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PLANILHA DE CARTOES\"/>
    </mc:Choice>
  </mc:AlternateContent>
  <xr:revisionPtr revIDLastSave="0" documentId="13_ncr:1_{53FDEB8F-C8E0-46BB-9373-779CDE9B2388}" xr6:coauthVersionLast="47" xr6:coauthVersionMax="47" xr10:uidLastSave="{00000000-0000-0000-0000-000000000000}"/>
  <bookViews>
    <workbookView xWindow="-108" yWindow="516" windowWidth="23256" windowHeight="11952" activeTab="1" xr2:uid="{00000000-000D-0000-FFFF-FFFF00000000}"/>
  </bookViews>
  <sheets>
    <sheet name="GetProxyEmbossing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105" i="2" l="1"/>
  <c r="E18097" i="2"/>
  <c r="E18088" i="2" l="1"/>
  <c r="E18080" i="2" l="1"/>
  <c r="B18058" i="2" l="1"/>
  <c r="F18047" i="2"/>
  <c r="B18036" i="2"/>
  <c r="E18046" i="2"/>
  <c r="E18025" i="2" l="1"/>
  <c r="F18025" i="2" s="1"/>
  <c r="B18022" i="2"/>
  <c r="E17845" i="2"/>
  <c r="F17845" i="2" s="1"/>
  <c r="B17775" i="2"/>
  <c r="E17471" i="2"/>
  <c r="I17272" i="2" l="1"/>
  <c r="E17456" i="2"/>
  <c r="E17455" i="2"/>
  <c r="E17457" i="2" s="1"/>
  <c r="B17268" i="2"/>
  <c r="D17268" i="2" s="1"/>
  <c r="E15686" i="2"/>
  <c r="F15686" i="2" s="1"/>
  <c r="B15673" i="2"/>
  <c r="G17455" i="2" l="1"/>
  <c r="E15660" i="2"/>
  <c r="E15648" i="2"/>
  <c r="E15642" i="2" l="1"/>
  <c r="M2588" i="1"/>
  <c r="E15626" i="2"/>
  <c r="B15582" i="2"/>
  <c r="E15447" i="2"/>
  <c r="F15447" i="2" s="1"/>
  <c r="B15442" i="2"/>
  <c r="E15425" i="2"/>
  <c r="B15409" i="2" l="1"/>
  <c r="E15249" i="2" l="1"/>
  <c r="F15249" i="2" s="1"/>
  <c r="G15249" i="2" s="1"/>
  <c r="B15134" i="2"/>
  <c r="E13111" i="2"/>
  <c r="B14732" i="2" l="1"/>
  <c r="C14732" i="2" s="1"/>
  <c r="B14000" i="2"/>
  <c r="C14000" i="2" s="1"/>
  <c r="E14959" i="2"/>
  <c r="F13088" i="2"/>
  <c r="G13080" i="2"/>
  <c r="F14959" i="2" l="1"/>
  <c r="F14963" i="2" s="1"/>
  <c r="E13098" i="2"/>
  <c r="E13088" i="2" l="1"/>
  <c r="E13074" i="2" l="1"/>
  <c r="B13065" i="2"/>
  <c r="E13048" i="2"/>
  <c r="B13043" i="2"/>
  <c r="J12054" i="2"/>
  <c r="J12056" i="2" s="1"/>
  <c r="F12064" i="2"/>
  <c r="G12062" i="2"/>
  <c r="G12946" i="2"/>
  <c r="E13033" i="2"/>
  <c r="B13002" i="2"/>
  <c r="F13048" i="2" l="1"/>
  <c r="F13033" i="2"/>
  <c r="G13034" i="2" s="1"/>
  <c r="F13074" i="2"/>
  <c r="E12948" i="2"/>
  <c r="F12950" i="2" s="1"/>
  <c r="B12941" i="2"/>
  <c r="F12948" i="2" l="1"/>
  <c r="G12933" i="2"/>
  <c r="G12061" i="2"/>
  <c r="E12933" i="2" l="1"/>
  <c r="B12829" i="2"/>
  <c r="E12061" i="2"/>
  <c r="E12063" i="2" s="1"/>
  <c r="B11982" i="2"/>
  <c r="C11982" i="2" s="1"/>
  <c r="E11516" i="2"/>
  <c r="B11512" i="2"/>
  <c r="F11516" i="2" s="1"/>
  <c r="F12933" i="2" l="1"/>
  <c r="H12933" i="2" s="1"/>
  <c r="F12061" i="2"/>
  <c r="H12061" i="2" s="1"/>
  <c r="E11354" i="2"/>
  <c r="B11346" i="2"/>
  <c r="E1906" i="1"/>
  <c r="E1905" i="1"/>
  <c r="F11355" i="2" l="1"/>
  <c r="E11327" i="2"/>
  <c r="B11191" i="2"/>
  <c r="E10071" i="2"/>
  <c r="F10071" i="2" s="1"/>
  <c r="F11328" i="2" l="1"/>
  <c r="C11191" i="2"/>
  <c r="D11191" i="2" s="1"/>
  <c r="F11327" i="2"/>
  <c r="H11327" i="2" s="1"/>
  <c r="E10056" i="2"/>
  <c r="B10039" i="2"/>
  <c r="E10006" i="2"/>
  <c r="E9999" i="2"/>
  <c r="E9992" i="2"/>
  <c r="B9975" i="2"/>
  <c r="F9992" i="2" l="1"/>
  <c r="F10056" i="2"/>
  <c r="I11327" i="2"/>
  <c r="G11327" i="2"/>
  <c r="F11330" i="2"/>
  <c r="E9950" i="2"/>
  <c r="B9923" i="2"/>
  <c r="G9871" i="2"/>
  <c r="G9850" i="2"/>
  <c r="F9951" i="2" l="1"/>
  <c r="G9951" i="2" s="1"/>
  <c r="E9862" i="2"/>
  <c r="B9856" i="2" l="1"/>
  <c r="F9863" i="2" s="1"/>
  <c r="I7594" i="2"/>
  <c r="E9721" i="2" l="1"/>
  <c r="B9671" i="2"/>
  <c r="D7588" i="2"/>
  <c r="E9334" i="2"/>
  <c r="B9312" i="2"/>
  <c r="F9334" i="2" l="1"/>
  <c r="F9336" i="2" s="1"/>
  <c r="D9671" i="2"/>
  <c r="C9671" i="2"/>
  <c r="F9721" i="2"/>
  <c r="E9298" i="2"/>
  <c r="B9285" i="2"/>
  <c r="D9039" i="2"/>
  <c r="E9238" i="2"/>
  <c r="F9238" i="2" s="1"/>
  <c r="E9239" i="2" l="1"/>
  <c r="E9241" i="2" s="1"/>
  <c r="N1458" i="1"/>
  <c r="B9039" i="2"/>
  <c r="C9039" i="2" s="1"/>
  <c r="E7583" i="2"/>
  <c r="B7562" i="2"/>
  <c r="F7583" i="2" l="1"/>
  <c r="B7534" i="2"/>
  <c r="E7539" i="2"/>
  <c r="I6712" i="2"/>
  <c r="F7539" i="2" l="1"/>
  <c r="B7518" i="2"/>
  <c r="B7507" i="2" l="1"/>
  <c r="C7507" i="2" s="1"/>
  <c r="E7514" i="2" l="1"/>
  <c r="F7514" i="2" s="1"/>
  <c r="G7514" i="2" s="1"/>
  <c r="E7194" i="2" l="1"/>
  <c r="B7186" i="2"/>
  <c r="E7179" i="2"/>
  <c r="H7166" i="2"/>
  <c r="E7165" i="2"/>
  <c r="E7166" i="2" s="1"/>
  <c r="B7103" i="2"/>
  <c r="C7103" i="2" s="1"/>
  <c r="F7165" i="2" l="1"/>
  <c r="F7196" i="2"/>
  <c r="E7167" i="2"/>
  <c r="B6859" i="2"/>
  <c r="E6774" i="2" l="1"/>
  <c r="B6769" i="2"/>
  <c r="F6775" i="2" l="1"/>
  <c r="E6711" i="2"/>
  <c r="B6596" i="2"/>
  <c r="E5362" i="2"/>
  <c r="F6711" i="2" l="1"/>
  <c r="G3572" i="2"/>
  <c r="E5353" i="2" l="1"/>
  <c r="F5353" i="2" s="1"/>
  <c r="B5331" i="2"/>
  <c r="G5353" i="2" l="1"/>
  <c r="E5308" i="2"/>
  <c r="B5294" i="2"/>
  <c r="F5308" i="2" l="1"/>
  <c r="G5262" i="2"/>
  <c r="E5259" i="2"/>
  <c r="B5242" i="2"/>
  <c r="G5259" i="2" l="1"/>
  <c r="E5183" i="2"/>
  <c r="B5175" i="2"/>
  <c r="F5183" i="2" l="1"/>
  <c r="E5168" i="2"/>
  <c r="B5161" i="2" l="1"/>
  <c r="F5168" i="2" s="1"/>
  <c r="B5151" i="2" l="1"/>
  <c r="E5056" i="2" l="1"/>
  <c r="E4930" i="2"/>
  <c r="B5069" i="2" l="1"/>
  <c r="D5069" i="2" s="1"/>
  <c r="B4930" i="2"/>
  <c r="C4930" i="2" s="1"/>
  <c r="D4930" i="2" s="1"/>
  <c r="F4930" i="2" s="1"/>
  <c r="E3550" i="2" l="1"/>
  <c r="F3550" i="2" s="1"/>
  <c r="B3494" i="2" l="1"/>
  <c r="C3494" i="2" s="1"/>
  <c r="G3550" i="2" s="1"/>
  <c r="B3431" i="2" l="1"/>
  <c r="E3422" i="2" l="1"/>
  <c r="B3403" i="2"/>
  <c r="G3423" i="2" l="1"/>
  <c r="B3278" i="2"/>
  <c r="B3199" i="2" l="1"/>
  <c r="G3202" i="2" s="1"/>
  <c r="B3180" i="2" l="1"/>
  <c r="G3185" i="2" s="1"/>
  <c r="B3163" i="2" l="1"/>
  <c r="F3068" i="2" l="1"/>
  <c r="B2952" i="2"/>
  <c r="B2937" i="2"/>
  <c r="D2937" i="2" s="1"/>
  <c r="G3069" i="2" l="1"/>
  <c r="I3069" i="2"/>
  <c r="I1892" i="2"/>
  <c r="E1894" i="2" l="1"/>
  <c r="E1883" i="2" l="1"/>
  <c r="E1879" i="2" l="1"/>
  <c r="B1847" i="2"/>
  <c r="G1880" i="2" l="1"/>
  <c r="E1825" i="2"/>
  <c r="B1818" i="2"/>
  <c r="G1825" i="2" l="1"/>
  <c r="E1807" i="2"/>
  <c r="E1809" i="2" s="1"/>
  <c r="B1745" i="2"/>
  <c r="G1807" i="2" l="1"/>
  <c r="E1660" i="2"/>
  <c r="B1534" i="2"/>
  <c r="G1660" i="2" l="1"/>
  <c r="E1258" i="2"/>
  <c r="B1037" i="2" l="1"/>
  <c r="G1258" i="2" s="1"/>
  <c r="I80" i="2" l="1"/>
  <c r="E87" i="2" l="1"/>
  <c r="B75" i="2"/>
  <c r="B58" i="2"/>
  <c r="E63" i="2" s="1"/>
  <c r="E89" i="2" l="1"/>
  <c r="G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Anderson Luiz de Oliveira</author>
    <author/>
  </authors>
  <commentList>
    <comment ref="E9869" authorId="0" shapeId="0" xr:uid="{729AE954-0052-454E-B57A-84A769EEEFE1}">
      <text>
        <r>
          <rPr>
            <b/>
            <sz val="9"/>
            <color indexed="81"/>
            <rFont val="Segoe UI"/>
            <family val="2"/>
          </rPr>
          <t>Anderson Luiz de Oliveira:</t>
        </r>
        <r>
          <rPr>
            <sz val="9"/>
            <color indexed="81"/>
            <rFont val="Segoe UI"/>
            <family val="2"/>
          </rPr>
          <t xml:space="preserve">
Valor fixo: 1350,00</t>
        </r>
      </text>
    </comment>
    <comment ref="E18091" authorId="1" shapeId="0" xr:uid="{769E7228-CCA2-4842-A61B-6C4327B94000}">
      <text>
        <r>
          <rPr>
            <sz val="11"/>
            <color rgb="FF000000"/>
            <rFont val="Calibri"/>
            <family val="2"/>
            <charset val="1"/>
          </rPr>
          <t xml:space="preserve">Anderson Luiz de Oliveira:
</t>
        </r>
        <r>
          <rPr>
            <sz val="9"/>
            <color rgb="FF000000"/>
            <rFont val="Segoe UI"/>
            <charset val="1"/>
          </rPr>
          <t xml:space="preserve">
Férias de 22 a 31/03
</t>
        </r>
      </text>
    </comment>
  </commentList>
</comments>
</file>

<file path=xl/sharedStrings.xml><?xml version="1.0" encoding="utf-8"?>
<sst xmlns="http://schemas.openxmlformats.org/spreadsheetml/2006/main" count="49178" uniqueCount="16461">
  <si>
    <t>Proxy</t>
  </si>
  <si>
    <t>PAN</t>
  </si>
  <si>
    <t>1004103000122123</t>
  </si>
  <si>
    <t>533582****6002</t>
  </si>
  <si>
    <t>1004103000122115</t>
  </si>
  <si>
    <t>533582****6028</t>
  </si>
  <si>
    <t>1004103000122149</t>
  </si>
  <si>
    <t>533582****6044</t>
  </si>
  <si>
    <t>1004103000122107</t>
  </si>
  <si>
    <t>533582****6069</t>
  </si>
  <si>
    <t>1004103000122131</t>
  </si>
  <si>
    <t>533582****6093</t>
  </si>
  <si>
    <t>1004103000122164</t>
  </si>
  <si>
    <t>533582****6101</t>
  </si>
  <si>
    <t>1004103000122156</t>
  </si>
  <si>
    <t>533582****6127</t>
  </si>
  <si>
    <t>1004103000122172</t>
  </si>
  <si>
    <t>533582****6143</t>
  </si>
  <si>
    <t>1004103000122206</t>
  </si>
  <si>
    <t>533582****6168</t>
  </si>
  <si>
    <t>1004103000122180</t>
  </si>
  <si>
    <t>533582****6184</t>
  </si>
  <si>
    <t>1004103000122198</t>
  </si>
  <si>
    <t>533582****6200</t>
  </si>
  <si>
    <t>1004103000122214</t>
  </si>
  <si>
    <t>533582****6226</t>
  </si>
  <si>
    <t>1004103000122222</t>
  </si>
  <si>
    <t>533582****6242</t>
  </si>
  <si>
    <t>1004103000122248</t>
  </si>
  <si>
    <t>533582****6267</t>
  </si>
  <si>
    <t>1004103000122271</t>
  </si>
  <si>
    <t>533582****6283</t>
  </si>
  <si>
    <t>1004103000122230</t>
  </si>
  <si>
    <t>533582****6309</t>
  </si>
  <si>
    <t>1004103000122297</t>
  </si>
  <si>
    <t>533582****6325</t>
  </si>
  <si>
    <t>1004103000122263</t>
  </si>
  <si>
    <t>533582****6341</t>
  </si>
  <si>
    <t>1004103000122289</t>
  </si>
  <si>
    <t>533582****6374</t>
  </si>
  <si>
    <t>1004103000122255</t>
  </si>
  <si>
    <t>533582****6382</t>
  </si>
  <si>
    <t>1004103000122305</t>
  </si>
  <si>
    <t>533582****6408</t>
  </si>
  <si>
    <t>1004103000122313</t>
  </si>
  <si>
    <t>533582****6432</t>
  </si>
  <si>
    <t>1004103000122354</t>
  </si>
  <si>
    <t>533582****6440</t>
  </si>
  <si>
    <t>1004103000122370</t>
  </si>
  <si>
    <t>533582****6465</t>
  </si>
  <si>
    <t>1004103000122321</t>
  </si>
  <si>
    <t>533582****6499</t>
  </si>
  <si>
    <t>1004103000122339</t>
  </si>
  <si>
    <t>533582****6515</t>
  </si>
  <si>
    <t>1004103000122396</t>
  </si>
  <si>
    <t>533582****6523</t>
  </si>
  <si>
    <t>1004103000122347</t>
  </si>
  <si>
    <t>533582****6556</t>
  </si>
  <si>
    <t>1004103000122362</t>
  </si>
  <si>
    <t>533582****6564</t>
  </si>
  <si>
    <t>1004103000122412</t>
  </si>
  <si>
    <t>533582****6580</t>
  </si>
  <si>
    <t>1004103000122446</t>
  </si>
  <si>
    <t>533582****6614</t>
  </si>
  <si>
    <t>1004103000122438</t>
  </si>
  <si>
    <t>533582****6622</t>
  </si>
  <si>
    <t>1004103000122404</t>
  </si>
  <si>
    <t>533582****6648</t>
  </si>
  <si>
    <t>1004103000122479</t>
  </si>
  <si>
    <t>533582****6663</t>
  </si>
  <si>
    <t>1004103000122420</t>
  </si>
  <si>
    <t>533582****6689</t>
  </si>
  <si>
    <t>1004103000122388</t>
  </si>
  <si>
    <t>533582****6713</t>
  </si>
  <si>
    <t>1004103000122461</t>
  </si>
  <si>
    <t>533582****6721</t>
  </si>
  <si>
    <t>1004103000122503</t>
  </si>
  <si>
    <t>533582****6747</t>
  </si>
  <si>
    <t>1004103000122529</t>
  </si>
  <si>
    <t>533582****6770</t>
  </si>
  <si>
    <t>1004103000122453</t>
  </si>
  <si>
    <t>533582****6788</t>
  </si>
  <si>
    <t>1004103000122511</t>
  </si>
  <si>
    <t>533582****6804</t>
  </si>
  <si>
    <t>1004103000122537</t>
  </si>
  <si>
    <t>533582****6820</t>
  </si>
  <si>
    <t>1004103000122487</t>
  </si>
  <si>
    <t>533582****6846</t>
  </si>
  <si>
    <t>1004103000122495</t>
  </si>
  <si>
    <t>533582****6861</t>
  </si>
  <si>
    <t>1004103000122560</t>
  </si>
  <si>
    <t>533582****6887</t>
  </si>
  <si>
    <t>1004103000122552</t>
  </si>
  <si>
    <t>533582****6903</t>
  </si>
  <si>
    <t>1004103000122578</t>
  </si>
  <si>
    <t>533582****6929</t>
  </si>
  <si>
    <t>1004103000122594</t>
  </si>
  <si>
    <t>533582****6945</t>
  </si>
  <si>
    <t>1004103000122586</t>
  </si>
  <si>
    <t>533582****6960</t>
  </si>
  <si>
    <t>1004103000122545</t>
  </si>
  <si>
    <t>533582****6986</t>
  </si>
  <si>
    <t>1004103000122602</t>
  </si>
  <si>
    <t>533582****7000</t>
  </si>
  <si>
    <t>1004103000122628</t>
  </si>
  <si>
    <t>533582****7026</t>
  </si>
  <si>
    <t>1004103000122636</t>
  </si>
  <si>
    <t>533582****7042</t>
  </si>
  <si>
    <t>1004103000122685</t>
  </si>
  <si>
    <t>533582****7067</t>
  </si>
  <si>
    <t>1004103000122644</t>
  </si>
  <si>
    <t>533582****7083</t>
  </si>
  <si>
    <t>1004103000122669</t>
  </si>
  <si>
    <t>533582****7109</t>
  </si>
  <si>
    <t>1004103000122693</t>
  </si>
  <si>
    <t>533582****7125</t>
  </si>
  <si>
    <t>1004103000122610</t>
  </si>
  <si>
    <t>533582****7141</t>
  </si>
  <si>
    <t>1004103000122701</t>
  </si>
  <si>
    <t>533582****7166</t>
  </si>
  <si>
    <t>1004103000122651</t>
  </si>
  <si>
    <t>533582****7182</t>
  </si>
  <si>
    <t>1004103000122727</t>
  </si>
  <si>
    <t>533582****7208</t>
  </si>
  <si>
    <t>1004103000122719</t>
  </si>
  <si>
    <t>533582****7224</t>
  </si>
  <si>
    <t>1004103000122743</t>
  </si>
  <si>
    <t>533582****7240</t>
  </si>
  <si>
    <t>1004103000122677</t>
  </si>
  <si>
    <t>533582****7265</t>
  </si>
  <si>
    <t>1004103000122800</t>
  </si>
  <si>
    <t>533582****7299</t>
  </si>
  <si>
    <t>1004103000122776</t>
  </si>
  <si>
    <t>533582****7307</t>
  </si>
  <si>
    <t>1004103000122735</t>
  </si>
  <si>
    <t>533582****7331</t>
  </si>
  <si>
    <t>1004103000122784</t>
  </si>
  <si>
    <t>533582****7349</t>
  </si>
  <si>
    <t>1004103000122792</t>
  </si>
  <si>
    <t>533582****7364</t>
  </si>
  <si>
    <t>1004103000122826</t>
  </si>
  <si>
    <t>533582****7380</t>
  </si>
  <si>
    <t>1004103000122818</t>
  </si>
  <si>
    <t>533582****7406</t>
  </si>
  <si>
    <t>1004103000122768</t>
  </si>
  <si>
    <t>533582****7422</t>
  </si>
  <si>
    <t>1004103000122750</t>
  </si>
  <si>
    <t>533582****7448</t>
  </si>
  <si>
    <t>1004103000122834</t>
  </si>
  <si>
    <t>533582****7463</t>
  </si>
  <si>
    <t>1004103000122867</t>
  </si>
  <si>
    <t>533582****7489</t>
  </si>
  <si>
    <t>1004103000122842</t>
  </si>
  <si>
    <t>533582****7505</t>
  </si>
  <si>
    <t>1004103000122875</t>
  </si>
  <si>
    <t>533582****7521</t>
  </si>
  <si>
    <t>1004103000122925</t>
  </si>
  <si>
    <t>533582****7547</t>
  </si>
  <si>
    <t>1004103000122891</t>
  </si>
  <si>
    <t>533582****7562</t>
  </si>
  <si>
    <t>1004103000122909</t>
  </si>
  <si>
    <t>533582****7588</t>
  </si>
  <si>
    <t>1004103000122917</t>
  </si>
  <si>
    <t>533582****7604</t>
  </si>
  <si>
    <t>1004103000122883</t>
  </si>
  <si>
    <t>533582****7620</t>
  </si>
  <si>
    <t>1004103000122941</t>
  </si>
  <si>
    <t>533582****7646</t>
  </si>
  <si>
    <t>1004103000122859</t>
  </si>
  <si>
    <t>533582****7661</t>
  </si>
  <si>
    <t>1004103000122966</t>
  </si>
  <si>
    <t>533582****7687</t>
  </si>
  <si>
    <t>1004103000122933</t>
  </si>
  <si>
    <t>533582****7703</t>
  </si>
  <si>
    <t>1004103000122982</t>
  </si>
  <si>
    <t>533582****7729</t>
  </si>
  <si>
    <t>1004103000122958</t>
  </si>
  <si>
    <t>533582****7745</t>
  </si>
  <si>
    <t>1004103000122974</t>
  </si>
  <si>
    <t>533582****7760</t>
  </si>
  <si>
    <t>1004103000123022</t>
  </si>
  <si>
    <t>533582****7794</t>
  </si>
  <si>
    <t>1004103000123014</t>
  </si>
  <si>
    <t>533582****7802</t>
  </si>
  <si>
    <t>1004103000123006</t>
  </si>
  <si>
    <t>533582****7836</t>
  </si>
  <si>
    <t>1004103000123030</t>
  </si>
  <si>
    <t>533582****7844</t>
  </si>
  <si>
    <t>1004103000122990</t>
  </si>
  <si>
    <t>533582****7869</t>
  </si>
  <si>
    <t>1004103000123055</t>
  </si>
  <si>
    <t>533582****7885</t>
  </si>
  <si>
    <t>1004103000123048</t>
  </si>
  <si>
    <t>533582****7919</t>
  </si>
  <si>
    <t>1004103000123063</t>
  </si>
  <si>
    <t>533582****7927</t>
  </si>
  <si>
    <t>1004103000123071</t>
  </si>
  <si>
    <t>533582****7943</t>
  </si>
  <si>
    <t>1004103000123089</t>
  </si>
  <si>
    <t>533582****7968</t>
  </si>
  <si>
    <t>1004103000123113</t>
  </si>
  <si>
    <t>533582****7984</t>
  </si>
  <si>
    <t>1004103000123097</t>
  </si>
  <si>
    <t>533582****8008</t>
  </si>
  <si>
    <t>1004103000123105</t>
  </si>
  <si>
    <t>533582****8024</t>
  </si>
  <si>
    <t>1004103000123147</t>
  </si>
  <si>
    <t>533582****8040</t>
  </si>
  <si>
    <t>1004103000123139</t>
  </si>
  <si>
    <t>533582****8065</t>
  </si>
  <si>
    <t>1004103000123154</t>
  </si>
  <si>
    <t>533582****8081</t>
  </si>
  <si>
    <t>1004103000123188</t>
  </si>
  <si>
    <t>533582****8107</t>
  </si>
  <si>
    <t>1004103000123196</t>
  </si>
  <si>
    <t>533582****8123</t>
  </si>
  <si>
    <t>1004103000123170</t>
  </si>
  <si>
    <t>533582****8149</t>
  </si>
  <si>
    <t>1004103000123162</t>
  </si>
  <si>
    <t>533582****8164</t>
  </si>
  <si>
    <t>1004103000123204</t>
  </si>
  <si>
    <t>533582****8180</t>
  </si>
  <si>
    <t>1004103000123121</t>
  </si>
  <si>
    <t>533582****8214</t>
  </si>
  <si>
    <t>1004103000123238</t>
  </si>
  <si>
    <t>533582****8222</t>
  </si>
  <si>
    <t>1004103000123212</t>
  </si>
  <si>
    <t>533582****8248</t>
  </si>
  <si>
    <t>1004103000123220</t>
  </si>
  <si>
    <t>533582****8263</t>
  </si>
  <si>
    <t>1004103000123295</t>
  </si>
  <si>
    <t>533582****8289</t>
  </si>
  <si>
    <t>1004103000123279</t>
  </si>
  <si>
    <t>533582****8305</t>
  </si>
  <si>
    <t>1004103000123345</t>
  </si>
  <si>
    <t>533582****8321</t>
  </si>
  <si>
    <t>1004103000123352</t>
  </si>
  <si>
    <t>533582****8347</t>
  </si>
  <si>
    <t>1004103000123246</t>
  </si>
  <si>
    <t>533582****8362</t>
  </si>
  <si>
    <t>1004103000123337</t>
  </si>
  <si>
    <t>533582****8388</t>
  </si>
  <si>
    <t>1004103000123261</t>
  </si>
  <si>
    <t>533582****8404</t>
  </si>
  <si>
    <t>1004103000123303</t>
  </si>
  <si>
    <t>533582****8420</t>
  </si>
  <si>
    <t>1004103000123253</t>
  </si>
  <si>
    <t>533582****8446</t>
  </si>
  <si>
    <t>1004103000123329</t>
  </si>
  <si>
    <t>533582****8487</t>
  </si>
  <si>
    <t>1004103000123378</t>
  </si>
  <si>
    <t>533582****8495</t>
  </si>
  <si>
    <t>1004103000123287</t>
  </si>
  <si>
    <t>533582****8503</t>
  </si>
  <si>
    <t>1004103000123311</t>
  </si>
  <si>
    <t>533582****8529</t>
  </si>
  <si>
    <t>1004103000123428</t>
  </si>
  <si>
    <t>533582****8545</t>
  </si>
  <si>
    <t>1004103000123444</t>
  </si>
  <si>
    <t>533582****8560</t>
  </si>
  <si>
    <t>1004103000123360</t>
  </si>
  <si>
    <t>533582****8594</t>
  </si>
  <si>
    <t>1004103000123402</t>
  </si>
  <si>
    <t>533582****8602</t>
  </si>
  <si>
    <t>1004103000123386</t>
  </si>
  <si>
    <t>533582****8628</t>
  </si>
  <si>
    <t>1004103000123410</t>
  </si>
  <si>
    <t>533582****8644</t>
  </si>
  <si>
    <t>1004103000123436</t>
  </si>
  <si>
    <t>533582****8669</t>
  </si>
  <si>
    <t>1004103000123477</t>
  </si>
  <si>
    <t>533582****8685</t>
  </si>
  <si>
    <t>1004103000123394</t>
  </si>
  <si>
    <t>533582****8701</t>
  </si>
  <si>
    <t>1004103000123451</t>
  </si>
  <si>
    <t>533582****8743</t>
  </si>
  <si>
    <t>1004103000123469</t>
  </si>
  <si>
    <t>533582****8750</t>
  </si>
  <si>
    <t>1004103000123485</t>
  </si>
  <si>
    <t>533582****8768</t>
  </si>
  <si>
    <t>1004103000123493</t>
  </si>
  <si>
    <t>533582****8784</t>
  </si>
  <si>
    <t>1004103000123535</t>
  </si>
  <si>
    <t>533582****8800</t>
  </si>
  <si>
    <t>1004103000123501</t>
  </si>
  <si>
    <t>533582****8826</t>
  </si>
  <si>
    <t>1004103000123543</t>
  </si>
  <si>
    <t>533582****8842</t>
  </si>
  <si>
    <t>1004103000123568</t>
  </si>
  <si>
    <t>533582****8875</t>
  </si>
  <si>
    <t>1004103000123519</t>
  </si>
  <si>
    <t>533582****8883</t>
  </si>
  <si>
    <t>1004103000123527</t>
  </si>
  <si>
    <t>533582****8909</t>
  </si>
  <si>
    <t>1004103000123634</t>
  </si>
  <si>
    <t>533582****8925</t>
  </si>
  <si>
    <t>1004103000123600</t>
  </si>
  <si>
    <t>533582****8941</t>
  </si>
  <si>
    <t>1004103000123550</t>
  </si>
  <si>
    <t>533582****8966</t>
  </si>
  <si>
    <t>1004103000123584</t>
  </si>
  <si>
    <t>533582****8982</t>
  </si>
  <si>
    <t>1004103000123667</t>
  </si>
  <si>
    <t>533582****9022</t>
  </si>
  <si>
    <t>1004103000123592</t>
  </si>
  <si>
    <t>533582****9030</t>
  </si>
  <si>
    <t>1004103000123576</t>
  </si>
  <si>
    <t>533582****9048</t>
  </si>
  <si>
    <t>1004103000123626</t>
  </si>
  <si>
    <t>533582****9071</t>
  </si>
  <si>
    <t>1004103000123659</t>
  </si>
  <si>
    <t>533582****9089</t>
  </si>
  <si>
    <t>1004103000123618</t>
  </si>
  <si>
    <t>533582****9105</t>
  </si>
  <si>
    <t>1004103000123642</t>
  </si>
  <si>
    <t>533582****9121</t>
  </si>
  <si>
    <t>1004103000123675</t>
  </si>
  <si>
    <t>533582****9147</t>
  </si>
  <si>
    <t>1004103000123683</t>
  </si>
  <si>
    <t>533582****9162</t>
  </si>
  <si>
    <t>1004103000123691</t>
  </si>
  <si>
    <t>533582****9188</t>
  </si>
  <si>
    <t>1004103000123758</t>
  </si>
  <si>
    <t>533582****9204</t>
  </si>
  <si>
    <t>1004103000123733</t>
  </si>
  <si>
    <t>533582****9220</t>
  </si>
  <si>
    <t>1004103000123717</t>
  </si>
  <si>
    <t>533582****9246</t>
  </si>
  <si>
    <t>1004103000123709</t>
  </si>
  <si>
    <t>533582****9261</t>
  </si>
  <si>
    <t>1004103000123741</t>
  </si>
  <si>
    <t>533582****9287</t>
  </si>
  <si>
    <t>1004103000123725</t>
  </si>
  <si>
    <t>533582****9303</t>
  </si>
  <si>
    <t>1004103000123782</t>
  </si>
  <si>
    <t>533582****9329</t>
  </si>
  <si>
    <t>1004103000123790</t>
  </si>
  <si>
    <t>533582****9345</t>
  </si>
  <si>
    <t>1004103000123774</t>
  </si>
  <si>
    <t>533582****9378</t>
  </si>
  <si>
    <t>1004103000123766</t>
  </si>
  <si>
    <t>533582****9386</t>
  </si>
  <si>
    <t>1004103000123824</t>
  </si>
  <si>
    <t>533582****9402</t>
  </si>
  <si>
    <t>1004103000123816</t>
  </si>
  <si>
    <t>533582****9428</t>
  </si>
  <si>
    <t>1004103000123808</t>
  </si>
  <si>
    <t>533582****9444</t>
  </si>
  <si>
    <t>1004103000123832</t>
  </si>
  <si>
    <t>533582****9469</t>
  </si>
  <si>
    <t>1004103000123865</t>
  </si>
  <si>
    <t>533582****9485</t>
  </si>
  <si>
    <t>1004103000123881</t>
  </si>
  <si>
    <t>533582****9501</t>
  </si>
  <si>
    <t>1004103000123899</t>
  </si>
  <si>
    <t>533582****9527</t>
  </si>
  <si>
    <t>1004103000123873</t>
  </si>
  <si>
    <t>533582****9543</t>
  </si>
  <si>
    <t>1004103000123907</t>
  </si>
  <si>
    <t>533582****9568</t>
  </si>
  <si>
    <t>1004103000123964</t>
  </si>
  <si>
    <t>533582****9584</t>
  </si>
  <si>
    <t>1004103000123949</t>
  </si>
  <si>
    <t>533582****9618</t>
  </si>
  <si>
    <t>1004103000123931</t>
  </si>
  <si>
    <t>533582****9634</t>
  </si>
  <si>
    <t>1004103000123840</t>
  </si>
  <si>
    <t>533582****9659</t>
  </si>
  <si>
    <t>1004103000123923</t>
  </si>
  <si>
    <t>533582****9667</t>
  </si>
  <si>
    <t>1004103000123915</t>
  </si>
  <si>
    <t>533582****9683</t>
  </si>
  <si>
    <t>1004103000123857</t>
  </si>
  <si>
    <t>533582****9709</t>
  </si>
  <si>
    <t>1004103000123972</t>
  </si>
  <si>
    <t>533582****9725</t>
  </si>
  <si>
    <t>1004103000124012</t>
  </si>
  <si>
    <t>533582****9741</t>
  </si>
  <si>
    <t>1004103000124020</t>
  </si>
  <si>
    <t>533582****9766</t>
  </si>
  <si>
    <t>1004103000123980</t>
  </si>
  <si>
    <t>533582****9782</t>
  </si>
  <si>
    <t>1004103000123998</t>
  </si>
  <si>
    <t>533582****9808</t>
  </si>
  <si>
    <t>1004103000124061</t>
  </si>
  <si>
    <t>533582****9824</t>
  </si>
  <si>
    <t>1004103000124053</t>
  </si>
  <si>
    <t>533582****9857</t>
  </si>
  <si>
    <t>1004103000124079</t>
  </si>
  <si>
    <t>533582****9865</t>
  </si>
  <si>
    <t>1004103000124087</t>
  </si>
  <si>
    <t>533582****9881</t>
  </si>
  <si>
    <t>1004103000124137</t>
  </si>
  <si>
    <t>533582****9907</t>
  </si>
  <si>
    <t>1004103000124095</t>
  </si>
  <si>
    <t>533582****9923</t>
  </si>
  <si>
    <t>1004103000124145</t>
  </si>
  <si>
    <t>533582****9949</t>
  </si>
  <si>
    <t>1004103000124111</t>
  </si>
  <si>
    <t>533582****9964</t>
  </si>
  <si>
    <t>1004103000124103</t>
  </si>
  <si>
    <t>533582****9980</t>
  </si>
  <si>
    <t>1004103000124152</t>
  </si>
  <si>
    <t>533582****0012</t>
  </si>
  <si>
    <t>1004103000124178</t>
  </si>
  <si>
    <t>533582****0020</t>
  </si>
  <si>
    <t>1004103000124129</t>
  </si>
  <si>
    <t>533582****0046</t>
  </si>
  <si>
    <t>1004103000123956</t>
  </si>
  <si>
    <t>533582****0079</t>
  </si>
  <si>
    <t>1004103000124004</t>
  </si>
  <si>
    <t>533582****0087</t>
  </si>
  <si>
    <t>1004103000124194</t>
  </si>
  <si>
    <t>533582****0103</t>
  </si>
  <si>
    <t>1004103000124228</t>
  </si>
  <si>
    <t>533582****0129</t>
  </si>
  <si>
    <t>1004103000124046</t>
  </si>
  <si>
    <t>533582****0145</t>
  </si>
  <si>
    <t>1004103000124210</t>
  </si>
  <si>
    <t>533582****0160</t>
  </si>
  <si>
    <t>1004103000124038</t>
  </si>
  <si>
    <t>533582****0186</t>
  </si>
  <si>
    <t>1004103000124244</t>
  </si>
  <si>
    <t>533582****0202</t>
  </si>
  <si>
    <t>1004103000124160</t>
  </si>
  <si>
    <t>533582****0228</t>
  </si>
  <si>
    <t>1004103000124269</t>
  </si>
  <si>
    <t>533582****0244</t>
  </si>
  <si>
    <t>1004103000124277</t>
  </si>
  <si>
    <t>533582****0269</t>
  </si>
  <si>
    <t>1004103000124293</t>
  </si>
  <si>
    <t>533582****0285</t>
  </si>
  <si>
    <t>1004103000124343</t>
  </si>
  <si>
    <t>533582****0301</t>
  </si>
  <si>
    <t>1004103000124319</t>
  </si>
  <si>
    <t>533582****0335</t>
  </si>
  <si>
    <t>1004103000124335</t>
  </si>
  <si>
    <t>533582****0343</t>
  </si>
  <si>
    <t>1004103000124251</t>
  </si>
  <si>
    <t>533582****0368</t>
  </si>
  <si>
    <t>1004103000124236</t>
  </si>
  <si>
    <t>533582****0392</t>
  </si>
  <si>
    <t>1004103000124186</t>
  </si>
  <si>
    <t>533582****0400</t>
  </si>
  <si>
    <t>1004103000124327</t>
  </si>
  <si>
    <t>533582****0426</t>
  </si>
  <si>
    <t>1004103000124202</t>
  </si>
  <si>
    <t>533582****0442</t>
  </si>
  <si>
    <t>1004103000124376</t>
  </si>
  <si>
    <t>533582****0467</t>
  </si>
  <si>
    <t>1004103000124392</t>
  </si>
  <si>
    <t>533582****0483</t>
  </si>
  <si>
    <t>1004103000124285</t>
  </si>
  <si>
    <t>533582****0517</t>
  </si>
  <si>
    <t>1004103000124384</t>
  </si>
  <si>
    <t>533582****0525</t>
  </si>
  <si>
    <t>1004103000124350</t>
  </si>
  <si>
    <t>533582****0541</t>
  </si>
  <si>
    <t>1004103000124368</t>
  </si>
  <si>
    <t>533582****0574</t>
  </si>
  <si>
    <t>1004103000124434</t>
  </si>
  <si>
    <t>533582****0582</t>
  </si>
  <si>
    <t>1004103000124442</t>
  </si>
  <si>
    <t>533582****0608</t>
  </si>
  <si>
    <t>1004103000124426</t>
  </si>
  <si>
    <t>533582****0624</t>
  </si>
  <si>
    <t>1004103000124459</t>
  </si>
  <si>
    <t>533582****0640</t>
  </si>
  <si>
    <t>1004103000124301</t>
  </si>
  <si>
    <t>533582****0665</t>
  </si>
  <si>
    <t>1004103000124483</t>
  </si>
  <si>
    <t>533582****0681</t>
  </si>
  <si>
    <t>1004103000124475</t>
  </si>
  <si>
    <t>533582****0707</t>
  </si>
  <si>
    <t>1004103000124467</t>
  </si>
  <si>
    <t>533582****0723</t>
  </si>
  <si>
    <t>1004103000124491</t>
  </si>
  <si>
    <t>533582****0749</t>
  </si>
  <si>
    <t>1004103000124400</t>
  </si>
  <si>
    <t>533582****0764</t>
  </si>
  <si>
    <t>1004103000124418</t>
  </si>
  <si>
    <t>533582****0780</t>
  </si>
  <si>
    <t>1004103000124509</t>
  </si>
  <si>
    <t>533582****0806</t>
  </si>
  <si>
    <t>1004103000124517</t>
  </si>
  <si>
    <t>533582****0822</t>
  </si>
  <si>
    <t>1004103000124558</t>
  </si>
  <si>
    <t>533582****0848</t>
  </si>
  <si>
    <t>1004103000124525</t>
  </si>
  <si>
    <t>533582****0871</t>
  </si>
  <si>
    <t>1004103000124541</t>
  </si>
  <si>
    <t>533582****0889</t>
  </si>
  <si>
    <t>1004103000124566</t>
  </si>
  <si>
    <t>533582****0905</t>
  </si>
  <si>
    <t>1004103000124574</t>
  </si>
  <si>
    <t>533582****0939</t>
  </si>
  <si>
    <t>1004103000124582</t>
  </si>
  <si>
    <t>533582****0947</t>
  </si>
  <si>
    <t>1004103000124533</t>
  </si>
  <si>
    <t>533582****0962</t>
  </si>
  <si>
    <t>1004103000124616</t>
  </si>
  <si>
    <t>533582****0988</t>
  </si>
  <si>
    <t>1004103000124590</t>
  </si>
  <si>
    <t>533582****1002</t>
  </si>
  <si>
    <t>1004103000124657</t>
  </si>
  <si>
    <t>533582****1036</t>
  </si>
  <si>
    <t>1004103000124640</t>
  </si>
  <si>
    <t>533582****1044</t>
  </si>
  <si>
    <t>1004103000124699</t>
  </si>
  <si>
    <t>533582****1077</t>
  </si>
  <si>
    <t>1004103000124624</t>
  </si>
  <si>
    <t>533582****1085</t>
  </si>
  <si>
    <t>1004103000124681</t>
  </si>
  <si>
    <t>533582****1119</t>
  </si>
  <si>
    <t>1004103000124715</t>
  </si>
  <si>
    <t>533582****1127</t>
  </si>
  <si>
    <t>1004103000124665</t>
  </si>
  <si>
    <t>533582****1143</t>
  </si>
  <si>
    <t>1004103000124608</t>
  </si>
  <si>
    <t>533582****1168</t>
  </si>
  <si>
    <t>1004103000124673</t>
  </si>
  <si>
    <t>533582****1192</t>
  </si>
  <si>
    <t>1004103000124749</t>
  </si>
  <si>
    <t>533582****1200</t>
  </si>
  <si>
    <t>1004103000124772</t>
  </si>
  <si>
    <t>533582****1226</t>
  </si>
  <si>
    <t>1004103000124806</t>
  </si>
  <si>
    <t>533582****1259</t>
  </si>
  <si>
    <t>1004103000124814</t>
  </si>
  <si>
    <t>533582****1267</t>
  </si>
  <si>
    <t>1004103000124731</t>
  </si>
  <si>
    <t>533582****1291</t>
  </si>
  <si>
    <t>1004103000124632</t>
  </si>
  <si>
    <t>533582****1309</t>
  </si>
  <si>
    <t>1004103000124848</t>
  </si>
  <si>
    <t>533582****1333</t>
  </si>
  <si>
    <t>1004103000124798</t>
  </si>
  <si>
    <t>533582****1341</t>
  </si>
  <si>
    <t>1004103000124822</t>
  </si>
  <si>
    <t>533582****1366</t>
  </si>
  <si>
    <t>1004103000124863</t>
  </si>
  <si>
    <t>533582****1382</t>
  </si>
  <si>
    <t>1004103000124871</t>
  </si>
  <si>
    <t>533582****1408</t>
  </si>
  <si>
    <t>1004103000124780</t>
  </si>
  <si>
    <t>533582****1424</t>
  </si>
  <si>
    <t>1004103000124707</t>
  </si>
  <si>
    <t>533582****1440</t>
  </si>
  <si>
    <t>1004103000124723</t>
  </si>
  <si>
    <t>533582****1473</t>
  </si>
  <si>
    <t>1004103000124756</t>
  </si>
  <si>
    <t>533582****1481</t>
  </si>
  <si>
    <t>1004103000124764</t>
  </si>
  <si>
    <t>533582****1507</t>
  </si>
  <si>
    <t>1004103000124830</t>
  </si>
  <si>
    <t>533582****1523</t>
  </si>
  <si>
    <t>1004103000124905</t>
  </si>
  <si>
    <t>533582****1549</t>
  </si>
  <si>
    <t>1004103000124855</t>
  </si>
  <si>
    <t>533582****1564</t>
  </si>
  <si>
    <t>1004103000124897</t>
  </si>
  <si>
    <t>533582****1580</t>
  </si>
  <si>
    <t>1004103000124889</t>
  </si>
  <si>
    <t>533582****1606</t>
  </si>
  <si>
    <t>1004103000124947</t>
  </si>
  <si>
    <t>533582****1622</t>
  </si>
  <si>
    <t>1004103000124954</t>
  </si>
  <si>
    <t>533582****1648</t>
  </si>
  <si>
    <t>1004103000124988</t>
  </si>
  <si>
    <t>533582****1663</t>
  </si>
  <si>
    <t>1004103000124913</t>
  </si>
  <si>
    <t>533582****1689</t>
  </si>
  <si>
    <t>1004103000124921</t>
  </si>
  <si>
    <t>533582****1705</t>
  </si>
  <si>
    <t>1004103000124962</t>
  </si>
  <si>
    <t>533582****1721</t>
  </si>
  <si>
    <t>1004103000124939</t>
  </si>
  <si>
    <t>533582****1747</t>
  </si>
  <si>
    <t>1004103000124970</t>
  </si>
  <si>
    <t>533582****1762</t>
  </si>
  <si>
    <t>1004103000124996</t>
  </si>
  <si>
    <t>533582****1788</t>
  </si>
  <si>
    <t>1004103000125043</t>
  </si>
  <si>
    <t>533582****1820</t>
  </si>
  <si>
    <t>1004103000125001</t>
  </si>
  <si>
    <t>533582****1838</t>
  </si>
  <si>
    <t>1004103000125019</t>
  </si>
  <si>
    <t>533582****1846</t>
  </si>
  <si>
    <t>1004103000125076</t>
  </si>
  <si>
    <t>533582****1861</t>
  </si>
  <si>
    <t>1004103000125050</t>
  </si>
  <si>
    <t>533582****1887</t>
  </si>
  <si>
    <t>1004103000125068</t>
  </si>
  <si>
    <t>533582****1903</t>
  </si>
  <si>
    <t>1004103000125027</t>
  </si>
  <si>
    <t>533582****1929</t>
  </si>
  <si>
    <t>1004103000125126</t>
  </si>
  <si>
    <t>533582****1952</t>
  </si>
  <si>
    <t>1004103000125092</t>
  </si>
  <si>
    <t>533582****1960</t>
  </si>
  <si>
    <t>1004103000125118</t>
  </si>
  <si>
    <t>533582****1986</t>
  </si>
  <si>
    <t>1004103000125035</t>
  </si>
  <si>
    <t>533582****2000</t>
  </si>
  <si>
    <t>1004103000125134</t>
  </si>
  <si>
    <t>533582****2026</t>
  </si>
  <si>
    <t>1004103000125183</t>
  </si>
  <si>
    <t>533582****2042</t>
  </si>
  <si>
    <t>1004103000125217</t>
  </si>
  <si>
    <t>533582****2067</t>
  </si>
  <si>
    <t>1004103000125175</t>
  </si>
  <si>
    <t>533582****2091</t>
  </si>
  <si>
    <t>1004103000125159</t>
  </si>
  <si>
    <t>533582****2109</t>
  </si>
  <si>
    <t>1004103000125084</t>
  </si>
  <si>
    <t>533582****2125</t>
  </si>
  <si>
    <t>1004103000125100</t>
  </si>
  <si>
    <t>533582****2141</t>
  </si>
  <si>
    <t>1004103000125225</t>
  </si>
  <si>
    <t>533582****2166</t>
  </si>
  <si>
    <t>1004103000125167</t>
  </si>
  <si>
    <t>533582****2182</t>
  </si>
  <si>
    <t>1004103000125142</t>
  </si>
  <si>
    <t>533582****2208</t>
  </si>
  <si>
    <t>1004103000125308</t>
  </si>
  <si>
    <t>533582****2224</t>
  </si>
  <si>
    <t>1004103000125282</t>
  </si>
  <si>
    <t>533582****2240</t>
  </si>
  <si>
    <t>1004103000125266</t>
  </si>
  <si>
    <t>533582****2265</t>
  </si>
  <si>
    <t>1004103000125191</t>
  </si>
  <si>
    <t>533582****2281</t>
  </si>
  <si>
    <t>1004103000125274</t>
  </si>
  <si>
    <t>533582****2307</t>
  </si>
  <si>
    <t>1004103000125233</t>
  </si>
  <si>
    <t>533582****2323</t>
  </si>
  <si>
    <t>1004103000125316</t>
  </si>
  <si>
    <t>533582****2356</t>
  </si>
  <si>
    <t>1004103000125332</t>
  </si>
  <si>
    <t>533582****2364</t>
  </si>
  <si>
    <t>1004103000125290</t>
  </si>
  <si>
    <t>533582****2380</t>
  </si>
  <si>
    <t>1004103000125340</t>
  </si>
  <si>
    <t>533582****2406</t>
  </si>
  <si>
    <t>1004103000125241</t>
  </si>
  <si>
    <t>533582****2422</t>
  </si>
  <si>
    <t>1004103000125258</t>
  </si>
  <si>
    <t>533582****2455</t>
  </si>
  <si>
    <t>1004103000125209</t>
  </si>
  <si>
    <t>533582****2463</t>
  </si>
  <si>
    <t>1004103000125324</t>
  </si>
  <si>
    <t>533582****2489</t>
  </si>
  <si>
    <t>1004103000125381</t>
  </si>
  <si>
    <t>533582****2505</t>
  </si>
  <si>
    <t>1004103000125357</t>
  </si>
  <si>
    <t>533582****2521</t>
  </si>
  <si>
    <t>1004103000125431</t>
  </si>
  <si>
    <t>533582****2547</t>
  </si>
  <si>
    <t>1004103000125373</t>
  </si>
  <si>
    <t>533582****2562</t>
  </si>
  <si>
    <t>1004103000125456</t>
  </si>
  <si>
    <t>533582****2596</t>
  </si>
  <si>
    <t>1004103000125449</t>
  </si>
  <si>
    <t>533582****2604</t>
  </si>
  <si>
    <t>1004103000125365</t>
  </si>
  <si>
    <t>533582****2653</t>
  </si>
  <si>
    <t>1004103000125407</t>
  </si>
  <si>
    <t>533582****2661</t>
  </si>
  <si>
    <t>1004103000125498</t>
  </si>
  <si>
    <t>533582****2679</t>
  </si>
  <si>
    <t>1004103000125415</t>
  </si>
  <si>
    <t>533582****2687</t>
  </si>
  <si>
    <t>1004103000125472</t>
  </si>
  <si>
    <t>533582****2703</t>
  </si>
  <si>
    <t>1004103000125464</t>
  </si>
  <si>
    <t>533582****2729</t>
  </si>
  <si>
    <t>1004103000125423</t>
  </si>
  <si>
    <t>533582****2745</t>
  </si>
  <si>
    <t>1004103000125399</t>
  </si>
  <si>
    <t>533582****2760</t>
  </si>
  <si>
    <t>1004103000125522</t>
  </si>
  <si>
    <t>533582****2786</t>
  </si>
  <si>
    <t>1004103000125530</t>
  </si>
  <si>
    <t>533582****2810</t>
  </si>
  <si>
    <t>1004103000125514</t>
  </si>
  <si>
    <t>533582****2828</t>
  </si>
  <si>
    <t>1004103000125480</t>
  </si>
  <si>
    <t>533582****2844</t>
  </si>
  <si>
    <t>1004103000125548</t>
  </si>
  <si>
    <t>533582****2869</t>
  </si>
  <si>
    <t>1004103000125589</t>
  </si>
  <si>
    <t>533582****2893</t>
  </si>
  <si>
    <t>1004103000125563</t>
  </si>
  <si>
    <t>533582****2901</t>
  </si>
  <si>
    <t>1004103000125506</t>
  </si>
  <si>
    <t>533582****2927</t>
  </si>
  <si>
    <t>1004103000125605</t>
  </si>
  <si>
    <t>533582****2943</t>
  </si>
  <si>
    <t>1004103000125597</t>
  </si>
  <si>
    <t>533582****2968</t>
  </si>
  <si>
    <t>1004103000125571</t>
  </si>
  <si>
    <t>533582****2984</t>
  </si>
  <si>
    <t>1004103000125621</t>
  </si>
  <si>
    <t>533582****3008</t>
  </si>
  <si>
    <t>1004103000125555</t>
  </si>
  <si>
    <t>533582****3040</t>
  </si>
  <si>
    <t>1004103000125647</t>
  </si>
  <si>
    <t>533582****3057</t>
  </si>
  <si>
    <t>1004103000125654</t>
  </si>
  <si>
    <t>533582****3065</t>
  </si>
  <si>
    <t>1004103000125613</t>
  </si>
  <si>
    <t>533582****3081</t>
  </si>
  <si>
    <t>1004103000125639</t>
  </si>
  <si>
    <t>533582****3107</t>
  </si>
  <si>
    <t>1004103000125688</t>
  </si>
  <si>
    <t>533582****3123</t>
  </si>
  <si>
    <t>1004103000125662</t>
  </si>
  <si>
    <t>533582****3149</t>
  </si>
  <si>
    <t>1004103000125696</t>
  </si>
  <si>
    <t>533582****3172</t>
  </si>
  <si>
    <t>1004103000125670</t>
  </si>
  <si>
    <t>533582****3180</t>
  </si>
  <si>
    <t>1004103000125704</t>
  </si>
  <si>
    <t>533582****3206</t>
  </si>
  <si>
    <t>1004103000125746</t>
  </si>
  <si>
    <t>533582****3222</t>
  </si>
  <si>
    <t>1004103000125761</t>
  </si>
  <si>
    <t>533582****3248</t>
  </si>
  <si>
    <t>1004103000125811</t>
  </si>
  <si>
    <t>533582****3263</t>
  </si>
  <si>
    <t>1004103000125787</t>
  </si>
  <si>
    <t>533582****3289</t>
  </si>
  <si>
    <t>1004103000125779</t>
  </si>
  <si>
    <t>533582****3305</t>
  </si>
  <si>
    <t>1004103000125837</t>
  </si>
  <si>
    <t>533582****3321</t>
  </si>
  <si>
    <t>1004103000125795</t>
  </si>
  <si>
    <t>533582****3362</t>
  </si>
  <si>
    <t>1004103000125852</t>
  </si>
  <si>
    <t>533582****3370</t>
  </si>
  <si>
    <t>1004103000125803</t>
  </si>
  <si>
    <t>533582****3388</t>
  </si>
  <si>
    <t>1004103000125894</t>
  </si>
  <si>
    <t>533582****3404</t>
  </si>
  <si>
    <t>1004103000125829</t>
  </si>
  <si>
    <t>533582****3438</t>
  </si>
  <si>
    <t>1004103000125886</t>
  </si>
  <si>
    <t>533582****3446</t>
  </si>
  <si>
    <t>1004103000125910</t>
  </si>
  <si>
    <t>533582****3461</t>
  </si>
  <si>
    <t>1004103000125738</t>
  </si>
  <si>
    <t>533582****3487</t>
  </si>
  <si>
    <t>1004103000125712</t>
  </si>
  <si>
    <t>533582****3503</t>
  </si>
  <si>
    <t>1004103000125753</t>
  </si>
  <si>
    <t>533582****3529</t>
  </si>
  <si>
    <t>1004103000125720</t>
  </si>
  <si>
    <t>533582****3545</t>
  </si>
  <si>
    <t>1004103000125860</t>
  </si>
  <si>
    <t>533582****3560</t>
  </si>
  <si>
    <t>1004103000125845</t>
  </si>
  <si>
    <t>533582****3594</t>
  </si>
  <si>
    <t>1004103000125928</t>
  </si>
  <si>
    <t>533582****3602</t>
  </si>
  <si>
    <t>1004103000125902</t>
  </si>
  <si>
    <t>533582****3628</t>
  </si>
  <si>
    <t>1004103000125878</t>
  </si>
  <si>
    <t>533582****3644</t>
  </si>
  <si>
    <t>1004103000125936</t>
  </si>
  <si>
    <t>533582****3669</t>
  </si>
  <si>
    <t>1004103000125969</t>
  </si>
  <si>
    <t>533582****3685</t>
  </si>
  <si>
    <t>1004103000125977</t>
  </si>
  <si>
    <t>533582****3719</t>
  </si>
  <si>
    <t>1004103000125985</t>
  </si>
  <si>
    <t>533582****3727</t>
  </si>
  <si>
    <t>1004103000126025</t>
  </si>
  <si>
    <t>533582****3743</t>
  </si>
  <si>
    <t>1004103000125944</t>
  </si>
  <si>
    <t>533582****3768</t>
  </si>
  <si>
    <t>1004103000125951</t>
  </si>
  <si>
    <t>533582****3792</t>
  </si>
  <si>
    <t>1004103000126009</t>
  </si>
  <si>
    <t>533582****3800</t>
  </si>
  <si>
    <t>1004103000126017</t>
  </si>
  <si>
    <t>533582****3826</t>
  </si>
  <si>
    <t>1004103000126066</t>
  </si>
  <si>
    <t>533582****3842</t>
  </si>
  <si>
    <t>1004103000125993</t>
  </si>
  <si>
    <t>533582****3867</t>
  </si>
  <si>
    <t>1004103000126058</t>
  </si>
  <si>
    <t>533582****3883</t>
  </si>
  <si>
    <t>1004103000126074</t>
  </si>
  <si>
    <t>533582****3909</t>
  </si>
  <si>
    <t>1004103000126033</t>
  </si>
  <si>
    <t>533582****3925</t>
  </si>
  <si>
    <t>1004103000126041</t>
  </si>
  <si>
    <t>533582****3958</t>
  </si>
  <si>
    <t>1004103000126090</t>
  </si>
  <si>
    <t>533582****3966</t>
  </si>
  <si>
    <t>1004103000126116</t>
  </si>
  <si>
    <t>533582****3982</t>
  </si>
  <si>
    <t>1004103000126082</t>
  </si>
  <si>
    <t>533582****4006</t>
  </si>
  <si>
    <t>1004103000126108</t>
  </si>
  <si>
    <t>533582****4022</t>
  </si>
  <si>
    <t>1004103000126165</t>
  </si>
  <si>
    <t>533582****4048</t>
  </si>
  <si>
    <t>1004103000126124</t>
  </si>
  <si>
    <t>533582****4071</t>
  </si>
  <si>
    <t>1004103000126157</t>
  </si>
  <si>
    <t>533582****4089</t>
  </si>
  <si>
    <t>1004103000126132</t>
  </si>
  <si>
    <t>533582****4105</t>
  </si>
  <si>
    <t>1004103000126181</t>
  </si>
  <si>
    <t>533582****4121</t>
  </si>
  <si>
    <t>1004103000126173</t>
  </si>
  <si>
    <t>533582****4147</t>
  </si>
  <si>
    <t>1004103000126199</t>
  </si>
  <si>
    <t>533582****4170</t>
  </si>
  <si>
    <t>1004103000126140</t>
  </si>
  <si>
    <t>533582****4188</t>
  </si>
  <si>
    <t>1004103000126207</t>
  </si>
  <si>
    <t>533582****4204</t>
  </si>
  <si>
    <t>1004103000126215</t>
  </si>
  <si>
    <t>533582****4220</t>
  </si>
  <si>
    <t>1004103000126231</t>
  </si>
  <si>
    <t>533582****4246</t>
  </si>
  <si>
    <t>1004103000126223</t>
  </si>
  <si>
    <t>533582****4261</t>
  </si>
  <si>
    <t>1004103000126249</t>
  </si>
  <si>
    <t>533582****4295</t>
  </si>
  <si>
    <t>1004103000126264</t>
  </si>
  <si>
    <t>533582****4311</t>
  </si>
  <si>
    <t>1004103000126256</t>
  </si>
  <si>
    <t>533582****4329</t>
  </si>
  <si>
    <t>1004103000126272</t>
  </si>
  <si>
    <t>533582****4345</t>
  </si>
  <si>
    <t>1004103000126280</t>
  </si>
  <si>
    <t>533582****4360</t>
  </si>
  <si>
    <t>1004103000126306</t>
  </si>
  <si>
    <t>533582****4386</t>
  </si>
  <si>
    <t>1004103000126330</t>
  </si>
  <si>
    <t>533582****4402</t>
  </si>
  <si>
    <t>1004103000126314</t>
  </si>
  <si>
    <t>533582****4428</t>
  </si>
  <si>
    <t>1004103000126298</t>
  </si>
  <si>
    <t>533582****4444</t>
  </si>
  <si>
    <t>1004103000126322</t>
  </si>
  <si>
    <t>533582****4469</t>
  </si>
  <si>
    <t>1004103000126348</t>
  </si>
  <si>
    <t>533582****4493</t>
  </si>
  <si>
    <t>1004103000126363</t>
  </si>
  <si>
    <t>533582****4501</t>
  </si>
  <si>
    <t>1004103000126397</t>
  </si>
  <si>
    <t>533582****4527</t>
  </si>
  <si>
    <t>1004103000126355</t>
  </si>
  <si>
    <t>533582****4543</t>
  </si>
  <si>
    <t>1004103000126371</t>
  </si>
  <si>
    <t>533582****4568</t>
  </si>
  <si>
    <t>1004103000126389</t>
  </si>
  <si>
    <t>533582****4592</t>
  </si>
  <si>
    <t>1004103000126413</t>
  </si>
  <si>
    <t>533582****4600</t>
  </si>
  <si>
    <t>1004103000126405</t>
  </si>
  <si>
    <t>533582****4626</t>
  </si>
  <si>
    <t>1004103000126447</t>
  </si>
  <si>
    <t>533582****4642</t>
  </si>
  <si>
    <t>1004103000126421</t>
  </si>
  <si>
    <t>533582****4675</t>
  </si>
  <si>
    <t>1004103000126439</t>
  </si>
  <si>
    <t>533582****4683</t>
  </si>
  <si>
    <t>1004103000126454</t>
  </si>
  <si>
    <t>533582****4709</t>
  </si>
  <si>
    <t>1004103000126504</t>
  </si>
  <si>
    <t>533582****4725</t>
  </si>
  <si>
    <t>1004103000126496</t>
  </si>
  <si>
    <t>533582****4741</t>
  </si>
  <si>
    <t>1004103000126462</t>
  </si>
  <si>
    <t>533582****4766</t>
  </si>
  <si>
    <t>1004103000126512</t>
  </si>
  <si>
    <t>533582****4782</t>
  </si>
  <si>
    <t>1004103000126488</t>
  </si>
  <si>
    <t>533582****4808</t>
  </si>
  <si>
    <t>1004103000126546</t>
  </si>
  <si>
    <t>533582****4832</t>
  </si>
  <si>
    <t>1004103000126538</t>
  </si>
  <si>
    <t>533582****4840</t>
  </si>
  <si>
    <t>1004103000126553</t>
  </si>
  <si>
    <t>533582****4865</t>
  </si>
  <si>
    <t>1004103000126579</t>
  </si>
  <si>
    <t>533582****4881</t>
  </si>
  <si>
    <t>1004103000126595</t>
  </si>
  <si>
    <t>533582****4907</t>
  </si>
  <si>
    <t>1004103000126603</t>
  </si>
  <si>
    <t>533582****4923</t>
  </si>
  <si>
    <t>1004103000126629</t>
  </si>
  <si>
    <t>533582****4949</t>
  </si>
  <si>
    <t>1004103000126637</t>
  </si>
  <si>
    <t>533582****4972</t>
  </si>
  <si>
    <t>1004103000126652</t>
  </si>
  <si>
    <t>533582****4980</t>
  </si>
  <si>
    <t>1004103000126611</t>
  </si>
  <si>
    <t>533582****5003</t>
  </si>
  <si>
    <t>1004103000126660</t>
  </si>
  <si>
    <t>533582****5029</t>
  </si>
  <si>
    <t>1004103000126470</t>
  </si>
  <si>
    <t>533582****5045</t>
  </si>
  <si>
    <t>1004103000126520</t>
  </si>
  <si>
    <t>533582****5060</t>
  </si>
  <si>
    <t>1004103000126645</t>
  </si>
  <si>
    <t>533582****5086</t>
  </si>
  <si>
    <t>1004103000126587</t>
  </si>
  <si>
    <t>533582****5102</t>
  </si>
  <si>
    <t>1004103000126686</t>
  </si>
  <si>
    <t>533582****5128</t>
  </si>
  <si>
    <t>1004103000126678</t>
  </si>
  <si>
    <t>533582****5144</t>
  </si>
  <si>
    <t>1004103000126561</t>
  </si>
  <si>
    <t>533582****5169</t>
  </si>
  <si>
    <t>1004103000126702</t>
  </si>
  <si>
    <t>533582****5193</t>
  </si>
  <si>
    <t>1004103000126694</t>
  </si>
  <si>
    <t>533582****5201</t>
  </si>
  <si>
    <t>1004103000126728</t>
  </si>
  <si>
    <t>533582****5227</t>
  </si>
  <si>
    <t>1004103000126744</t>
  </si>
  <si>
    <t>533582****5243</t>
  </si>
  <si>
    <t>1004103000126710</t>
  </si>
  <si>
    <t>533582****5276</t>
  </si>
  <si>
    <t>1004103000126769</t>
  </si>
  <si>
    <t>533582****5284</t>
  </si>
  <si>
    <t>1004103000126777</t>
  </si>
  <si>
    <t>533582****5300</t>
  </si>
  <si>
    <t>1004103000126736</t>
  </si>
  <si>
    <t>533582****5334</t>
  </si>
  <si>
    <t>1004103000126751</t>
  </si>
  <si>
    <t>533582****5342</t>
  </si>
  <si>
    <t>1004103000126785</t>
  </si>
  <si>
    <t>533582****5367</t>
  </si>
  <si>
    <t>1004103000126793</t>
  </si>
  <si>
    <t>533582****5383</t>
  </si>
  <si>
    <t>1004103000126801</t>
  </si>
  <si>
    <t>533582****5409</t>
  </si>
  <si>
    <t>1004103000126835</t>
  </si>
  <si>
    <t>533582****5425</t>
  </si>
  <si>
    <t>1004103000126843</t>
  </si>
  <si>
    <t>533582****5441</t>
  </si>
  <si>
    <t>1004103000126819</t>
  </si>
  <si>
    <t>533582****5466</t>
  </si>
  <si>
    <t>1004103000126827</t>
  </si>
  <si>
    <t>533582****5482</t>
  </si>
  <si>
    <t>1004103000126884</t>
  </si>
  <si>
    <t>533582****5508</t>
  </si>
  <si>
    <t>1004103000126850</t>
  </si>
  <si>
    <t>533582****5524</t>
  </si>
  <si>
    <t>1004103000126926</t>
  </si>
  <si>
    <t>533582****5540</t>
  </si>
  <si>
    <t>1004103000126918</t>
  </si>
  <si>
    <t>533582****5565</t>
  </si>
  <si>
    <t>1004103000126868</t>
  </si>
  <si>
    <t>533582****5581</t>
  </si>
  <si>
    <t>1004103000126934</t>
  </si>
  <si>
    <t>533582****5607</t>
  </si>
  <si>
    <t>1004103000126892</t>
  </si>
  <si>
    <t>533582****5623</t>
  </si>
  <si>
    <t>1004103000126942</t>
  </si>
  <si>
    <t>533582****5649</t>
  </si>
  <si>
    <t>1004103000126975</t>
  </si>
  <si>
    <t>533582****5664</t>
  </si>
  <si>
    <t>1004103000126967</t>
  </si>
  <si>
    <t>533582****5698</t>
  </si>
  <si>
    <t>1004103000126876</t>
  </si>
  <si>
    <t>533582****5706</t>
  </si>
  <si>
    <t>1004103000126991</t>
  </si>
  <si>
    <t>533582****5722</t>
  </si>
  <si>
    <t>1004103000127015</t>
  </si>
  <si>
    <t>533582****5755</t>
  </si>
  <si>
    <t>1004103000127007</t>
  </si>
  <si>
    <t>533582****5763</t>
  </si>
  <si>
    <t>1004103000126900</t>
  </si>
  <si>
    <t>533582****5789</t>
  </si>
  <si>
    <t>1004103000127031</t>
  </si>
  <si>
    <t>533582****5805</t>
  </si>
  <si>
    <t>1004103000127049</t>
  </si>
  <si>
    <t>533582****5821</t>
  </si>
  <si>
    <t>1004103000126959</t>
  </si>
  <si>
    <t>533582****5847</t>
  </si>
  <si>
    <t>1004103000126983</t>
  </si>
  <si>
    <t>533582****5870</t>
  </si>
  <si>
    <t>1004103000127072</t>
  </si>
  <si>
    <t>533582****5888</t>
  </si>
  <si>
    <t>1004103000127023</t>
  </si>
  <si>
    <t>533582****5904</t>
  </si>
  <si>
    <t>1004103000127080</t>
  </si>
  <si>
    <t>533582****5920</t>
  </si>
  <si>
    <t>1004103000127098</t>
  </si>
  <si>
    <t>533582****5946</t>
  </si>
  <si>
    <t>1004103000127064</t>
  </si>
  <si>
    <t>533582****5961</t>
  </si>
  <si>
    <t>1004103000127056</t>
  </si>
  <si>
    <t>533582****6001</t>
  </si>
  <si>
    <t>1004103000127122</t>
  </si>
  <si>
    <t>533582****6019</t>
  </si>
  <si>
    <t>1004103000127130</t>
  </si>
  <si>
    <t>533582****6027</t>
  </si>
  <si>
    <t>1004103000127155</t>
  </si>
  <si>
    <t>533582****6043</t>
  </si>
  <si>
    <t>1004103000127148</t>
  </si>
  <si>
    <t>533582****6068</t>
  </si>
  <si>
    <t>1004103000127114</t>
  </si>
  <si>
    <t>533582****6084</t>
  </si>
  <si>
    <t>1004103000127106</t>
  </si>
  <si>
    <t>533582****6100</t>
  </si>
  <si>
    <t>1004103000127163</t>
  </si>
  <si>
    <t>533582****6126</t>
  </si>
  <si>
    <t>1004103000127197</t>
  </si>
  <si>
    <t>533582****6142</t>
  </si>
  <si>
    <t>1004103000127189</t>
  </si>
  <si>
    <t>533582****6167</t>
  </si>
  <si>
    <t>1004103000127171</t>
  </si>
  <si>
    <t>533582****6183</t>
  </si>
  <si>
    <t>1004103000127239</t>
  </si>
  <si>
    <t>533582****6209</t>
  </si>
  <si>
    <t>1004103000127205</t>
  </si>
  <si>
    <t>533582****6225</t>
  </si>
  <si>
    <t>1004103000127221</t>
  </si>
  <si>
    <t>533582****6241</t>
  </si>
  <si>
    <t>1004103000127213</t>
  </si>
  <si>
    <t>533582****6266</t>
  </si>
  <si>
    <t>1004103000127270</t>
  </si>
  <si>
    <t>533582****6290</t>
  </si>
  <si>
    <t>1004103000127312</t>
  </si>
  <si>
    <t>533582****6308</t>
  </si>
  <si>
    <t>1004103000127304</t>
  </si>
  <si>
    <t>533582****6332</t>
  </si>
  <si>
    <t>1004103000127288</t>
  </si>
  <si>
    <t>533582****6340</t>
  </si>
  <si>
    <t>1004103000127254</t>
  </si>
  <si>
    <t>533582****6381</t>
  </si>
  <si>
    <t>1004103000127296</t>
  </si>
  <si>
    <t>533582****6399</t>
  </si>
  <si>
    <t>1004103000127262</t>
  </si>
  <si>
    <t>533582****6407</t>
  </si>
  <si>
    <t>1004103000127247</t>
  </si>
  <si>
    <t>533582****6423</t>
  </si>
  <si>
    <t>1004103000127338</t>
  </si>
  <si>
    <t>533582****6449</t>
  </si>
  <si>
    <t>1004103000127320</t>
  </si>
  <si>
    <t>533582****6464</t>
  </si>
  <si>
    <t>1004103000127346</t>
  </si>
  <si>
    <t>533582****6480</t>
  </si>
  <si>
    <t>1004103000127379</t>
  </si>
  <si>
    <t>533582****6506</t>
  </si>
  <si>
    <t>1004103000127387</t>
  </si>
  <si>
    <t>533582****6522</t>
  </si>
  <si>
    <t>1004103000127361</t>
  </si>
  <si>
    <t>533582****6548</t>
  </si>
  <si>
    <t>1004103000127395</t>
  </si>
  <si>
    <t>533582****6563</t>
  </si>
  <si>
    <t>1004103000127353</t>
  </si>
  <si>
    <t>533582****6589</t>
  </si>
  <si>
    <t>1004103000127403</t>
  </si>
  <si>
    <t>533582****6605</t>
  </si>
  <si>
    <t>1004103000127411</t>
  </si>
  <si>
    <t>533582****6621</t>
  </si>
  <si>
    <t>1004103000127452</t>
  </si>
  <si>
    <t>533582****6647</t>
  </si>
  <si>
    <t>1004103000127437</t>
  </si>
  <si>
    <t>533582****6662</t>
  </si>
  <si>
    <t>1004103000127429</t>
  </si>
  <si>
    <t>533582****6688</t>
  </si>
  <si>
    <t>1004103000127445</t>
  </si>
  <si>
    <t>533582****6704</t>
  </si>
  <si>
    <t>1004103000127494</t>
  </si>
  <si>
    <t>533582****6720</t>
  </si>
  <si>
    <t>1004103000127478</t>
  </si>
  <si>
    <t>533582****6746</t>
  </si>
  <si>
    <t>1004103000127486</t>
  </si>
  <si>
    <t>533582****6761</t>
  </si>
  <si>
    <t>1004103000127528</t>
  </si>
  <si>
    <t>533582****6787</t>
  </si>
  <si>
    <t>1004103000127460</t>
  </si>
  <si>
    <t>533582****6803</t>
  </si>
  <si>
    <t>1004103000127510</t>
  </si>
  <si>
    <t>533582****6829</t>
  </si>
  <si>
    <t>1004103000127502</t>
  </si>
  <si>
    <t>533582****6845</t>
  </si>
  <si>
    <t>1004103000127551</t>
  </si>
  <si>
    <t>533582****6860</t>
  </si>
  <si>
    <t>1004103000127544</t>
  </si>
  <si>
    <t>533582****6894</t>
  </si>
  <si>
    <t>1004103000127536</t>
  </si>
  <si>
    <t>533582****6902</t>
  </si>
  <si>
    <t>1004103000127569</t>
  </si>
  <si>
    <t>533582****6928</t>
  </si>
  <si>
    <t>1004103000127585</t>
  </si>
  <si>
    <t>533582****6951</t>
  </si>
  <si>
    <t>1004103000127635</t>
  </si>
  <si>
    <t>533582****6969</t>
  </si>
  <si>
    <t>1004103000127601</t>
  </si>
  <si>
    <t>533582****6993</t>
  </si>
  <si>
    <t>1004103000127627</t>
  </si>
  <si>
    <t>533582****7009</t>
  </si>
  <si>
    <t>1004103000127577</t>
  </si>
  <si>
    <t>533582****7025</t>
  </si>
  <si>
    <t>1004103000127619</t>
  </si>
  <si>
    <t>533582****7066</t>
  </si>
  <si>
    <t>1004103000127650</t>
  </si>
  <si>
    <t>533582****7074</t>
  </si>
  <si>
    <t>1004103000127668</t>
  </si>
  <si>
    <t>533582****7082</t>
  </si>
  <si>
    <t>1004103000127643</t>
  </si>
  <si>
    <t>533582****7108</t>
  </si>
  <si>
    <t>1004103000127593</t>
  </si>
  <si>
    <t>533582****7124</t>
  </si>
  <si>
    <t>1004103000127676</t>
  </si>
  <si>
    <t>533582****7140</t>
  </si>
  <si>
    <t>1004103000127726</t>
  </si>
  <si>
    <t>533582****7165</t>
  </si>
  <si>
    <t>1004103000127692</t>
  </si>
  <si>
    <t>533582****7181</t>
  </si>
  <si>
    <t>1004103000127700</t>
  </si>
  <si>
    <t>533582****7207</t>
  </si>
  <si>
    <t>1004103000127734</t>
  </si>
  <si>
    <t>533582****7223</t>
  </si>
  <si>
    <t>1004103000127684</t>
  </si>
  <si>
    <t>533582****7249</t>
  </si>
  <si>
    <t>1004103000127759</t>
  </si>
  <si>
    <t>533582****7264</t>
  </si>
  <si>
    <t>1004103000127767</t>
  </si>
  <si>
    <t>533582****7298</t>
  </si>
  <si>
    <t>1004103000127742</t>
  </si>
  <si>
    <t>533582****7306</t>
  </si>
  <si>
    <t>1004103000127718</t>
  </si>
  <si>
    <t>533582****7322</t>
  </si>
  <si>
    <t>1004103000127809</t>
  </si>
  <si>
    <t>533582****7348</t>
  </si>
  <si>
    <t>1004103000127783</t>
  </si>
  <si>
    <t>533582****7371</t>
  </si>
  <si>
    <t>1004103000127833</t>
  </si>
  <si>
    <t>533582****7389</t>
  </si>
  <si>
    <t>1004103000127775</t>
  </si>
  <si>
    <t>533582****7405</t>
  </si>
  <si>
    <t>1004103000127791</t>
  </si>
  <si>
    <t>533582****7421</t>
  </si>
  <si>
    <t>1004103000127874</t>
  </si>
  <si>
    <t>533582****7447</t>
  </si>
  <si>
    <t>1004103000127825</t>
  </si>
  <si>
    <t>533582****7488</t>
  </si>
  <si>
    <t>1004103000127841</t>
  </si>
  <si>
    <t>533582****7496</t>
  </si>
  <si>
    <t>1004103000127817</t>
  </si>
  <si>
    <t>533582****7504</t>
  </si>
  <si>
    <t>1004103000127858</t>
  </si>
  <si>
    <t>533582****7520</t>
  </si>
  <si>
    <t>1004103000127866</t>
  </si>
  <si>
    <t>533582****7546</t>
  </si>
  <si>
    <t>1004103000127908</t>
  </si>
  <si>
    <t>533582****7561</t>
  </si>
  <si>
    <t>1004103000127890</t>
  </si>
  <si>
    <t>533582****7587</t>
  </si>
  <si>
    <t>1004103000127882</t>
  </si>
  <si>
    <t>533582****7603</t>
  </si>
  <si>
    <t>1004103000127916</t>
  </si>
  <si>
    <t>533582****7629</t>
  </si>
  <si>
    <t>1004103000127924</t>
  </si>
  <si>
    <t>533582****7645</t>
  </si>
  <si>
    <t>1004103000127932</t>
  </si>
  <si>
    <t>533582****7678</t>
  </si>
  <si>
    <t>1004103000127957</t>
  </si>
  <si>
    <t>533582****7686</t>
  </si>
  <si>
    <t>1004103000127981</t>
  </si>
  <si>
    <t>533582****7702</t>
  </si>
  <si>
    <t>1004103000128005</t>
  </si>
  <si>
    <t>533582****7728</t>
  </si>
  <si>
    <t>1004103000128013</t>
  </si>
  <si>
    <t>533582****7751</t>
  </si>
  <si>
    <t>1004103000127940</t>
  </si>
  <si>
    <t>533582****7769</t>
  </si>
  <si>
    <t>1004103000127973</t>
  </si>
  <si>
    <t>533582****7785</t>
  </si>
  <si>
    <t>1004103000127965</t>
  </si>
  <si>
    <t>533582****7801</t>
  </si>
  <si>
    <t>1004103000127999</t>
  </si>
  <si>
    <t>533582****7827</t>
  </si>
  <si>
    <t>1004103000128021</t>
  </si>
  <si>
    <t>533582****7843</t>
  </si>
  <si>
    <t>1004103000128039</t>
  </si>
  <si>
    <t>533582****7868</t>
  </si>
  <si>
    <t>1004103000128047</t>
  </si>
  <si>
    <t>533582****7884</t>
  </si>
  <si>
    <t>1004103000128054</t>
  </si>
  <si>
    <t>533582****7900</t>
  </si>
  <si>
    <t>1004103000128088</t>
  </si>
  <si>
    <t>533582****7934</t>
  </si>
  <si>
    <t>1004103000128070</t>
  </si>
  <si>
    <t>533582****7942</t>
  </si>
  <si>
    <t>1004103000128062</t>
  </si>
  <si>
    <t>533582****7967</t>
  </si>
  <si>
    <t>1004103000128096</t>
  </si>
  <si>
    <t>533582****7983</t>
  </si>
  <si>
    <t>1004103000128138</t>
  </si>
  <si>
    <t>533582****8015</t>
  </si>
  <si>
    <t>1004103000128104</t>
  </si>
  <si>
    <t>533582****8023</t>
  </si>
  <si>
    <t>1004103000128112</t>
  </si>
  <si>
    <t>533582****8049</t>
  </si>
  <si>
    <t>1004103000128153</t>
  </si>
  <si>
    <t>533582****8064</t>
  </si>
  <si>
    <t>1004103000128120</t>
  </si>
  <si>
    <t>533582****8080</t>
  </si>
  <si>
    <t>1004103000128195</t>
  </si>
  <si>
    <t>533582****8106</t>
  </si>
  <si>
    <t>1004103000128179</t>
  </si>
  <si>
    <t>533582****8130</t>
  </si>
  <si>
    <t>1004103000128187</t>
  </si>
  <si>
    <t>533582****8155</t>
  </si>
  <si>
    <t>1004103000128146</t>
  </si>
  <si>
    <t>533582****8163</t>
  </si>
  <si>
    <t>1004103000128203</t>
  </si>
  <si>
    <t>533582****8197</t>
  </si>
  <si>
    <t>1004103000128211</t>
  </si>
  <si>
    <t>533582****8205</t>
  </si>
  <si>
    <t>1004103000128161</t>
  </si>
  <si>
    <t>533582****8221</t>
  </si>
  <si>
    <t>1004103000128237</t>
  </si>
  <si>
    <t>533582****8254</t>
  </si>
  <si>
    <t>1004103000128229</t>
  </si>
  <si>
    <t>533582****8262</t>
  </si>
  <si>
    <t>1004103000128278</t>
  </si>
  <si>
    <t>533582****8288</t>
  </si>
  <si>
    <t>1004103000128294</t>
  </si>
  <si>
    <t>533582****8312</t>
  </si>
  <si>
    <t>1004103000128252</t>
  </si>
  <si>
    <t>533582****8320</t>
  </si>
  <si>
    <t>1004103000128245</t>
  </si>
  <si>
    <t>533582****8346</t>
  </si>
  <si>
    <t>1004103000128260</t>
  </si>
  <si>
    <t>533582****8361</t>
  </si>
  <si>
    <t>1004103000128286</t>
  </si>
  <si>
    <t>533582****8387</t>
  </si>
  <si>
    <t>1004103000128302</t>
  </si>
  <si>
    <t>533582****8403</t>
  </si>
  <si>
    <t>1004103000128328</t>
  </si>
  <si>
    <t>533582****8437</t>
  </si>
  <si>
    <t>1004103000128310</t>
  </si>
  <si>
    <t>533582****8445</t>
  </si>
  <si>
    <t>1004103000128336</t>
  </si>
  <si>
    <t>533582****8460</t>
  </si>
  <si>
    <t>1004103000128344</t>
  </si>
  <si>
    <t>533582****8486</t>
  </si>
  <si>
    <t>1004103000128427</t>
  </si>
  <si>
    <t>533582****8502</t>
  </si>
  <si>
    <t>1004103000128369</t>
  </si>
  <si>
    <t>533582****8528</t>
  </si>
  <si>
    <t>1004103000128393</t>
  </si>
  <si>
    <t>533582****8569</t>
  </si>
  <si>
    <t>1004103000128377</t>
  </si>
  <si>
    <t>533582****8577</t>
  </si>
  <si>
    <t>1004103000128385</t>
  </si>
  <si>
    <t>533582****8593</t>
  </si>
  <si>
    <t>1004103000128351</t>
  </si>
  <si>
    <t>533582****8601</t>
  </si>
  <si>
    <t>1004103000128401</t>
  </si>
  <si>
    <t>533582****8627</t>
  </si>
  <si>
    <t>1004103000128476</t>
  </si>
  <si>
    <t>533582****8643</t>
  </si>
  <si>
    <t>1004103000128443</t>
  </si>
  <si>
    <t>533582****8668</t>
  </si>
  <si>
    <t>1004103000128484</t>
  </si>
  <si>
    <t>533582****8684</t>
  </si>
  <si>
    <t>1004103000128468</t>
  </si>
  <si>
    <t>533582****8700</t>
  </si>
  <si>
    <t>1004103000128435</t>
  </si>
  <si>
    <t>533582****8726</t>
  </si>
  <si>
    <t>1004103000128450</t>
  </si>
  <si>
    <t>533582****8742</t>
  </si>
  <si>
    <t>1004103000128419</t>
  </si>
  <si>
    <t>533582****8767</t>
  </si>
  <si>
    <t>1004103000128492</t>
  </si>
  <si>
    <t>533582****8783</t>
  </si>
  <si>
    <t>1004103000128559</t>
  </si>
  <si>
    <t>533582****8809</t>
  </si>
  <si>
    <t>1004103000128542</t>
  </si>
  <si>
    <t>533582****8825</t>
  </si>
  <si>
    <t>1004103000128567</t>
  </si>
  <si>
    <t>533582****8841</t>
  </si>
  <si>
    <t>1004103000128500</t>
  </si>
  <si>
    <t>533582****8866</t>
  </si>
  <si>
    <t>1004103000128583</t>
  </si>
  <si>
    <t>533582****8882</t>
  </si>
  <si>
    <t>1004103000128526</t>
  </si>
  <si>
    <t>533582****8916</t>
  </si>
  <si>
    <t>1004103000128518</t>
  </si>
  <si>
    <t>533582****8924</t>
  </si>
  <si>
    <t>1004103000128575</t>
  </si>
  <si>
    <t>533582****8940</t>
  </si>
  <si>
    <t>1004103000128609</t>
  </si>
  <si>
    <t>533582****8965</t>
  </si>
  <si>
    <t>1004103000128534</t>
  </si>
  <si>
    <t>533582****8981</t>
  </si>
  <si>
    <t>1004103000128591</t>
  </si>
  <si>
    <t>533582****9005</t>
  </si>
  <si>
    <t>1004103000128625</t>
  </si>
  <si>
    <t>533582****9021</t>
  </si>
  <si>
    <t>1004103000128633</t>
  </si>
  <si>
    <t>533582****9047</t>
  </si>
  <si>
    <t>1004103000128617</t>
  </si>
  <si>
    <t>533582****9062</t>
  </si>
  <si>
    <t>1004103000128658</t>
  </si>
  <si>
    <t>533582****9088</t>
  </si>
  <si>
    <t>1004103000128666</t>
  </si>
  <si>
    <t>533582****9104</t>
  </si>
  <si>
    <t>1004103000128674</t>
  </si>
  <si>
    <t>533582****9120</t>
  </si>
  <si>
    <t>1004103000128641</t>
  </si>
  <si>
    <t>533582****9146</t>
  </si>
  <si>
    <t>1004103000128708</t>
  </si>
  <si>
    <t>533582****9161</t>
  </si>
  <si>
    <t>1004103000128682</t>
  </si>
  <si>
    <t>533582****9187</t>
  </si>
  <si>
    <t>1004103000128732</t>
  </si>
  <si>
    <t>533582****9203</t>
  </si>
  <si>
    <t>1004103000128765</t>
  </si>
  <si>
    <t>533582****9229</t>
  </si>
  <si>
    <t>1004103000128716</t>
  </si>
  <si>
    <t>533582****9252</t>
  </si>
  <si>
    <t>1004103000128757</t>
  </si>
  <si>
    <t>533582****9260</t>
  </si>
  <si>
    <t>1004103000128690</t>
  </si>
  <si>
    <t>533582****9286</t>
  </si>
  <si>
    <t>1004103000128724</t>
  </si>
  <si>
    <t>533582****9302</t>
  </si>
  <si>
    <t>1004103000128781</t>
  </si>
  <si>
    <t>533582****9336</t>
  </si>
  <si>
    <t>1004103000128773</t>
  </si>
  <si>
    <t>533582****9344</t>
  </si>
  <si>
    <t>1004103000128831</t>
  </si>
  <si>
    <t>533582****9369</t>
  </si>
  <si>
    <t>1004103000128823</t>
  </si>
  <si>
    <t>533582****9385</t>
  </si>
  <si>
    <t>1004103000128740</t>
  </si>
  <si>
    <t>533582****9419</t>
  </si>
  <si>
    <t>1004103000128849</t>
  </si>
  <si>
    <t>533582****9427</t>
  </si>
  <si>
    <t>1004103000128815</t>
  </si>
  <si>
    <t>533582****9443</t>
  </si>
  <si>
    <t>1004103000128799</t>
  </si>
  <si>
    <t>533582****9476</t>
  </si>
  <si>
    <t>1004103000128807</t>
  </si>
  <si>
    <t>533582****9484</t>
  </si>
  <si>
    <t>1004103000128880</t>
  </si>
  <si>
    <t>533582****9518</t>
  </si>
  <si>
    <t>1004103000128872</t>
  </si>
  <si>
    <t>533582****9526</t>
  </si>
  <si>
    <t>1004103000128856</t>
  </si>
  <si>
    <t>533582****9542</t>
  </si>
  <si>
    <t>1004103000128864</t>
  </si>
  <si>
    <t>533582****9567</t>
  </si>
  <si>
    <t>1004103000128898</t>
  </si>
  <si>
    <t>533582****9583</t>
  </si>
  <si>
    <t>1004103000128906</t>
  </si>
  <si>
    <t>533582****9609</t>
  </si>
  <si>
    <t>1004103000128914</t>
  </si>
  <si>
    <t>533582****9625</t>
  </si>
  <si>
    <t>1004103000128930</t>
  </si>
  <si>
    <t>533582****9641</t>
  </si>
  <si>
    <t>1004103000128922</t>
  </si>
  <si>
    <t>533582****9666</t>
  </si>
  <si>
    <t>1004103000128955</t>
  </si>
  <si>
    <t>533582****9682</t>
  </si>
  <si>
    <t>1004103000128989</t>
  </si>
  <si>
    <t>533582****9708</t>
  </si>
  <si>
    <t>1004103000128948</t>
  </si>
  <si>
    <t>533582****9724</t>
  </si>
  <si>
    <t>1004103000128971</t>
  </si>
  <si>
    <t>533582****9740</t>
  </si>
  <si>
    <t>1004103000129011</t>
  </si>
  <si>
    <t>533582****9765</t>
  </si>
  <si>
    <t>1004103000129045</t>
  </si>
  <si>
    <t>533582****9781</t>
  </si>
  <si>
    <t>1004103000129003</t>
  </si>
  <si>
    <t>533582****9807</t>
  </si>
  <si>
    <t>1004103000129029</t>
  </si>
  <si>
    <t>533582****9823</t>
  </si>
  <si>
    <t>1004103000128963</t>
  </si>
  <si>
    <t>533582****9849</t>
  </si>
  <si>
    <t>1004103000128997</t>
  </si>
  <si>
    <t>533582****9864</t>
  </si>
  <si>
    <t>1004103000129060</t>
  </si>
  <si>
    <t>533582****9880</t>
  </si>
  <si>
    <t>1004103000129037</t>
  </si>
  <si>
    <t>533582****9906</t>
  </si>
  <si>
    <t>1004103000129086</t>
  </si>
  <si>
    <t>533582****9930</t>
  </si>
  <si>
    <t>1004103000129052</t>
  </si>
  <si>
    <t>533582****9948</t>
  </si>
  <si>
    <t>1004103000129094</t>
  </si>
  <si>
    <t>533582****9963</t>
  </si>
  <si>
    <t>1004103000129128</t>
  </si>
  <si>
    <t>533582****9989</t>
  </si>
  <si>
    <t>1004103000129078</t>
  </si>
  <si>
    <t>533582****0003</t>
  </si>
  <si>
    <t>1004103000129136</t>
  </si>
  <si>
    <t>533582****0029</t>
  </si>
  <si>
    <t>1004103000129102</t>
  </si>
  <si>
    <t>533582****0045</t>
  </si>
  <si>
    <t>1004103000129110</t>
  </si>
  <si>
    <t>533582****0060</t>
  </si>
  <si>
    <t>1004103000129177</t>
  </si>
  <si>
    <t>533582****0086</t>
  </si>
  <si>
    <t>1004103000129151</t>
  </si>
  <si>
    <t>533582****0102</t>
  </si>
  <si>
    <t>1004103000129169</t>
  </si>
  <si>
    <t>533582****0136</t>
  </si>
  <si>
    <t>1004103000129193</t>
  </si>
  <si>
    <t>533582****0144</t>
  </si>
  <si>
    <t>1004103000129144</t>
  </si>
  <si>
    <t>533582****0169</t>
  </si>
  <si>
    <t>1004103000129185</t>
  </si>
  <si>
    <t>533582****0185</t>
  </si>
  <si>
    <t>1004103000129227</t>
  </si>
  <si>
    <t>533582****0201</t>
  </si>
  <si>
    <t>1004103000129219</t>
  </si>
  <si>
    <t>533582****0235</t>
  </si>
  <si>
    <t>1004103000129201</t>
  </si>
  <si>
    <t>533582****0243</t>
  </si>
  <si>
    <t>1004103000129250</t>
  </si>
  <si>
    <t>533582****0268</t>
  </si>
  <si>
    <t>1004103000129235</t>
  </si>
  <si>
    <t>533582****0292</t>
  </si>
  <si>
    <t>1004103000129243</t>
  </si>
  <si>
    <t>533582****0300</t>
  </si>
  <si>
    <t>1004103000129292</t>
  </si>
  <si>
    <t>533582****0326</t>
  </si>
  <si>
    <t>1004103000129276</t>
  </si>
  <si>
    <t>533582****0342</t>
  </si>
  <si>
    <t>1004103000129268</t>
  </si>
  <si>
    <t>533582****0367</t>
  </si>
  <si>
    <t>1004103000129326</t>
  </si>
  <si>
    <t>533582****0383</t>
  </si>
  <si>
    <t>1004103000129300</t>
  </si>
  <si>
    <t>533582****0409</t>
  </si>
  <si>
    <t>1004103000129342</t>
  </si>
  <si>
    <t>533582****0425</t>
  </si>
  <si>
    <t>1004103000129284</t>
  </si>
  <si>
    <t>533582****0441</t>
  </si>
  <si>
    <t>1004103000129334</t>
  </si>
  <si>
    <t>533582****0466</t>
  </si>
  <si>
    <t>1004103000129367</t>
  </si>
  <si>
    <t>533582****0482</t>
  </si>
  <si>
    <t>1004103000129375</t>
  </si>
  <si>
    <t>533582****0508</t>
  </si>
  <si>
    <t>1004103000129318</t>
  </si>
  <si>
    <t>533582****0532</t>
  </si>
  <si>
    <t>1004103000129391</t>
  </si>
  <si>
    <t>533582****0540</t>
  </si>
  <si>
    <t>1004103000129359</t>
  </si>
  <si>
    <t>533582****0565</t>
  </si>
  <si>
    <t>1004103000129425</t>
  </si>
  <si>
    <t>533582****0581</t>
  </si>
  <si>
    <t>1004103000129383</t>
  </si>
  <si>
    <t>533582****0607</t>
  </si>
  <si>
    <t>1004103000129409</t>
  </si>
  <si>
    <t>533582****0623</t>
  </si>
  <si>
    <t>1004103000129433</t>
  </si>
  <si>
    <t>533582****0656</t>
  </si>
  <si>
    <t>1004103000129417</t>
  </si>
  <si>
    <t>533582****0664</t>
  </si>
  <si>
    <t>1004103000129441</t>
  </si>
  <si>
    <t>533582****0680</t>
  </si>
  <si>
    <t>1004103000129458</t>
  </si>
  <si>
    <t>533582****0706</t>
  </si>
  <si>
    <t>1004103000129466</t>
  </si>
  <si>
    <t>533582****0722</t>
  </si>
  <si>
    <t>1004103000129474</t>
  </si>
  <si>
    <t>533582****0748</t>
  </si>
  <si>
    <t>1004103000129508</t>
  </si>
  <si>
    <t>533582****0763</t>
  </si>
  <si>
    <t>1004103000129482</t>
  </si>
  <si>
    <t>533582****0789</t>
  </si>
  <si>
    <t>1004103000129490</t>
  </si>
  <si>
    <t>533582****0805</t>
  </si>
  <si>
    <t>1004103000129516</t>
  </si>
  <si>
    <t>533582****0821</t>
  </si>
  <si>
    <t>1004103000129524</t>
  </si>
  <si>
    <t>533582****0847</t>
  </si>
  <si>
    <t>1004103000129557</t>
  </si>
  <si>
    <t>533582****0862</t>
  </si>
  <si>
    <t>1004103000129532</t>
  </si>
  <si>
    <t>533582****0888</t>
  </si>
  <si>
    <t>1004103000129540</t>
  </si>
  <si>
    <t>533582****0904</t>
  </si>
  <si>
    <t>1004103000129565</t>
  </si>
  <si>
    <t>533582****0920</t>
  </si>
  <si>
    <t>1004103000129581</t>
  </si>
  <si>
    <t>533582****0946</t>
  </si>
  <si>
    <t>1004103000129573</t>
  </si>
  <si>
    <t>533582****0961</t>
  </si>
  <si>
    <t>1004103000129599</t>
  </si>
  <si>
    <t>533582****0987</t>
  </si>
  <si>
    <t>1004103000129615</t>
  </si>
  <si>
    <t>533582****1001</t>
  </si>
  <si>
    <t>1004103000129631</t>
  </si>
  <si>
    <t>533582****1027</t>
  </si>
  <si>
    <t>1004103000129656</t>
  </si>
  <si>
    <t>533582****1043</t>
  </si>
  <si>
    <t>1004103000129623</t>
  </si>
  <si>
    <t>533582****1068</t>
  </si>
  <si>
    <t>1004103000129607</t>
  </si>
  <si>
    <t>533582****1084</t>
  </si>
  <si>
    <t>1004103000129649</t>
  </si>
  <si>
    <t>533582****1100</t>
  </si>
  <si>
    <t>1004103000129664</t>
  </si>
  <si>
    <t>533582****1126</t>
  </si>
  <si>
    <t>1004103000129672</t>
  </si>
  <si>
    <t>533582****1142</t>
  </si>
  <si>
    <t>1004103000129714</t>
  </si>
  <si>
    <t>533582****1167</t>
  </si>
  <si>
    <t>1004103000129755</t>
  </si>
  <si>
    <t>533582****1191</t>
  </si>
  <si>
    <t>1004103000129748</t>
  </si>
  <si>
    <t>533582****1209</t>
  </si>
  <si>
    <t>1004103000129706</t>
  </si>
  <si>
    <t>533582****1225</t>
  </si>
  <si>
    <t>1004103000129763</t>
  </si>
  <si>
    <t>533582****1241</t>
  </si>
  <si>
    <t>1004103000129722</t>
  </si>
  <si>
    <t>533582****1274</t>
  </si>
  <si>
    <t>1004103000129680</t>
  </si>
  <si>
    <t>533582****1282</t>
  </si>
  <si>
    <t>1004103000129730</t>
  </si>
  <si>
    <t>533582****1308</t>
  </si>
  <si>
    <t>1004103000129771</t>
  </si>
  <si>
    <t>533582****1332</t>
  </si>
  <si>
    <t>1004103000129789</t>
  </si>
  <si>
    <t>533582****1340</t>
  </si>
  <si>
    <t>1004103000129698</t>
  </si>
  <si>
    <t>533582****1365</t>
  </si>
  <si>
    <t>1004103000129813</t>
  </si>
  <si>
    <t>533582****1399</t>
  </si>
  <si>
    <t>1004103000129839</t>
  </si>
  <si>
    <t>533582****1407</t>
  </si>
  <si>
    <t>1004103000129805</t>
  </si>
  <si>
    <t>533582****1423</t>
  </si>
  <si>
    <t>1004103000129847</t>
  </si>
  <si>
    <t>533582****1449</t>
  </si>
  <si>
    <t>1004103000129797</t>
  </si>
  <si>
    <t>533582****1464</t>
  </si>
  <si>
    <t>1004103000129821</t>
  </si>
  <si>
    <t>533582****1480</t>
  </si>
  <si>
    <t>1004103000129854</t>
  </si>
  <si>
    <t>533582****1506</t>
  </si>
  <si>
    <t>1004103000129862</t>
  </si>
  <si>
    <t>533582****1522</t>
  </si>
  <si>
    <t>1004103000129870</t>
  </si>
  <si>
    <t>533582****1548</t>
  </si>
  <si>
    <t>1004103000129888</t>
  </si>
  <si>
    <t>533582****1563</t>
  </si>
  <si>
    <t>1004103000129912</t>
  </si>
  <si>
    <t>533582****1589</t>
  </si>
  <si>
    <t>1004103000129896</t>
  </si>
  <si>
    <t>533582****1605</t>
  </si>
  <si>
    <t>1004103000129920</t>
  </si>
  <si>
    <t>533582****1621</t>
  </si>
  <si>
    <t>1004103000129938</t>
  </si>
  <si>
    <t>533582****1647</t>
  </si>
  <si>
    <t>1004103000129904</t>
  </si>
  <si>
    <t>533582****1662</t>
  </si>
  <si>
    <t>1004103000129946</t>
  </si>
  <si>
    <t>533582****1688</t>
  </si>
  <si>
    <t>1004103000129953</t>
  </si>
  <si>
    <t>533582****1704</t>
  </si>
  <si>
    <t>1004103000129987</t>
  </si>
  <si>
    <t>533582****1720</t>
  </si>
  <si>
    <t>1004103000129979</t>
  </si>
  <si>
    <t>533582****1753</t>
  </si>
  <si>
    <t>1004103000129961</t>
  </si>
  <si>
    <t>533582****1761</t>
  </si>
  <si>
    <t>1004103000130019</t>
  </si>
  <si>
    <t>533582****1787</t>
  </si>
  <si>
    <t>1004103000130001</t>
  </si>
  <si>
    <t>533582****1803</t>
  </si>
  <si>
    <t>1004103000129995</t>
  </si>
  <si>
    <t>533582****1829</t>
  </si>
  <si>
    <t>1004103000130027</t>
  </si>
  <si>
    <t>533582****1845</t>
  </si>
  <si>
    <t>1004103000130050</t>
  </si>
  <si>
    <t>533582****1860</t>
  </si>
  <si>
    <t>1004103000130043</t>
  </si>
  <si>
    <t>533582****1886</t>
  </si>
  <si>
    <t>1004103000130035</t>
  </si>
  <si>
    <t>533582****1902</t>
  </si>
  <si>
    <t>1004103000130068</t>
  </si>
  <si>
    <t>533582****1928</t>
  </si>
  <si>
    <t>1004103000130100</t>
  </si>
  <si>
    <t>533582****1944</t>
  </si>
  <si>
    <t>1004103000130126</t>
  </si>
  <si>
    <t>533582****1969</t>
  </si>
  <si>
    <t>1004103000130118</t>
  </si>
  <si>
    <t>533582****1985</t>
  </si>
  <si>
    <t>1004103000130092</t>
  </si>
  <si>
    <t>533582****2009</t>
  </si>
  <si>
    <t>1004103000130159</t>
  </si>
  <si>
    <t>533582****2033</t>
  </si>
  <si>
    <t>1004103000130142</t>
  </si>
  <si>
    <t>533582****2041</t>
  </si>
  <si>
    <t>1004103000130084</t>
  </si>
  <si>
    <t>533582****2074</t>
  </si>
  <si>
    <t>1004103000130134</t>
  </si>
  <si>
    <t>533582****2082</t>
  </si>
  <si>
    <t>1004103000130076</t>
  </si>
  <si>
    <t>533582****2108</t>
  </si>
  <si>
    <t>1004103000130175</t>
  </si>
  <si>
    <t>533582****2124</t>
  </si>
  <si>
    <t>1004103000130167</t>
  </si>
  <si>
    <t>533582****2140</t>
  </si>
  <si>
    <t>1004103000130191</t>
  </si>
  <si>
    <t>533582****2165</t>
  </si>
  <si>
    <t>1004103000130274</t>
  </si>
  <si>
    <t>533582****2181</t>
  </si>
  <si>
    <t>1004103000130183</t>
  </si>
  <si>
    <t>533582****2207</t>
  </si>
  <si>
    <t>1004103000130209</t>
  </si>
  <si>
    <t>533582****2223</t>
  </si>
  <si>
    <t>1004103000130233</t>
  </si>
  <si>
    <t>533582****2249</t>
  </si>
  <si>
    <t>1004103000130217</t>
  </si>
  <si>
    <t>533582****2264</t>
  </si>
  <si>
    <t>1004103000130241</t>
  </si>
  <si>
    <t>533582****2280</t>
  </si>
  <si>
    <t>1004103000130225</t>
  </si>
  <si>
    <t>533582****2314</t>
  </si>
  <si>
    <t>1004103000130266</t>
  </si>
  <si>
    <t>533582****2322</t>
  </si>
  <si>
    <t>1004103000130258</t>
  </si>
  <si>
    <t>533582****2348</t>
  </si>
  <si>
    <t>1004103000130316</t>
  </si>
  <si>
    <t>533582****2363</t>
  </si>
  <si>
    <t>1004103000130308</t>
  </si>
  <si>
    <t>533582****2397</t>
  </si>
  <si>
    <t>1004103000130282</t>
  </si>
  <si>
    <t>533582****2405</t>
  </si>
  <si>
    <t>1004103000130290</t>
  </si>
  <si>
    <t>533582****2421</t>
  </si>
  <si>
    <t>1004103000130324</t>
  </si>
  <si>
    <t>533582****2447</t>
  </si>
  <si>
    <t>1004103000130332</t>
  </si>
  <si>
    <t>533582****2462</t>
  </si>
  <si>
    <t>1004103000130340</t>
  </si>
  <si>
    <t>533582****2488</t>
  </si>
  <si>
    <t>1004103000130381</t>
  </si>
  <si>
    <t>533582****2504</t>
  </si>
  <si>
    <t>1004103000130373</t>
  </si>
  <si>
    <t>533582****2520</t>
  </si>
  <si>
    <t>1004103000130365</t>
  </si>
  <si>
    <t>533582****2546</t>
  </si>
  <si>
    <t>1004103000130407</t>
  </si>
  <si>
    <t>533582****2561</t>
  </si>
  <si>
    <t>1004103000130415</t>
  </si>
  <si>
    <t>533582****2587</t>
  </si>
  <si>
    <t>1004103000130399</t>
  </si>
  <si>
    <t>533582****2603</t>
  </si>
  <si>
    <t>1004103000130431</t>
  </si>
  <si>
    <t>533582****2629</t>
  </si>
  <si>
    <t>1004103000130357</t>
  </si>
  <si>
    <t>533582****2645</t>
  </si>
  <si>
    <t>1004103000130423</t>
  </si>
  <si>
    <t>533582****2660</t>
  </si>
  <si>
    <t>1004103000130449</t>
  </si>
  <si>
    <t>533582****2686</t>
  </si>
  <si>
    <t>1004103000130456</t>
  </si>
  <si>
    <t>533582****2702</t>
  </si>
  <si>
    <t>1004103000130472</t>
  </si>
  <si>
    <t>533582****2728</t>
  </si>
  <si>
    <t>1004103000130464</t>
  </si>
  <si>
    <t>533582****2744</t>
  </si>
  <si>
    <t>1004103000130480</t>
  </si>
  <si>
    <t>533582****2769</t>
  </si>
  <si>
    <t>1004103000130555</t>
  </si>
  <si>
    <t>533582****2785</t>
  </si>
  <si>
    <t>1004103000130514</t>
  </si>
  <si>
    <t>533582****2801</t>
  </si>
  <si>
    <t>1004103000130548</t>
  </si>
  <si>
    <t>533582****2827</t>
  </si>
  <si>
    <t>1004103000130571</t>
  </si>
  <si>
    <t>533582****2843</t>
  </si>
  <si>
    <t>1004103000130506</t>
  </si>
  <si>
    <t>533582****2868</t>
  </si>
  <si>
    <t>1004103000130530</t>
  </si>
  <si>
    <t>533582****2884</t>
  </si>
  <si>
    <t>1004103000130522</t>
  </si>
  <si>
    <t>533582****2900</t>
  </si>
  <si>
    <t>1004103000130498</t>
  </si>
  <si>
    <t>533582****2926</t>
  </si>
  <si>
    <t>1004103000130563</t>
  </si>
  <si>
    <t>533582****2942</t>
  </si>
  <si>
    <t>1004103000130639</t>
  </si>
  <si>
    <t>533582****2967</t>
  </si>
  <si>
    <t>1004103000130597</t>
  </si>
  <si>
    <t>533582****2983</t>
  </si>
  <si>
    <t>1004103000130589</t>
  </si>
  <si>
    <t>533582****3007</t>
  </si>
  <si>
    <t>1004103000130605</t>
  </si>
  <si>
    <t>533582****3023</t>
  </si>
  <si>
    <t>1004103000130613</t>
  </si>
  <si>
    <t>533582****3056</t>
  </si>
  <si>
    <t>1004103000130647</t>
  </si>
  <si>
    <t>533582****3064</t>
  </si>
  <si>
    <t>1004103000130621</t>
  </si>
  <si>
    <t>533582****3080</t>
  </si>
  <si>
    <t>1004103000130688</t>
  </si>
  <si>
    <t>533582****3106</t>
  </si>
  <si>
    <t>1004103000130670</t>
  </si>
  <si>
    <t>533582****3122</t>
  </si>
  <si>
    <t>1004103000130654</t>
  </si>
  <si>
    <t>533582****3148</t>
  </si>
  <si>
    <t>1004103000130662</t>
  </si>
  <si>
    <t>533582****3163</t>
  </si>
  <si>
    <t>1004103000130712</t>
  </si>
  <si>
    <t>533582****3189</t>
  </si>
  <si>
    <t>1004103000130761</t>
  </si>
  <si>
    <t>533582****3213</t>
  </si>
  <si>
    <t>1004103000130753</t>
  </si>
  <si>
    <t>533582****3221</t>
  </si>
  <si>
    <t>1004103000130720</t>
  </si>
  <si>
    <t>533582****3254</t>
  </si>
  <si>
    <t>1004103000130746</t>
  </si>
  <si>
    <t>533582****3262</t>
  </si>
  <si>
    <t>1004103000130704</t>
  </si>
  <si>
    <t>533582****3288</t>
  </si>
  <si>
    <t>1004103000130696</t>
  </si>
  <si>
    <t>533582****3304</t>
  </si>
  <si>
    <t>1004103000130779</t>
  </si>
  <si>
    <t>533582****3320</t>
  </si>
  <si>
    <t>1004103000130738</t>
  </si>
  <si>
    <t>533582****3346</t>
  </si>
  <si>
    <t>1004103000130787</t>
  </si>
  <si>
    <t>533582****3361</t>
  </si>
  <si>
    <t>1004103000130795</t>
  </si>
  <si>
    <t>533582****3387</t>
  </si>
  <si>
    <t>1004103000130829</t>
  </si>
  <si>
    <t>533582****3403</t>
  </si>
  <si>
    <t>1004103000130803</t>
  </si>
  <si>
    <t>533582****3429</t>
  </si>
  <si>
    <t>1004103000130811</t>
  </si>
  <si>
    <t>533582****3445</t>
  </si>
  <si>
    <t>1004103000130845</t>
  </si>
  <si>
    <t>533582****3460</t>
  </si>
  <si>
    <t>1004103000130852</t>
  </si>
  <si>
    <t>533582****3486</t>
  </si>
  <si>
    <t>1004103000130837</t>
  </si>
  <si>
    <t>533582****3502</t>
  </si>
  <si>
    <t>1004103000130886</t>
  </si>
  <si>
    <t>533582****3528</t>
  </si>
  <si>
    <t>1004103000130894</t>
  </si>
  <si>
    <t>533582****3544</t>
  </si>
  <si>
    <t>1004103000130878</t>
  </si>
  <si>
    <t>533582****3569</t>
  </si>
  <si>
    <t>1004103000130860</t>
  </si>
  <si>
    <t>533582****3585</t>
  </si>
  <si>
    <t>1004103000130910</t>
  </si>
  <si>
    <t>533582****3601</t>
  </si>
  <si>
    <t>1004103000130902</t>
  </si>
  <si>
    <t>533582****3627</t>
  </si>
  <si>
    <t>1004103000130928</t>
  </si>
  <si>
    <t>533582****3650</t>
  </si>
  <si>
    <t>1004103000130944</t>
  </si>
  <si>
    <t>533582****3668</t>
  </si>
  <si>
    <t>1004103000130936</t>
  </si>
  <si>
    <t>533582****3684</t>
  </si>
  <si>
    <t>1004103000130969</t>
  </si>
  <si>
    <t>533582****3700</t>
  </si>
  <si>
    <t>1004103000130951</t>
  </si>
  <si>
    <t>533582****3734</t>
  </si>
  <si>
    <t>1004103000131009</t>
  </si>
  <si>
    <t>533582****3742</t>
  </si>
  <si>
    <t>1004103000130977</t>
  </si>
  <si>
    <t>533582****3775</t>
  </si>
  <si>
    <t>1004103000130985</t>
  </si>
  <si>
    <t>533582****3783</t>
  </si>
  <si>
    <t>1004103000131041</t>
  </si>
  <si>
    <t>533582****3817</t>
  </si>
  <si>
    <t>1004103000131017</t>
  </si>
  <si>
    <t>533582****3825</t>
  </si>
  <si>
    <t>1004103000131066</t>
  </si>
  <si>
    <t>533582****3841</t>
  </si>
  <si>
    <t>1004103000131025</t>
  </si>
  <si>
    <t>533582****3874</t>
  </si>
  <si>
    <t>1004103000130993</t>
  </si>
  <si>
    <t>533582****3882</t>
  </si>
  <si>
    <t>1004103000131033</t>
  </si>
  <si>
    <t>533582****3908</t>
  </si>
  <si>
    <t>1004103000131090</t>
  </si>
  <si>
    <t>533582****3924</t>
  </si>
  <si>
    <t>1004103000131074</t>
  </si>
  <si>
    <t>533582****3940</t>
  </si>
  <si>
    <t>1004103000131058</t>
  </si>
  <si>
    <t>533582****3981</t>
  </si>
  <si>
    <t>1004103000131124</t>
  </si>
  <si>
    <t>533582****3999</t>
  </si>
  <si>
    <t>1004103000131108</t>
  </si>
  <si>
    <t>533582****4005</t>
  </si>
  <si>
    <t>1004103000131082</t>
  </si>
  <si>
    <t>533582****4021</t>
  </si>
  <si>
    <t>1004103000131116</t>
  </si>
  <si>
    <t>533582****4047</t>
  </si>
  <si>
    <t>1004103000131157</t>
  </si>
  <si>
    <t>533582****4062</t>
  </si>
  <si>
    <t>1004103000131140</t>
  </si>
  <si>
    <t>533582****4088</t>
  </si>
  <si>
    <t>1004103000131132</t>
  </si>
  <si>
    <t>533582****4104</t>
  </si>
  <si>
    <t>1004103000131165</t>
  </si>
  <si>
    <t>533582****4120</t>
  </si>
  <si>
    <t>1004103000131173</t>
  </si>
  <si>
    <t>533582****4146</t>
  </si>
  <si>
    <t>1004103000131199</t>
  </si>
  <si>
    <t>533582****4161</t>
  </si>
  <si>
    <t>1004103000131215</t>
  </si>
  <si>
    <t>533582****4195</t>
  </si>
  <si>
    <t>1004103000131207</t>
  </si>
  <si>
    <t>533582****4203</t>
  </si>
  <si>
    <t>1004103000131181</t>
  </si>
  <si>
    <t>533582****4229</t>
  </si>
  <si>
    <t>1004103000131223</t>
  </si>
  <si>
    <t>533582****4245</t>
  </si>
  <si>
    <t>1004103000131249</t>
  </si>
  <si>
    <t>533582****4260</t>
  </si>
  <si>
    <t>1004103000131231</t>
  </si>
  <si>
    <t>533582****4294</t>
  </si>
  <si>
    <t>1004103000131280</t>
  </si>
  <si>
    <t>533582****4302</t>
  </si>
  <si>
    <t>1004103000131272</t>
  </si>
  <si>
    <t>533582****4328</t>
  </si>
  <si>
    <t>1004103000131256</t>
  </si>
  <si>
    <t>533582****4344</t>
  </si>
  <si>
    <t>1004103000131264</t>
  </si>
  <si>
    <t>533582****4369</t>
  </si>
  <si>
    <t>1004103000131298</t>
  </si>
  <si>
    <t>533582****4385</t>
  </si>
  <si>
    <t>1004103000131322</t>
  </si>
  <si>
    <t>533582****4401</t>
  </si>
  <si>
    <t>1004103000131330</t>
  </si>
  <si>
    <t>533582****4427</t>
  </si>
  <si>
    <t>1004103000131314</t>
  </si>
  <si>
    <t>533582****4443</t>
  </si>
  <si>
    <t>1004103000131355</t>
  </si>
  <si>
    <t>533582****4476</t>
  </si>
  <si>
    <t>1004103000131306</t>
  </si>
  <si>
    <t>533582****4484</t>
  </si>
  <si>
    <t>1004103000131389</t>
  </si>
  <si>
    <t>533582****4500</t>
  </si>
  <si>
    <t>1004103000131348</t>
  </si>
  <si>
    <t>533582****4526</t>
  </si>
  <si>
    <t>1004103000131363</t>
  </si>
  <si>
    <t>533582****4542</t>
  </si>
  <si>
    <t>1004103000131397</t>
  </si>
  <si>
    <t>533582****4567</t>
  </si>
  <si>
    <t>1004103000131405</t>
  </si>
  <si>
    <t>533582****4583</t>
  </si>
  <si>
    <t>1004103000131421</t>
  </si>
  <si>
    <t>533582****4609</t>
  </si>
  <si>
    <t>1004103000131371</t>
  </si>
  <si>
    <t>533582****4625</t>
  </si>
  <si>
    <t>1004103000131439</t>
  </si>
  <si>
    <t>533582****4658</t>
  </si>
  <si>
    <t>1004103000131413</t>
  </si>
  <si>
    <t>533582****4666</t>
  </si>
  <si>
    <t>1004103000131447</t>
  </si>
  <si>
    <t>533582****4682</t>
  </si>
  <si>
    <t>1004103000131462</t>
  </si>
  <si>
    <t>533582****4708</t>
  </si>
  <si>
    <t>1004103000131470</t>
  </si>
  <si>
    <t>533582****4724</t>
  </si>
  <si>
    <t>1004103000131496</t>
  </si>
  <si>
    <t>533582****4757</t>
  </si>
  <si>
    <t>1004103000131454</t>
  </si>
  <si>
    <t>533582****4765</t>
  </si>
  <si>
    <t>1004103000131488</t>
  </si>
  <si>
    <t>533582****4781</t>
  </si>
  <si>
    <t>1004103000131504</t>
  </si>
  <si>
    <t>533582****4807</t>
  </si>
  <si>
    <t>1004103000131520</t>
  </si>
  <si>
    <t>533582****4831</t>
  </si>
  <si>
    <t>1004103000131512</t>
  </si>
  <si>
    <t>533582****4849</t>
  </si>
  <si>
    <t>1004103000131538</t>
  </si>
  <si>
    <t>533582****4864</t>
  </si>
  <si>
    <t>1004103000131546</t>
  </si>
  <si>
    <t>533582****4898</t>
  </si>
  <si>
    <t>1004103000131553</t>
  </si>
  <si>
    <t>533582****4906</t>
  </si>
  <si>
    <t>1004103000131579</t>
  </si>
  <si>
    <t>533582****4922</t>
  </si>
  <si>
    <t>1004103000131603</t>
  </si>
  <si>
    <t>533582****4955</t>
  </si>
  <si>
    <t>1004103000131561</t>
  </si>
  <si>
    <t>533582****4963</t>
  </si>
  <si>
    <t>1004103000131595</t>
  </si>
  <si>
    <t>533582****4997</t>
  </si>
  <si>
    <t>1004103000131637</t>
  </si>
  <si>
    <t>533582****5002</t>
  </si>
  <si>
    <t>1004103000131587</t>
  </si>
  <si>
    <t>533582****5028</t>
  </si>
  <si>
    <t>1004103000131645</t>
  </si>
  <si>
    <t>533582****5044</t>
  </si>
  <si>
    <t>1004103000131629</t>
  </si>
  <si>
    <t>533582****5069</t>
  </si>
  <si>
    <t>1004103000131611</t>
  </si>
  <si>
    <t>533582****5085</t>
  </si>
  <si>
    <t>1004103000131660</t>
  </si>
  <si>
    <t>533582****5101</t>
  </si>
  <si>
    <t>1004103000131652</t>
  </si>
  <si>
    <t>533582****5127</t>
  </si>
  <si>
    <t>1004103000131710</t>
  </si>
  <si>
    <t>533582****5143</t>
  </si>
  <si>
    <t>1004103000131702</t>
  </si>
  <si>
    <t>533582****5176</t>
  </si>
  <si>
    <t>1004103000131678</t>
  </si>
  <si>
    <t>533582****5192</t>
  </si>
  <si>
    <t>1004103000131686</t>
  </si>
  <si>
    <t>533582****5200</t>
  </si>
  <si>
    <t>1004103000131728</t>
  </si>
  <si>
    <t>533582****5226</t>
  </si>
  <si>
    <t>1004103000131694</t>
  </si>
  <si>
    <t>533582****5242</t>
  </si>
  <si>
    <t>1004103000131744</t>
  </si>
  <si>
    <t>533582****5267</t>
  </si>
  <si>
    <t>1004103000131736</t>
  </si>
  <si>
    <t>533582****5283</t>
  </si>
  <si>
    <t>1004103000131751</t>
  </si>
  <si>
    <t>533582****5309</t>
  </si>
  <si>
    <t>1004103000131777</t>
  </si>
  <si>
    <t>533582****5325</t>
  </si>
  <si>
    <t>1004103000131785</t>
  </si>
  <si>
    <t>533582****5341</t>
  </si>
  <si>
    <t>1004103000131819</t>
  </si>
  <si>
    <t>533582****5382</t>
  </si>
  <si>
    <t>1004103000131769</t>
  </si>
  <si>
    <t>533582****5390</t>
  </si>
  <si>
    <t>1004103000131793</t>
  </si>
  <si>
    <t>533582****5408</t>
  </si>
  <si>
    <t>1004103000131827</t>
  </si>
  <si>
    <t>533582****5424</t>
  </si>
  <si>
    <t>1004103000131801</t>
  </si>
  <si>
    <t>533582****5440</t>
  </si>
  <si>
    <t>1004103000131835</t>
  </si>
  <si>
    <t>533582****5465</t>
  </si>
  <si>
    <t>1004103000131843</t>
  </si>
  <si>
    <t>533582****5481</t>
  </si>
  <si>
    <t>1004103000131850</t>
  </si>
  <si>
    <t>533582****5507</t>
  </si>
  <si>
    <t>1004103000131868</t>
  </si>
  <si>
    <t>533582****5523</t>
  </si>
  <si>
    <t>1004103000131892</t>
  </si>
  <si>
    <t>533582****5549</t>
  </si>
  <si>
    <t>1004103000131876</t>
  </si>
  <si>
    <t>533582****5564</t>
  </si>
  <si>
    <t>1004103000131918</t>
  </si>
  <si>
    <t>533582****5580</t>
  </si>
  <si>
    <t>1004103000131884</t>
  </si>
  <si>
    <t>533582****5606</t>
  </si>
  <si>
    <t>1004103000131900</t>
  </si>
  <si>
    <t>533582****5622</t>
  </si>
  <si>
    <t>1004103000131926</t>
  </si>
  <si>
    <t>533582****5655</t>
  </si>
  <si>
    <t>1004103000131959</t>
  </si>
  <si>
    <t>533582****5663</t>
  </si>
  <si>
    <t>1004103000131942</t>
  </si>
  <si>
    <t>533582****5697</t>
  </si>
  <si>
    <t>1004103000131934</t>
  </si>
  <si>
    <t>533582****5705</t>
  </si>
  <si>
    <t>1004103000131975</t>
  </si>
  <si>
    <t>533582****5721</t>
  </si>
  <si>
    <t>1004103000131967</t>
  </si>
  <si>
    <t>533582****5747</t>
  </si>
  <si>
    <t>1004103000132007</t>
  </si>
  <si>
    <t>533582****5762</t>
  </si>
  <si>
    <t>1004103000131991</t>
  </si>
  <si>
    <t>533582****5788</t>
  </si>
  <si>
    <t>1004103000131983</t>
  </si>
  <si>
    <t>533582****5804</t>
  </si>
  <si>
    <t>1004103000132015</t>
  </si>
  <si>
    <t>533582****5820</t>
  </si>
  <si>
    <t>1004103000132080</t>
  </si>
  <si>
    <t>533582****5853</t>
  </si>
  <si>
    <t>1004103000132023</t>
  </si>
  <si>
    <t>533582****5861</t>
  </si>
  <si>
    <t>1004103000132049</t>
  </si>
  <si>
    <t>533582****5895</t>
  </si>
  <si>
    <t>1004103000132056</t>
  </si>
  <si>
    <t>533582****5903</t>
  </si>
  <si>
    <t>1004103000132064</t>
  </si>
  <si>
    <t>533582****5937</t>
  </si>
  <si>
    <t>1004103000132031</t>
  </si>
  <si>
    <t>533582****5945</t>
  </si>
  <si>
    <t>1004103000132122</t>
  </si>
  <si>
    <t>533582****5960</t>
  </si>
  <si>
    <t>1004103000132072</t>
  </si>
  <si>
    <t>533582****5986</t>
  </si>
  <si>
    <t>1004103000132098</t>
  </si>
  <si>
    <t>533582****6000</t>
  </si>
  <si>
    <t>1004103000132114</t>
  </si>
  <si>
    <t>533582****6026</t>
  </si>
  <si>
    <t>1004103000132106</t>
  </si>
  <si>
    <t>533582****6042</t>
  </si>
  <si>
    <t>1004103000132148</t>
  </si>
  <si>
    <t>533582****6067</t>
  </si>
  <si>
    <t>1004103000132130</t>
  </si>
  <si>
    <t>533582****6083</t>
  </si>
  <si>
    <t>1004103000132155</t>
  </si>
  <si>
    <t>533582****6109</t>
  </si>
  <si>
    <t>1004103000132189</t>
  </si>
  <si>
    <t>533582****6125</t>
  </si>
  <si>
    <t>1004103000132163</t>
  </si>
  <si>
    <t>533582****6141</t>
  </si>
  <si>
    <t>1004103000132205</t>
  </si>
  <si>
    <t>533582****6166</t>
  </si>
  <si>
    <t>1004103000132197</t>
  </si>
  <si>
    <t>533582****6182</t>
  </si>
  <si>
    <t>1004103000132171</t>
  </si>
  <si>
    <t>533582****6208</t>
  </si>
  <si>
    <t>1004103000132213</t>
  </si>
  <si>
    <t>533582****6224</t>
  </si>
  <si>
    <t>1004103000132247</t>
  </si>
  <si>
    <t>533582****6240</t>
  </si>
  <si>
    <t>1004103000132221</t>
  </si>
  <si>
    <t>533582****6265</t>
  </si>
  <si>
    <t>1004103000132239</t>
  </si>
  <si>
    <t>533582****6281</t>
  </si>
  <si>
    <t>1004103000132304</t>
  </si>
  <si>
    <t>533582****6307</t>
  </si>
  <si>
    <t>1004103000132296</t>
  </si>
  <si>
    <t>533582****6323</t>
  </si>
  <si>
    <t>1004103000132254</t>
  </si>
  <si>
    <t>533582****6349</t>
  </si>
  <si>
    <t>1004103000132312</t>
  </si>
  <si>
    <t>533582****6364</t>
  </si>
  <si>
    <t>1004103000132320</t>
  </si>
  <si>
    <t>533582****6398</t>
  </si>
  <si>
    <t>1004103000132270</t>
  </si>
  <si>
    <t>533582****6414</t>
  </si>
  <si>
    <t>1004103000132346</t>
  </si>
  <si>
    <t>533582****6422</t>
  </si>
  <si>
    <t>1004103000132262</t>
  </si>
  <si>
    <t>533582****6448</t>
  </si>
  <si>
    <t>1004103000132288</t>
  </si>
  <si>
    <t>533582****6463</t>
  </si>
  <si>
    <t>1004103000132379</t>
  </si>
  <si>
    <t>533582****6489</t>
  </si>
  <si>
    <t>1004103000132353</t>
  </si>
  <si>
    <t>533582****6505</t>
  </si>
  <si>
    <t>1004103000132361</t>
  </si>
  <si>
    <t>533582****6521</t>
  </si>
  <si>
    <t>1004103000132403</t>
  </si>
  <si>
    <t>533582****6547</t>
  </si>
  <si>
    <t>1004103000132338</t>
  </si>
  <si>
    <t>533582****6562</t>
  </si>
  <si>
    <t>1004103000132387</t>
  </si>
  <si>
    <t>533582****6588</t>
  </si>
  <si>
    <t>1004103000132429</t>
  </si>
  <si>
    <t>533582****6612</t>
  </si>
  <si>
    <t>1004103000132411</t>
  </si>
  <si>
    <t>533582****6620</t>
  </si>
  <si>
    <t>1004103000132395</t>
  </si>
  <si>
    <t>533582****6646</t>
  </si>
  <si>
    <t>1004103000132437</t>
  </si>
  <si>
    <t>533582****6661</t>
  </si>
  <si>
    <t>1004103000132452</t>
  </si>
  <si>
    <t>533582****6687</t>
  </si>
  <si>
    <t>1004103000132445</t>
  </si>
  <si>
    <t>533582****6703</t>
  </si>
  <si>
    <t>1004103000132460</t>
  </si>
  <si>
    <t>533582****6729</t>
  </si>
  <si>
    <t>1004103000132478</t>
  </si>
  <si>
    <t>533582****6745</t>
  </si>
  <si>
    <t>1004103000132494</t>
  </si>
  <si>
    <t>533582****6760</t>
  </si>
  <si>
    <t>1004103000132502</t>
  </si>
  <si>
    <t>533582****6794</t>
  </si>
  <si>
    <t>1004103000132486</t>
  </si>
  <si>
    <t>533582****6802</t>
  </si>
  <si>
    <t>1004103000132510</t>
  </si>
  <si>
    <t>533582****6828</t>
  </si>
  <si>
    <t>1004103000132536</t>
  </si>
  <si>
    <t>533582****6844</t>
  </si>
  <si>
    <t>1004103000132544</t>
  </si>
  <si>
    <t>533582****6869</t>
  </si>
  <si>
    <t>1004103000132528</t>
  </si>
  <si>
    <t>533582****6885</t>
  </si>
  <si>
    <t>1004103000132569</t>
  </si>
  <si>
    <t>533582****6901</t>
  </si>
  <si>
    <t>1004103000132551</t>
  </si>
  <si>
    <t>533582****6935</t>
  </si>
  <si>
    <t>1004103000132601</t>
  </si>
  <si>
    <t>533582****6943</t>
  </si>
  <si>
    <t>1004103000132585</t>
  </si>
  <si>
    <t>533582****6968</t>
  </si>
  <si>
    <t>1004103000132593</t>
  </si>
  <si>
    <t>533582****6984</t>
  </si>
  <si>
    <t>1004103000132619</t>
  </si>
  <si>
    <t>533582****7008</t>
  </si>
  <si>
    <t>1004103000132668</t>
  </si>
  <si>
    <t>533582****7024</t>
  </si>
  <si>
    <t>1004103000132577</t>
  </si>
  <si>
    <t>533582****7040</t>
  </si>
  <si>
    <t>1004103000132643</t>
  </si>
  <si>
    <t>533582****7065</t>
  </si>
  <si>
    <t>1004103000132627</t>
  </si>
  <si>
    <t>533582****7081</t>
  </si>
  <si>
    <t>1004103000132650</t>
  </si>
  <si>
    <t>533582****7107</t>
  </si>
  <si>
    <t>1004103000132635</t>
  </si>
  <si>
    <t>533582****7123</t>
  </si>
  <si>
    <t>1004103000132684</t>
  </si>
  <si>
    <t>533582****7156</t>
  </si>
  <si>
    <t>1004103000132718</t>
  </si>
  <si>
    <t>533582****7172</t>
  </si>
  <si>
    <t>1004103000132676</t>
  </si>
  <si>
    <t>533582****7198</t>
  </si>
  <si>
    <t>1004103000132742</t>
  </si>
  <si>
    <t>533582****7206</t>
  </si>
  <si>
    <t>1004103000132726</t>
  </si>
  <si>
    <t>533582****7222</t>
  </si>
  <si>
    <t>1004103000132700</t>
  </si>
  <si>
    <t>533582****7248</t>
  </si>
  <si>
    <t>1004103000132692</t>
  </si>
  <si>
    <t>533582****7263</t>
  </si>
  <si>
    <t>1004103000132759</t>
  </si>
  <si>
    <t>533582****7297</t>
  </si>
  <si>
    <t>1004103000132734</t>
  </si>
  <si>
    <t>533582****7305</t>
  </si>
  <si>
    <t>1004103000132783</t>
  </si>
  <si>
    <t>533582****7321</t>
  </si>
  <si>
    <t>1004103000132809</t>
  </si>
  <si>
    <t>533582****7354</t>
  </si>
  <si>
    <t>1004103000132817</t>
  </si>
  <si>
    <t>533582****7362</t>
  </si>
  <si>
    <t>1004103000132825</t>
  </si>
  <si>
    <t>533582****7388</t>
  </si>
  <si>
    <t>1004103000132767</t>
  </si>
  <si>
    <t>533582****7420</t>
  </si>
  <si>
    <t>1004103000132791</t>
  </si>
  <si>
    <t>533582****7438</t>
  </si>
  <si>
    <t>1004103000132775</t>
  </si>
  <si>
    <t>533582****7446</t>
  </si>
  <si>
    <t>1004103000132833</t>
  </si>
  <si>
    <t>533582****7461</t>
  </si>
  <si>
    <t>1004103000132858</t>
  </si>
  <si>
    <t>533582****7487</t>
  </si>
  <si>
    <t>1004103000132841</t>
  </si>
  <si>
    <t>533582****7503</t>
  </si>
  <si>
    <t>1004103000132874</t>
  </si>
  <si>
    <t>533582****7537</t>
  </si>
  <si>
    <t>1004103000132866</t>
  </si>
  <si>
    <t>533582****7552</t>
  </si>
  <si>
    <t>1004103000132882</t>
  </si>
  <si>
    <t>533582****7560</t>
  </si>
  <si>
    <t>1004103000132916</t>
  </si>
  <si>
    <t>533582****7594</t>
  </si>
  <si>
    <t>1004103000132890</t>
  </si>
  <si>
    <t>533582****7602</t>
  </si>
  <si>
    <t>1004103000132908</t>
  </si>
  <si>
    <t>533582****7628</t>
  </si>
  <si>
    <t>1004103000132924</t>
  </si>
  <si>
    <t>533582****7644</t>
  </si>
  <si>
    <t>1004103000132940</t>
  </si>
  <si>
    <t>533582****7669</t>
  </si>
  <si>
    <t>1004103000132957</t>
  </si>
  <si>
    <t>533582****7685</t>
  </si>
  <si>
    <t>1004103000133047</t>
  </si>
  <si>
    <t>533582****7701</t>
  </si>
  <si>
    <t>1004103000132932</t>
  </si>
  <si>
    <t>533582****7727</t>
  </si>
  <si>
    <t>1004103000133013</t>
  </si>
  <si>
    <t>533582****7743</t>
  </si>
  <si>
    <t>1004103000132965</t>
  </si>
  <si>
    <t>533582****7776</t>
  </si>
  <si>
    <t>1004103000132981</t>
  </si>
  <si>
    <t>533582****7784</t>
  </si>
  <si>
    <t>1004103000132973</t>
  </si>
  <si>
    <t>533582****7800</t>
  </si>
  <si>
    <t>1004103000133005</t>
  </si>
  <si>
    <t>533582****7826</t>
  </si>
  <si>
    <t>1004103000133062</t>
  </si>
  <si>
    <t>533582****7859</t>
  </si>
  <si>
    <t>1004103000132999</t>
  </si>
  <si>
    <t>533582****7867</t>
  </si>
  <si>
    <t>1004103000133021</t>
  </si>
  <si>
    <t>533582****7883</t>
  </si>
  <si>
    <t>1004103000133039</t>
  </si>
  <si>
    <t>533582****7909</t>
  </si>
  <si>
    <t>1004103000133096</t>
  </si>
  <si>
    <t>533582****7925</t>
  </si>
  <si>
    <t>1004103000133088</t>
  </si>
  <si>
    <t>533582****7958</t>
  </si>
  <si>
    <t>1004103000133104</t>
  </si>
  <si>
    <t>533582****7966</t>
  </si>
  <si>
    <t>1004103000133054</t>
  </si>
  <si>
    <t>533582****7982</t>
  </si>
  <si>
    <t>1004103000133120</t>
  </si>
  <si>
    <t>533582****8006</t>
  </si>
  <si>
    <t>1004103000133138</t>
  </si>
  <si>
    <t>533582****8022</t>
  </si>
  <si>
    <t>1004103000133112</t>
  </si>
  <si>
    <t>533582****8048</t>
  </si>
  <si>
    <t>1004103000133153</t>
  </si>
  <si>
    <t>533582****8063</t>
  </si>
  <si>
    <t>1004103000133146</t>
  </si>
  <si>
    <t>533582****8089</t>
  </si>
  <si>
    <t>1004103000133179</t>
  </si>
  <si>
    <t>533582****8105</t>
  </si>
  <si>
    <t>1004103000133161</t>
  </si>
  <si>
    <t>533582****8121</t>
  </si>
  <si>
    <t>1004103000133203</t>
  </si>
  <si>
    <t>533582****8154</t>
  </si>
  <si>
    <t>1004103000133187</t>
  </si>
  <si>
    <t>533582****8162</t>
  </si>
  <si>
    <t>1004103000133195</t>
  </si>
  <si>
    <t>533582****8188</t>
  </si>
  <si>
    <t>1004103000133211</t>
  </si>
  <si>
    <t>533582****8204</t>
  </si>
  <si>
    <t>1004103000133229</t>
  </si>
  <si>
    <t>533582****8238</t>
  </si>
  <si>
    <t>1004103000133252</t>
  </si>
  <si>
    <t>533582****8246</t>
  </si>
  <si>
    <t>1004103000133245</t>
  </si>
  <si>
    <t>533582****8261</t>
  </si>
  <si>
    <t>1004103000133237</t>
  </si>
  <si>
    <t>533582****8287</t>
  </si>
  <si>
    <t>1004103000133260</t>
  </si>
  <si>
    <t>533582****8303</t>
  </si>
  <si>
    <t>1004103000133278</t>
  </si>
  <si>
    <t>533582****8329</t>
  </si>
  <si>
    <t>1004103000133294</t>
  </si>
  <si>
    <t>533582****8345</t>
  </si>
  <si>
    <t>1004103000133302</t>
  </si>
  <si>
    <t>533582****8360</t>
  </si>
  <si>
    <t>1004103000133328</t>
  </si>
  <si>
    <t>533582****8386</t>
  </si>
  <si>
    <t>1004103000133286</t>
  </si>
  <si>
    <t>533582****8410</t>
  </si>
  <si>
    <t>1004103000133310</t>
  </si>
  <si>
    <t>533582****8428</t>
  </si>
  <si>
    <t>1004103000133351</t>
  </si>
  <si>
    <t>533582****8444</t>
  </si>
  <si>
    <t>1004103000133369</t>
  </si>
  <si>
    <t>533582****8477</t>
  </si>
  <si>
    <t>1004103000133336</t>
  </si>
  <si>
    <t>533582****8485</t>
  </si>
  <si>
    <t>1004103000133344</t>
  </si>
  <si>
    <t>533582****8519</t>
  </si>
  <si>
    <t>1004103000133385</t>
  </si>
  <si>
    <t>533582****8527</t>
  </si>
  <si>
    <t>1004103000133427</t>
  </si>
  <si>
    <t>533582****8543</t>
  </si>
  <si>
    <t>1004103000133377</t>
  </si>
  <si>
    <t>533582****8568</t>
  </si>
  <si>
    <t>1004103000133393</t>
  </si>
  <si>
    <t>533582****8584</t>
  </si>
  <si>
    <t>1004103000133435</t>
  </si>
  <si>
    <t>533582****8600</t>
  </si>
  <si>
    <t>1004103000133419</t>
  </si>
  <si>
    <t>533582****8626</t>
  </si>
  <si>
    <t>1004103000133401</t>
  </si>
  <si>
    <t>533582****8642</t>
  </si>
  <si>
    <t>1004103000133443</t>
  </si>
  <si>
    <t>533582****8667</t>
  </si>
  <si>
    <t>1004103000133450</t>
  </si>
  <si>
    <t>533582****8683</t>
  </si>
  <si>
    <t>1004103000133468</t>
  </si>
  <si>
    <t>533582****8709</t>
  </si>
  <si>
    <t>1004103000133492</t>
  </si>
  <si>
    <t>533582****8725</t>
  </si>
  <si>
    <t>1004103000133476</t>
  </si>
  <si>
    <t>533582****8758</t>
  </si>
  <si>
    <t>1004103000133518</t>
  </si>
  <si>
    <t>533582****8766</t>
  </si>
  <si>
    <t>1004103000133484</t>
  </si>
  <si>
    <t>533582****8790</t>
  </si>
  <si>
    <t>1004103000133500</t>
  </si>
  <si>
    <t>533582****8808</t>
  </si>
  <si>
    <t>1004103000133583</t>
  </si>
  <si>
    <t>533582****8832</t>
  </si>
  <si>
    <t>1004103000133534</t>
  </si>
  <si>
    <t>533582****8840</t>
  </si>
  <si>
    <t>1004103000133542</t>
  </si>
  <si>
    <t>533582****8865</t>
  </si>
  <si>
    <t>1004103000133526</t>
  </si>
  <si>
    <t>533582****8881</t>
  </si>
  <si>
    <t>1004103000133609</t>
  </si>
  <si>
    <t>533582****8907</t>
  </si>
  <si>
    <t>1004103000133575</t>
  </si>
  <si>
    <t>533582****8923</t>
  </si>
  <si>
    <t>1004103000133559</t>
  </si>
  <si>
    <t>533582****8949</t>
  </si>
  <si>
    <t>1004103000133567</t>
  </si>
  <si>
    <t>533582****8972</t>
  </si>
  <si>
    <t>1004103000133591</t>
  </si>
  <si>
    <t>533582****8980</t>
  </si>
  <si>
    <t>1004103000133617</t>
  </si>
  <si>
    <t>533582****9004</t>
  </si>
  <si>
    <t>1004103000133674</t>
  </si>
  <si>
    <t>533582****9020</t>
  </si>
  <si>
    <t>1004103000133658</t>
  </si>
  <si>
    <t>533582****9061</t>
  </si>
  <si>
    <t>1004103000133641</t>
  </si>
  <si>
    <t>533582****9079</t>
  </si>
  <si>
    <t>1004103000133625</t>
  </si>
  <si>
    <t>533582****9087</t>
  </si>
  <si>
    <t>1004103000133633</t>
  </si>
  <si>
    <t>533582****9103</t>
  </si>
  <si>
    <t>1004103000133682</t>
  </si>
  <si>
    <t>533582****9129</t>
  </si>
  <si>
    <t>1004103000133690</t>
  </si>
  <si>
    <t>533582****9145</t>
  </si>
  <si>
    <t>1004103000133724</t>
  </si>
  <si>
    <t>533582****9178</t>
  </si>
  <si>
    <t>1004103000133666</t>
  </si>
  <si>
    <t>533582****9186</t>
  </si>
  <si>
    <t>1004103000133716</t>
  </si>
  <si>
    <t>533582****9202</t>
  </si>
  <si>
    <t>1004103000133757</t>
  </si>
  <si>
    <t>533582****9228</t>
  </si>
  <si>
    <t>1004103000133732</t>
  </si>
  <si>
    <t>533582****9244</t>
  </si>
  <si>
    <t>1004103000133740</t>
  </si>
  <si>
    <t>533582****9269</t>
  </si>
  <si>
    <t>1004103000133708</t>
  </si>
  <si>
    <t>533582****9285</t>
  </si>
  <si>
    <t>1004103000133773</t>
  </si>
  <si>
    <t>533582****9301</t>
  </si>
  <si>
    <t>1004103000133765</t>
  </si>
  <si>
    <t>533582****9327</t>
  </si>
  <si>
    <t>1004103000133807</t>
  </si>
  <si>
    <t>533582****9343</t>
  </si>
  <si>
    <t>1004103000133799</t>
  </si>
  <si>
    <t>533582****9368</t>
  </si>
  <si>
    <t>1004103000133781</t>
  </si>
  <si>
    <t>533582****9384</t>
  </si>
  <si>
    <t>1004103000133823</t>
  </si>
  <si>
    <t>533582****9418</t>
  </si>
  <si>
    <t>1004103000133849</t>
  </si>
  <si>
    <t>533582****9426</t>
  </si>
  <si>
    <t>1004103000133815</t>
  </si>
  <si>
    <t>533582****9442</t>
  </si>
  <si>
    <t>1004103000133831</t>
  </si>
  <si>
    <t>533582****9467</t>
  </si>
  <si>
    <t>1004103000133856</t>
  </si>
  <si>
    <t>533582****9491</t>
  </si>
  <si>
    <t>1004103000133872</t>
  </si>
  <si>
    <t>533582****9509</t>
  </si>
  <si>
    <t>1004103000133880</t>
  </si>
  <si>
    <t>533582****9525</t>
  </si>
  <si>
    <t>1004103000133864</t>
  </si>
  <si>
    <t>533582****9541</t>
  </si>
  <si>
    <t>1004103000133898</t>
  </si>
  <si>
    <t>533582****9566</t>
  </si>
  <si>
    <t>1004103000133955</t>
  </si>
  <si>
    <t>533582****9582</t>
  </si>
  <si>
    <t>1004103000133963</t>
  </si>
  <si>
    <t>533582****9608</t>
  </si>
  <si>
    <t>1004103000133906</t>
  </si>
  <si>
    <t>533582****9624</t>
  </si>
  <si>
    <t>1004103000133914</t>
  </si>
  <si>
    <t>533582****9657</t>
  </si>
  <si>
    <t>1004103000133989</t>
  </si>
  <si>
    <t>533582****9665</t>
  </si>
  <si>
    <t>1004103000133922</t>
  </si>
  <si>
    <t>533582****9699</t>
  </si>
  <si>
    <t>1004103000133948</t>
  </si>
  <si>
    <t>533582****9707</t>
  </si>
  <si>
    <t>1004103000133930</t>
  </si>
  <si>
    <t>533582****9723</t>
  </si>
  <si>
    <t>1004103000133971</t>
  </si>
  <si>
    <t>533582****9749</t>
  </si>
  <si>
    <t>1004103000133997</t>
  </si>
  <si>
    <t>533582****9764</t>
  </si>
  <si>
    <t>1004103000134003</t>
  </si>
  <si>
    <t>533582****9780</t>
  </si>
  <si>
    <t>1004103000134029</t>
  </si>
  <si>
    <t>533582****9806</t>
  </si>
  <si>
    <t>1004103000134011</t>
  </si>
  <si>
    <t>533582****9822</t>
  </si>
  <si>
    <t>1004103000134045</t>
  </si>
  <si>
    <t>533582****9848</t>
  </si>
  <si>
    <t>1004103000134037</t>
  </si>
  <si>
    <t>533582****9871</t>
  </si>
  <si>
    <t>1004103000134052</t>
  </si>
  <si>
    <t>533582****9889</t>
  </si>
  <si>
    <t>1004103000134078</t>
  </si>
  <si>
    <t>533582****9905</t>
  </si>
  <si>
    <t>1004103000134060</t>
  </si>
  <si>
    <t>533582****9921</t>
  </si>
  <si>
    <t>1004103000134086</t>
  </si>
  <si>
    <t>533582****9947</t>
  </si>
  <si>
    <t>1004103000134094</t>
  </si>
  <si>
    <t>533582****9962</t>
  </si>
  <si>
    <t>1004103000134102</t>
  </si>
  <si>
    <t>533582****9988</t>
  </si>
  <si>
    <t>1004103000134136</t>
  </si>
  <si>
    <t>533582****0002</t>
  </si>
  <si>
    <t>1004103000134177</t>
  </si>
  <si>
    <t>533582****0028</t>
  </si>
  <si>
    <t>1004103000134193</t>
  </si>
  <si>
    <t>533582****0044</t>
  </si>
  <si>
    <t>1004103000134128</t>
  </si>
  <si>
    <t>533582****0077</t>
  </si>
  <si>
    <t>1004103000134151</t>
  </si>
  <si>
    <t>533582****0085</t>
  </si>
  <si>
    <t>1004103000134144</t>
  </si>
  <si>
    <t>533582****0101</t>
  </si>
  <si>
    <t>1004103000134235</t>
  </si>
  <si>
    <t>533582****0127</t>
  </si>
  <si>
    <t>1004103000134185</t>
  </si>
  <si>
    <t>533582****0150</t>
  </si>
  <si>
    <t>1004103000134169</t>
  </si>
  <si>
    <t>533582****0168</t>
  </si>
  <si>
    <t>1004103000134110</t>
  </si>
  <si>
    <t>533582****0192</t>
  </si>
  <si>
    <t>1004103000134219</t>
  </si>
  <si>
    <t>533582****0200</t>
  </si>
  <si>
    <t>1004103000134227</t>
  </si>
  <si>
    <t>533582****0234</t>
  </si>
  <si>
    <t>1004103000134201</t>
  </si>
  <si>
    <t>533582****0242</t>
  </si>
  <si>
    <t>1004103000134292</t>
  </si>
  <si>
    <t>533582****0275</t>
  </si>
  <si>
    <t>1004103000134243</t>
  </si>
  <si>
    <t>533582****0283</t>
  </si>
  <si>
    <t>1004103000134268</t>
  </si>
  <si>
    <t>533582****0309</t>
  </si>
  <si>
    <t>1004103000134284</t>
  </si>
  <si>
    <t>533582****0333</t>
  </si>
  <si>
    <t>1004103000134276</t>
  </si>
  <si>
    <t>533582****0341</t>
  </si>
  <si>
    <t>1004103000134250</t>
  </si>
  <si>
    <t>533582****0366</t>
  </si>
  <si>
    <t>1004103000134300</t>
  </si>
  <si>
    <t>533582****0382</t>
  </si>
  <si>
    <t>1004103000134326</t>
  </si>
  <si>
    <t>533582****0408</t>
  </si>
  <si>
    <t>1004103000134318</t>
  </si>
  <si>
    <t>533582****0424</t>
  </si>
  <si>
    <t>1004103000134359</t>
  </si>
  <si>
    <t>533582****0440</t>
  </si>
  <si>
    <t>1004103000134367</t>
  </si>
  <si>
    <t>533582****0473</t>
  </si>
  <si>
    <t>1004103000134383</t>
  </si>
  <si>
    <t>533582****0481</t>
  </si>
  <si>
    <t>1004103000134417</t>
  </si>
  <si>
    <t>533582****0515</t>
  </si>
  <si>
    <t>1004103000134375</t>
  </si>
  <si>
    <t>533582****0523</t>
  </si>
  <si>
    <t>1004103000134334</t>
  </si>
  <si>
    <t>533582****0556</t>
  </si>
  <si>
    <t>1004103000134391</t>
  </si>
  <si>
    <t>533582****0564</t>
  </si>
  <si>
    <t>1004103000134409</t>
  </si>
  <si>
    <t>533582****0580</t>
  </si>
  <si>
    <t>1004103000134342</t>
  </si>
  <si>
    <t>533582****0606</t>
  </si>
  <si>
    <t>1004103000134425</t>
  </si>
  <si>
    <t>533582****0622</t>
  </si>
  <si>
    <t>1004103000134458</t>
  </si>
  <si>
    <t>533582****0648</t>
  </si>
  <si>
    <t>1004103000134466</t>
  </si>
  <si>
    <t>533582****0663</t>
  </si>
  <si>
    <t>1004103000134433</t>
  </si>
  <si>
    <t>533582****0689</t>
  </si>
  <si>
    <t>1004103000134482</t>
  </si>
  <si>
    <t>533582****0713</t>
  </si>
  <si>
    <t>1004103000134441</t>
  </si>
  <si>
    <t>533582****0721</t>
  </si>
  <si>
    <t>1004103000134490</t>
  </si>
  <si>
    <t>533582****0747</t>
  </si>
  <si>
    <t>1004103000134508</t>
  </si>
  <si>
    <t>533582****0762</t>
  </si>
  <si>
    <t>1004103000134474</t>
  </si>
  <si>
    <t>533582****0788</t>
  </si>
  <si>
    <t>1004103000134516</t>
  </si>
  <si>
    <t>533582****0804</t>
  </si>
  <si>
    <t>1004103000134540</t>
  </si>
  <si>
    <t>533582****0820</t>
  </si>
  <si>
    <t>1004103000134524</t>
  </si>
  <si>
    <t>533582****0846</t>
  </si>
  <si>
    <t>1004103000134557</t>
  </si>
  <si>
    <t>533582****0861</t>
  </si>
  <si>
    <t>1004103000134532</t>
  </si>
  <si>
    <t>533582****0887</t>
  </si>
  <si>
    <t>1004103000134573</t>
  </si>
  <si>
    <t>533582****0903</t>
  </si>
  <si>
    <t>1004103000134599</t>
  </si>
  <si>
    <t>533582****0929</t>
  </si>
  <si>
    <t>1004103000134565</t>
  </si>
  <si>
    <t>533582****0945</t>
  </si>
  <si>
    <t>1004103000134581</t>
  </si>
  <si>
    <t>533582****0960</t>
  </si>
  <si>
    <t>1004103000134623</t>
  </si>
  <si>
    <t>533582****0986</t>
  </si>
  <si>
    <t>1004103000134615</t>
  </si>
  <si>
    <t>533582****1000</t>
  </si>
  <si>
    <t>1004103000134607</t>
  </si>
  <si>
    <t>533582****1026</t>
  </si>
  <si>
    <t>1004103000134656</t>
  </si>
  <si>
    <t>533582****1042</t>
  </si>
  <si>
    <t>1004103000134631</t>
  </si>
  <si>
    <t>533582****1067</t>
  </si>
  <si>
    <t>1004103000134649</t>
  </si>
  <si>
    <t>533582****1091</t>
  </si>
  <si>
    <t>1004103000134664</t>
  </si>
  <si>
    <t>533582****1109</t>
  </si>
  <si>
    <t>1004103000134672</t>
  </si>
  <si>
    <t>533582****1133</t>
  </si>
  <si>
    <t>1004103000134706</t>
  </si>
  <si>
    <t>533582****1141</t>
  </si>
  <si>
    <t>1004103000134730</t>
  </si>
  <si>
    <t>533582****1182</t>
  </si>
  <si>
    <t>1004103000134698</t>
  </si>
  <si>
    <t>533582****1190</t>
  </si>
  <si>
    <t>1004103000134680</t>
  </si>
  <si>
    <t>533582****1208</t>
  </si>
  <si>
    <t>1004103000134722</t>
  </si>
  <si>
    <t>533582****1224</t>
  </si>
  <si>
    <t>1004103000134748</t>
  </si>
  <si>
    <t>533582****1240</t>
  </si>
  <si>
    <t>1004103000134755</t>
  </si>
  <si>
    <t>533582****1265</t>
  </si>
  <si>
    <t>1004103000134714</t>
  </si>
  <si>
    <t>533582****1281</t>
  </si>
  <si>
    <t>1004103000134771</t>
  </si>
  <si>
    <t>533582****1315</t>
  </si>
  <si>
    <t>1004103000134763</t>
  </si>
  <si>
    <t>533582****1323</t>
  </si>
  <si>
    <t>1004103000134805</t>
  </si>
  <si>
    <t>533582****1349</t>
  </si>
  <si>
    <t>1004103000134797</t>
  </si>
  <si>
    <t>533582****1364</t>
  </si>
  <si>
    <t>1004103000134789</t>
  </si>
  <si>
    <t>533582****1380</t>
  </si>
  <si>
    <t>1004103000134813</t>
  </si>
  <si>
    <t>533582****1406</t>
  </si>
  <si>
    <t>1004103000134821</t>
  </si>
  <si>
    <t>533582****1422</t>
  </si>
  <si>
    <t>1004103000134839</t>
  </si>
  <si>
    <t>533582****1448</t>
  </si>
  <si>
    <t>1004103000134870</t>
  </si>
  <si>
    <t>533582****1463</t>
  </si>
  <si>
    <t>1004103000134896</t>
  </si>
  <si>
    <t>533582****1489</t>
  </si>
  <si>
    <t>1004103000134854</t>
  </si>
  <si>
    <t>533582****1513</t>
  </si>
  <si>
    <t>1004103000134847</t>
  </si>
  <si>
    <t>533582****1521</t>
  </si>
  <si>
    <t>1004103000134920</t>
  </si>
  <si>
    <t>533582****1547</t>
  </si>
  <si>
    <t>1004103000134862</t>
  </si>
  <si>
    <t>533582****1562</t>
  </si>
  <si>
    <t>1004103000134904</t>
  </si>
  <si>
    <t>533582****1588</t>
  </si>
  <si>
    <t>1004103000134938</t>
  </si>
  <si>
    <t>533582****1604</t>
  </si>
  <si>
    <t>1004103000134888</t>
  </si>
  <si>
    <t>533582****1638</t>
  </si>
  <si>
    <t>1004103000134912</t>
  </si>
  <si>
    <t>533582****1646</t>
  </si>
  <si>
    <t>1004103000134946</t>
  </si>
  <si>
    <t>533582****1661</t>
  </si>
  <si>
    <t>1004103000135026</t>
  </si>
  <si>
    <t>533582****1695</t>
  </si>
  <si>
    <t>1004103000134987</t>
  </si>
  <si>
    <t>533582****1703</t>
  </si>
  <si>
    <t>1004103000134979</t>
  </si>
  <si>
    <t>533582****1729</t>
  </si>
  <si>
    <t>1004103000135000</t>
  </si>
  <si>
    <t>533582****1752</t>
  </si>
  <si>
    <t>1004103000134953</t>
  </si>
  <si>
    <t>533582****1760</t>
  </si>
  <si>
    <t>1004103000135034</t>
  </si>
  <si>
    <t>533582****1786</t>
  </si>
  <si>
    <t>1004103000134995</t>
  </si>
  <si>
    <t>533582****1802</t>
  </si>
  <si>
    <t>1004103000135018</t>
  </si>
  <si>
    <t>533582****1828</t>
  </si>
  <si>
    <t>1004103000134961</t>
  </si>
  <si>
    <t>533582****1844</t>
  </si>
  <si>
    <t>1004103000135042</t>
  </si>
  <si>
    <t>533582****1869</t>
  </si>
  <si>
    <t>1004103000135067</t>
  </si>
  <si>
    <t>533582****1885</t>
  </si>
  <si>
    <t>1004103000135059</t>
  </si>
  <si>
    <t>533582****1901</t>
  </si>
  <si>
    <t>1004103000135075</t>
  </si>
  <si>
    <t>533582****1927</t>
  </si>
  <si>
    <t>1004103000135083</t>
  </si>
  <si>
    <t>533582****1943</t>
  </si>
  <si>
    <t>1004103000135091</t>
  </si>
  <si>
    <t>533582****1968</t>
  </si>
  <si>
    <t>1004103000135117</t>
  </si>
  <si>
    <t>533582****1984</t>
  </si>
  <si>
    <t>1004103000135109</t>
  </si>
  <si>
    <t>533582****2008</t>
  </si>
  <si>
    <t>1004103000135141</t>
  </si>
  <si>
    <t>533582****2032</t>
  </si>
  <si>
    <t>1004103000135125</t>
  </si>
  <si>
    <t>533582****2040</t>
  </si>
  <si>
    <t>1004103000135158</t>
  </si>
  <si>
    <t>533582****2065</t>
  </si>
  <si>
    <t>1004103000135133</t>
  </si>
  <si>
    <t>533582****2081</t>
  </si>
  <si>
    <t>1004103000135166</t>
  </si>
  <si>
    <t>533582****2107</t>
  </si>
  <si>
    <t>1004103000135174</t>
  </si>
  <si>
    <t>533582****2131</t>
  </si>
  <si>
    <t>1004103000135216</t>
  </si>
  <si>
    <t>533582****2149</t>
  </si>
  <si>
    <t>1004103000135182</t>
  </si>
  <si>
    <t>533582****2164</t>
  </si>
  <si>
    <t>1004103000135190</t>
  </si>
  <si>
    <t>533582****2180</t>
  </si>
  <si>
    <t>1004103000135265</t>
  </si>
  <si>
    <t>533582****2206</t>
  </si>
  <si>
    <t>1004103000135224</t>
  </si>
  <si>
    <t>533582****2222</t>
  </si>
  <si>
    <t>1004103000135232</t>
  </si>
  <si>
    <t>533582****2248</t>
  </si>
  <si>
    <t>1004103000135208</t>
  </si>
  <si>
    <t>533582****2263</t>
  </si>
  <si>
    <t>1004103000135273</t>
  </si>
  <si>
    <t>533582****2289</t>
  </si>
  <si>
    <t>1004103000135257</t>
  </si>
  <si>
    <t>533582****2305</t>
  </si>
  <si>
    <t>1004103000135299</t>
  </si>
  <si>
    <t>533582****2339</t>
  </si>
  <si>
    <t>1004103000135240</t>
  </si>
  <si>
    <t>533582****2347</t>
  </si>
  <si>
    <t>1004103000135315</t>
  </si>
  <si>
    <t>533582****2362</t>
  </si>
  <si>
    <t>1004103000135281</t>
  </si>
  <si>
    <t>533582****2388</t>
  </si>
  <si>
    <t>1004103000135307</t>
  </si>
  <si>
    <t>533582****2404</t>
  </si>
  <si>
    <t>1004103000135349</t>
  </si>
  <si>
    <t>533582****2438</t>
  </si>
  <si>
    <t>1004103000135356</t>
  </si>
  <si>
    <t>533582****2446</t>
  </si>
  <si>
    <t>1004103000135323</t>
  </si>
  <si>
    <t>533582****2461</t>
  </si>
  <si>
    <t>1004103000135331</t>
  </si>
  <si>
    <t>533582****2487</t>
  </si>
  <si>
    <t>1004103000135364</t>
  </si>
  <si>
    <t>533582****2503</t>
  </si>
  <si>
    <t>1004103000135406</t>
  </si>
  <si>
    <t>533582****2529</t>
  </si>
  <si>
    <t>1004103000135372</t>
  </si>
  <si>
    <t>533582****2545</t>
  </si>
  <si>
    <t>1004103000135398</t>
  </si>
  <si>
    <t>533582****2560</t>
  </si>
  <si>
    <t>1004103000135448</t>
  </si>
  <si>
    <t>533582****2594</t>
  </si>
  <si>
    <t>1004103000135414</t>
  </si>
  <si>
    <t>533582****2602</t>
  </si>
  <si>
    <t>1004103000135422</t>
  </si>
  <si>
    <t>533582****2628</t>
  </si>
  <si>
    <t>1004103000135430</t>
  </si>
  <si>
    <t>533582****2644</t>
  </si>
  <si>
    <t>1004103000135455</t>
  </si>
  <si>
    <t>533582****2669</t>
  </si>
  <si>
    <t>1004103000135463</t>
  </si>
  <si>
    <t>533582****2685</t>
  </si>
  <si>
    <t>1004103000135380</t>
  </si>
  <si>
    <t>533582****2701</t>
  </si>
  <si>
    <t>1004103000135489</t>
  </si>
  <si>
    <t>533582****2727</t>
  </si>
  <si>
    <t>1004103000135471</t>
  </si>
  <si>
    <t>533582****2743</t>
  </si>
  <si>
    <t>1004103000135513</t>
  </si>
  <si>
    <t>533582****2768</t>
  </si>
  <si>
    <t>1004103000135505</t>
  </si>
  <si>
    <t>533582****2784</t>
  </si>
  <si>
    <t>1004103000135547</t>
  </si>
  <si>
    <t>533582****2800</t>
  </si>
  <si>
    <t>1004103000135612</t>
  </si>
  <si>
    <t>533582****2834</t>
  </si>
  <si>
    <t>1004103000135588</t>
  </si>
  <si>
    <t>533582****2842</t>
  </si>
  <si>
    <t>1004103000135497</t>
  </si>
  <si>
    <t>533582****2883</t>
  </si>
  <si>
    <t>1004103000135554</t>
  </si>
  <si>
    <t>533582****2891</t>
  </si>
  <si>
    <t>1004103000135539</t>
  </si>
  <si>
    <t>533582****2909</t>
  </si>
  <si>
    <t>1004103000135521</t>
  </si>
  <si>
    <t>533582****2925</t>
  </si>
  <si>
    <t>1004103000135570</t>
  </si>
  <si>
    <t>533582****2941</t>
  </si>
  <si>
    <t>1004103000135620</t>
  </si>
  <si>
    <t>533582****2966</t>
  </si>
  <si>
    <t>1004103000135596</t>
  </si>
  <si>
    <t>533582****2982</t>
  </si>
  <si>
    <t>1004103000135604</t>
  </si>
  <si>
    <t>533582****3006</t>
  </si>
  <si>
    <t>1004103000135562</t>
  </si>
  <si>
    <t>533582****3022</t>
  </si>
  <si>
    <t>1004103000135638</t>
  </si>
  <si>
    <t>533582****3048</t>
  </si>
  <si>
    <t>1004103000135646</t>
  </si>
  <si>
    <t>533582****3063</t>
  </si>
  <si>
    <t>1004103000135661</t>
  </si>
  <si>
    <t>533582****3089</t>
  </si>
  <si>
    <t>1004103000135653</t>
  </si>
  <si>
    <t>533582****3105</t>
  </si>
  <si>
    <t>1004103000135679</t>
  </si>
  <si>
    <t>533582****3139</t>
  </si>
  <si>
    <t>1004103000135687</t>
  </si>
  <si>
    <t>533582****3147</t>
  </si>
  <si>
    <t>1004103000135695</t>
  </si>
  <si>
    <t>533582****3162</t>
  </si>
  <si>
    <t>1004103000135703</t>
  </si>
  <si>
    <t>533582****3188</t>
  </si>
  <si>
    <t>1004103000135729</t>
  </si>
  <si>
    <t>533582****3204</t>
  </si>
  <si>
    <t>1004103000135786</t>
  </si>
  <si>
    <t>533582****3238</t>
  </si>
  <si>
    <t>1004103000135760</t>
  </si>
  <si>
    <t>533582****3246</t>
  </si>
  <si>
    <t>1004103000135802</t>
  </si>
  <si>
    <t>533582****3279</t>
  </si>
  <si>
    <t>1004103000135737</t>
  </si>
  <si>
    <t>533582****3295</t>
  </si>
  <si>
    <t>1004103000135711</t>
  </si>
  <si>
    <t>533582****3303</t>
  </si>
  <si>
    <t>1004103000135794</t>
  </si>
  <si>
    <t>533582****3329</t>
  </si>
  <si>
    <t>1004103000135745</t>
  </si>
  <si>
    <t>533582****3345</t>
  </si>
  <si>
    <t>1004103000135836</t>
  </si>
  <si>
    <t>533582****3378</t>
  </si>
  <si>
    <t>1004103000135752</t>
  </si>
  <si>
    <t>533582****3386</t>
  </si>
  <si>
    <t>1004103000135778</t>
  </si>
  <si>
    <t>533582****3410</t>
  </si>
  <si>
    <t>1004103000135810</t>
  </si>
  <si>
    <t>533582****3436</t>
  </si>
  <si>
    <t>1004103000135844</t>
  </si>
  <si>
    <t>533582****3444</t>
  </si>
  <si>
    <t>1004103000135828</t>
  </si>
  <si>
    <t>533582****3477</t>
  </si>
  <si>
    <t>1004103000135877</t>
  </si>
  <si>
    <t>533582****3485</t>
  </si>
  <si>
    <t>1004103000135869</t>
  </si>
  <si>
    <t>533582****3519</t>
  </si>
  <si>
    <t>1004103000135851</t>
  </si>
  <si>
    <t>533582****3527</t>
  </si>
  <si>
    <t>1004103000135919</t>
  </si>
  <si>
    <t>533582****3568</t>
  </si>
  <si>
    <t>1004103000135901</t>
  </si>
  <si>
    <t>533582****3576</t>
  </si>
  <si>
    <t>1004103000135885</t>
  </si>
  <si>
    <t>533582****3584</t>
  </si>
  <si>
    <t>1004103000135893</t>
  </si>
  <si>
    <t>533582****3600</t>
  </si>
  <si>
    <t>1004103000135927</t>
  </si>
  <si>
    <t>533582****3626</t>
  </si>
  <si>
    <t>1004103000135935</t>
  </si>
  <si>
    <t>533582****3642</t>
  </si>
  <si>
    <t>1004103000135943</t>
  </si>
  <si>
    <t>533582****3667</t>
  </si>
  <si>
    <t>1004103000135968</t>
  </si>
  <si>
    <t>533582****3683</t>
  </si>
  <si>
    <t>1004103000135950</t>
  </si>
  <si>
    <t>533582****3709</t>
  </si>
  <si>
    <t>1004103000135984</t>
  </si>
  <si>
    <t>533582****3725</t>
  </si>
  <si>
    <t>1004103000136008</t>
  </si>
  <si>
    <t>533582****3758</t>
  </si>
  <si>
    <t>1004103000135992</t>
  </si>
  <si>
    <t>533582****3766</t>
  </si>
  <si>
    <t>1004103000136016</t>
  </si>
  <si>
    <t>533582****3782</t>
  </si>
  <si>
    <t>1004103000135976</t>
  </si>
  <si>
    <t>533582****3808</t>
  </si>
  <si>
    <t>1004103000136024</t>
  </si>
  <si>
    <t>533582****3824</t>
  </si>
  <si>
    <t>1004103000136040</t>
  </si>
  <si>
    <t>533582****3840</t>
  </si>
  <si>
    <t>1004103000136032</t>
  </si>
  <si>
    <t>533582****3865</t>
  </si>
  <si>
    <t>1004103000136057</t>
  </si>
  <si>
    <t>533582****3881</t>
  </si>
  <si>
    <t>1004103000136073</t>
  </si>
  <si>
    <t>533582****3907</t>
  </si>
  <si>
    <t>1004103000136107</t>
  </si>
  <si>
    <t>533582****3931</t>
  </si>
  <si>
    <t>1004103000136081</t>
  </si>
  <si>
    <t>533582****3949</t>
  </si>
  <si>
    <t>1004103000136099</t>
  </si>
  <si>
    <t>533582****3964</t>
  </si>
  <si>
    <t>1004103000136115</t>
  </si>
  <si>
    <t>533582****3980</t>
  </si>
  <si>
    <t>1004103000136123</t>
  </si>
  <si>
    <t>533582****4020</t>
  </si>
  <si>
    <t>1004103000136065</t>
  </si>
  <si>
    <t>533582****4038</t>
  </si>
  <si>
    <t>1004103000136149</t>
  </si>
  <si>
    <t>533582****4046</t>
  </si>
  <si>
    <t>1004103000136131</t>
  </si>
  <si>
    <t>533582****4061</t>
  </si>
  <si>
    <t>1004103000136164</t>
  </si>
  <si>
    <t>533582****4087</t>
  </si>
  <si>
    <t>1004103000136180</t>
  </si>
  <si>
    <t>533582****4103</t>
  </si>
  <si>
    <t>1004103000136206</t>
  </si>
  <si>
    <t>533582****4129</t>
  </si>
  <si>
    <t>1004103000136198</t>
  </si>
  <si>
    <t>533582****4145</t>
  </si>
  <si>
    <t>1004103000136156</t>
  </si>
  <si>
    <t>533582****4160</t>
  </si>
  <si>
    <t>1004103000136172</t>
  </si>
  <si>
    <t>533582****4186</t>
  </si>
  <si>
    <t>1004103000136214</t>
  </si>
  <si>
    <t>533582****4202</t>
  </si>
  <si>
    <t>1004103000136222</t>
  </si>
  <si>
    <t>533582****4228</t>
  </si>
  <si>
    <t>1004103000136305</t>
  </si>
  <si>
    <t>533582****4251</t>
  </si>
  <si>
    <t>1004103000136255</t>
  </si>
  <si>
    <t>533582****4269</t>
  </si>
  <si>
    <t>1004103000136271</t>
  </si>
  <si>
    <t>533582****4285</t>
  </si>
  <si>
    <t>1004103000136289</t>
  </si>
  <si>
    <t>533582****4301</t>
  </si>
  <si>
    <t>1004103000136313</t>
  </si>
  <si>
    <t>533582****4327</t>
  </si>
  <si>
    <t>1004103000136297</t>
  </si>
  <si>
    <t>533582****4343</t>
  </si>
  <si>
    <t>1004103000136321</t>
  </si>
  <si>
    <t>533582****4368</t>
  </si>
  <si>
    <t>1004103000136354</t>
  </si>
  <si>
    <t>533582****4384</t>
  </si>
  <si>
    <t>1004103000136230</t>
  </si>
  <si>
    <t>533582****4400</t>
  </si>
  <si>
    <t>1004103000136347</t>
  </si>
  <si>
    <t>533582****4426</t>
  </si>
  <si>
    <t>1004103000136248</t>
  </si>
  <si>
    <t>533582****4459</t>
  </si>
  <si>
    <t>1004103000136339</t>
  </si>
  <si>
    <t>533582****4467</t>
  </si>
  <si>
    <t>1004103000136263</t>
  </si>
  <si>
    <t>533582****4483</t>
  </si>
  <si>
    <t>1004103000136362</t>
  </si>
  <si>
    <t>533582****4509</t>
  </si>
  <si>
    <t>1004103000136388</t>
  </si>
  <si>
    <t>533582****4525</t>
  </si>
  <si>
    <t>1004103000136370</t>
  </si>
  <si>
    <t>533582****4541</t>
  </si>
  <si>
    <t>1004103000136396</t>
  </si>
  <si>
    <t>533582****4566</t>
  </si>
  <si>
    <t>1004103000136420</t>
  </si>
  <si>
    <t>533582****4582</t>
  </si>
  <si>
    <t>1004103000136404</t>
  </si>
  <si>
    <t>533582****4608</t>
  </si>
  <si>
    <t>1004103000136412</t>
  </si>
  <si>
    <t>533582****4624</t>
  </si>
  <si>
    <t>1004103000136438</t>
  </si>
  <si>
    <t>533582****4640</t>
  </si>
  <si>
    <t>1004103000136446</t>
  </si>
  <si>
    <t>533582****4673</t>
  </si>
  <si>
    <t>1004103000136461</t>
  </si>
  <si>
    <t>533582****4681</t>
  </si>
  <si>
    <t>1004103000136453</t>
  </si>
  <si>
    <t>533582****4707</t>
  </si>
  <si>
    <t>1004103000136487</t>
  </si>
  <si>
    <t>533582****4723</t>
  </si>
  <si>
    <t>1004103000136479</t>
  </si>
  <si>
    <t>533582****4749</t>
  </si>
  <si>
    <t>1004103000136529</t>
  </si>
  <si>
    <t>533582****4764</t>
  </si>
  <si>
    <t>1004103000136511</t>
  </si>
  <si>
    <t>533582****4780</t>
  </si>
  <si>
    <t>1004103000136495</t>
  </si>
  <si>
    <t>533582****4806</t>
  </si>
  <si>
    <t>1004103000136503</t>
  </si>
  <si>
    <t>533582****4822</t>
  </si>
  <si>
    <t>1004103000136545</t>
  </si>
  <si>
    <t>533582****4855</t>
  </si>
  <si>
    <t>1004103000136578</t>
  </si>
  <si>
    <t>533582****4863</t>
  </si>
  <si>
    <t>1004103000136552</t>
  </si>
  <si>
    <t>533582****4897</t>
  </si>
  <si>
    <t>1004103000136537</t>
  </si>
  <si>
    <t>533582****4905</t>
  </si>
  <si>
    <t>1004103000136560</t>
  </si>
  <si>
    <t>533582****4921</t>
  </si>
  <si>
    <t>1004103000136594</t>
  </si>
  <si>
    <t>533582****4947</t>
  </si>
  <si>
    <t>1004103000136586</t>
  </si>
  <si>
    <t>533582****4962</t>
  </si>
  <si>
    <t>1004103000136610</t>
  </si>
  <si>
    <t>533582****4996</t>
  </si>
  <si>
    <t>1004103000136602</t>
  </si>
  <si>
    <t>533582****5001</t>
  </si>
  <si>
    <t>1004103000136636</t>
  </si>
  <si>
    <t>533582****5027</t>
  </si>
  <si>
    <t>1004103000136628</t>
  </si>
  <si>
    <t>533582****5043</t>
  </si>
  <si>
    <t>1004103000136644</t>
  </si>
  <si>
    <t>533582****5068</t>
  </si>
  <si>
    <t>1004103000136669</t>
  </si>
  <si>
    <t>533582****5084</t>
  </si>
  <si>
    <t>1004103000136651</t>
  </si>
  <si>
    <t>533582****5100</t>
  </si>
  <si>
    <t>1004103000136677</t>
  </si>
  <si>
    <t>533582****5134</t>
  </si>
  <si>
    <t>1004103000136685</t>
  </si>
  <si>
    <t>533582****5142</t>
  </si>
  <si>
    <t>1004103000136701</t>
  </si>
  <si>
    <t>533582****5167</t>
  </si>
  <si>
    <t>1004103000136693</t>
  </si>
  <si>
    <t>533582****5183</t>
  </si>
  <si>
    <t>1004103000136727</t>
  </si>
  <si>
    <t>533582****5209</t>
  </si>
  <si>
    <t>1004103000136719</t>
  </si>
  <si>
    <t>533582****5225</t>
  </si>
  <si>
    <t>1004103000136735</t>
  </si>
  <si>
    <t>533582****5266</t>
  </si>
  <si>
    <t>1004103000136750</t>
  </si>
  <si>
    <t>533582****5274</t>
  </si>
  <si>
    <t>1004103000136743</t>
  </si>
  <si>
    <t>533582****5282</t>
  </si>
  <si>
    <t>1004103000136784</t>
  </si>
  <si>
    <t>533582****5316</t>
  </si>
  <si>
    <t>1004103000136776</t>
  </si>
  <si>
    <t>533582****5324</t>
  </si>
  <si>
    <t>1004103000136800</t>
  </si>
  <si>
    <t>533582****5340</t>
  </si>
  <si>
    <t>1004103000136768</t>
  </si>
  <si>
    <t>533582****5365</t>
  </si>
  <si>
    <t>1004103000136792</t>
  </si>
  <si>
    <t>533582****5381</t>
  </si>
  <si>
    <t>1004103000136842</t>
  </si>
  <si>
    <t>533582****5407</t>
  </si>
  <si>
    <t>1004103000136834</t>
  </si>
  <si>
    <t>533582****5423</t>
  </si>
  <si>
    <t>1004103000136818</t>
  </si>
  <si>
    <t>533582****5449</t>
  </si>
  <si>
    <t>1004103000136826</t>
  </si>
  <si>
    <t>533582****5464</t>
  </si>
  <si>
    <t>1004103000136883</t>
  </si>
  <si>
    <t>533582****5480</t>
  </si>
  <si>
    <t>1004103000136891</t>
  </si>
  <si>
    <t>533582****5506</t>
  </si>
  <si>
    <t>1004103000136867</t>
  </si>
  <si>
    <t>533582****5522</t>
  </si>
  <si>
    <t>1004103000136859</t>
  </si>
  <si>
    <t>533582****5548</t>
  </si>
  <si>
    <t>1004103000136875</t>
  </si>
  <si>
    <t>533582****5563</t>
  </si>
  <si>
    <t>1004103000136909</t>
  </si>
  <si>
    <t>533582****5589</t>
  </si>
  <si>
    <t>1004103000136917</t>
  </si>
  <si>
    <t>533582****5605</t>
  </si>
  <si>
    <t>1004103000136941</t>
  </si>
  <si>
    <t>533582****5639</t>
  </si>
  <si>
    <t>1004103000136925</t>
  </si>
  <si>
    <t>533582****5647</t>
  </si>
  <si>
    <t>1004103000136933</t>
  </si>
  <si>
    <t>533582****5662</t>
  </si>
  <si>
    <t>1004103000136958</t>
  </si>
  <si>
    <t>533582****5688</t>
  </si>
  <si>
    <t>1004103000136966</t>
  </si>
  <si>
    <t>533582****5704</t>
  </si>
  <si>
    <t>1004103000136974</t>
  </si>
  <si>
    <t>533582****5720</t>
  </si>
  <si>
    <t>1004103000136982</t>
  </si>
  <si>
    <t>533582****5746</t>
  </si>
  <si>
    <t>1004103000136990</t>
  </si>
  <si>
    <t>533582****5761</t>
  </si>
  <si>
    <t>1004103000137006</t>
  </si>
  <si>
    <t>533582****5787</t>
  </si>
  <si>
    <t>1004103000137014</t>
  </si>
  <si>
    <t>533582****5803</t>
  </si>
  <si>
    <t>1004103000137022</t>
  </si>
  <si>
    <t>533582****5829</t>
  </si>
  <si>
    <t>1004103000137030</t>
  </si>
  <si>
    <t>533582****5845</t>
  </si>
  <si>
    <t>1004103000137048</t>
  </si>
  <si>
    <t>533582****5860</t>
  </si>
  <si>
    <t>1004103000137055</t>
  </si>
  <si>
    <t>533582****5886</t>
  </si>
  <si>
    <t>1004103000137071</t>
  </si>
  <si>
    <t>533582****5910</t>
  </si>
  <si>
    <t>1004103000137063</t>
  </si>
  <si>
    <t>533582****5928</t>
  </si>
  <si>
    <t>1004103000137089</t>
  </si>
  <si>
    <t>533582****5944</t>
  </si>
  <si>
    <t>1004103000137097</t>
  </si>
  <si>
    <t>533582****5969</t>
  </si>
  <si>
    <t>1004103000137105</t>
  </si>
  <si>
    <t>533582****5985</t>
  </si>
  <si>
    <t>1004103000137113</t>
  </si>
  <si>
    <t>533582****6009</t>
  </si>
  <si>
    <t>1004103000137154</t>
  </si>
  <si>
    <t>533582****6124</t>
  </si>
  <si>
    <t>1004103000137147</t>
  </si>
  <si>
    <t>533582****6108</t>
  </si>
  <si>
    <t>1004103000137121</t>
  </si>
  <si>
    <t>533582****6082</t>
  </si>
  <si>
    <t>1004103000137162</t>
  </si>
  <si>
    <t>533582****6025</t>
  </si>
  <si>
    <t>1004103000137139</t>
  </si>
  <si>
    <t>533582****6041</t>
  </si>
  <si>
    <t>1004103000137170</t>
  </si>
  <si>
    <t>533582****6140</t>
  </si>
  <si>
    <t>1004103000137188</t>
  </si>
  <si>
    <t>533582****6066</t>
  </si>
  <si>
    <t>1004103000137196</t>
  </si>
  <si>
    <t>533582****6165</t>
  </si>
  <si>
    <t>1004103000137204</t>
  </si>
  <si>
    <t>533582****6181</t>
  </si>
  <si>
    <t>1004103000137212</t>
  </si>
  <si>
    <t>533582****6207</t>
  </si>
  <si>
    <t>1004103000137220</t>
  </si>
  <si>
    <t>533582****6231</t>
  </si>
  <si>
    <t>1004103000137238</t>
  </si>
  <si>
    <t>533582****6249</t>
  </si>
  <si>
    <t>1004103000137246</t>
  </si>
  <si>
    <t>533582****6306</t>
  </si>
  <si>
    <t>1004103000137253</t>
  </si>
  <si>
    <t>533582****6264</t>
  </si>
  <si>
    <t>1004103000137261</t>
  </si>
  <si>
    <t>533582****6280</t>
  </si>
  <si>
    <t>1004103000137279</t>
  </si>
  <si>
    <t>533582****6322</t>
  </si>
  <si>
    <t>1004103000137287</t>
  </si>
  <si>
    <t>533582****6348</t>
  </si>
  <si>
    <t>1004103000137295</t>
  </si>
  <si>
    <t>533582****6363</t>
  </si>
  <si>
    <t>1004103000137303</t>
  </si>
  <si>
    <t>533582****6389</t>
  </si>
  <si>
    <t>1004103000137311</t>
  </si>
  <si>
    <t>533582****6421</t>
  </si>
  <si>
    <t>1004103000137329</t>
  </si>
  <si>
    <t>533582****6447</t>
  </si>
  <si>
    <t>1004103000137337</t>
  </si>
  <si>
    <t>533582****6405</t>
  </si>
  <si>
    <t>1004103000137345</t>
  </si>
  <si>
    <t>533582****6462</t>
  </si>
  <si>
    <t>1004103000137360</t>
  </si>
  <si>
    <t>533582****6504</t>
  </si>
  <si>
    <t>1004103000137352</t>
  </si>
  <si>
    <t>533582****6561</t>
  </si>
  <si>
    <t>1004103000137378</t>
  </si>
  <si>
    <t>533582****6488</t>
  </si>
  <si>
    <t>1004103000137386</t>
  </si>
  <si>
    <t>533582****6611</t>
  </si>
  <si>
    <t>1004103000137394</t>
  </si>
  <si>
    <t>533582****6520</t>
  </si>
  <si>
    <t>1004103000137402</t>
  </si>
  <si>
    <t>533582****6546</t>
  </si>
  <si>
    <t>1004103000137410</t>
  </si>
  <si>
    <t>533582****6587</t>
  </si>
  <si>
    <t>1004103000137428</t>
  </si>
  <si>
    <t>533582****6629</t>
  </si>
  <si>
    <t>1004103000137436</t>
  </si>
  <si>
    <t>533582****6645</t>
  </si>
  <si>
    <t>1004103000137444</t>
  </si>
  <si>
    <t>533582****6660</t>
  </si>
  <si>
    <t>1004103000137451</t>
  </si>
  <si>
    <t>533582****6686</t>
  </si>
  <si>
    <t>1004103000137469</t>
  </si>
  <si>
    <t>533582****6702</t>
  </si>
  <si>
    <t>1004103000137477</t>
  </si>
  <si>
    <t>533582****6728</t>
  </si>
  <si>
    <t>1004103000137485</t>
  </si>
  <si>
    <t>533582****6744</t>
  </si>
  <si>
    <t>1004103000137493</t>
  </si>
  <si>
    <t>533582****6769</t>
  </si>
  <si>
    <t>1004103000137501</t>
  </si>
  <si>
    <t>533582****6785</t>
  </si>
  <si>
    <t>1004103000137519</t>
  </si>
  <si>
    <t>533582****6827</t>
  </si>
  <si>
    <t>1004103000137535</t>
  </si>
  <si>
    <t>533582****6801</t>
  </si>
  <si>
    <t>1004103000137527</t>
  </si>
  <si>
    <t>533582****6884</t>
  </si>
  <si>
    <t>1004103000137543</t>
  </si>
  <si>
    <t>533582****6868</t>
  </si>
  <si>
    <t>1004103000137550</t>
  </si>
  <si>
    <t>533582****6900</t>
  </si>
  <si>
    <t>1004103000137568</t>
  </si>
  <si>
    <t>533582****6843</t>
  </si>
  <si>
    <t>1004103000137576</t>
  </si>
  <si>
    <t>533582****6926</t>
  </si>
  <si>
    <t>1004103000137584</t>
  </si>
  <si>
    <t>533582****6942</t>
  </si>
  <si>
    <t>1004103000137592</t>
  </si>
  <si>
    <t>533582****7023</t>
  </si>
  <si>
    <t>1004103000137600</t>
  </si>
  <si>
    <t>533582****6967</t>
  </si>
  <si>
    <t>1004103000137618</t>
  </si>
  <si>
    <t>533582****7007</t>
  </si>
  <si>
    <t>1004103000137626</t>
  </si>
  <si>
    <t>533582****6983</t>
  </si>
  <si>
    <t>1004103000137634</t>
  </si>
  <si>
    <t>533582****7049</t>
  </si>
  <si>
    <t>1004103000137642</t>
  </si>
  <si>
    <t>533582****7080</t>
  </si>
  <si>
    <t>1004103000137659</t>
  </si>
  <si>
    <t>533582****7064</t>
  </si>
  <si>
    <t>1004103000137667</t>
  </si>
  <si>
    <t>533582****7122</t>
  </si>
  <si>
    <t>1004103000137675</t>
  </si>
  <si>
    <t>533582****7106</t>
  </si>
  <si>
    <t>1004103000137683</t>
  </si>
  <si>
    <t>533582****7163</t>
  </si>
  <si>
    <t>1004103000137691</t>
  </si>
  <si>
    <t>533582****7148</t>
  </si>
  <si>
    <t>1004103000137709</t>
  </si>
  <si>
    <t>533582****7221</t>
  </si>
  <si>
    <t>1004103000137717</t>
  </si>
  <si>
    <t>533582****7189</t>
  </si>
  <si>
    <t>1004103000137725</t>
  </si>
  <si>
    <t>533582****7205</t>
  </si>
  <si>
    <t>1004103000137733</t>
  </si>
  <si>
    <t>533582****7262</t>
  </si>
  <si>
    <t>1004103000137741</t>
  </si>
  <si>
    <t>533582****7247</t>
  </si>
  <si>
    <t>1004103000137758</t>
  </si>
  <si>
    <t>533582****7304</t>
  </si>
  <si>
    <t>1004103000137766</t>
  </si>
  <si>
    <t>533582****7288</t>
  </si>
  <si>
    <t>1004103000137774</t>
  </si>
  <si>
    <t>533582****7320</t>
  </si>
  <si>
    <t>1004103000137782</t>
  </si>
  <si>
    <t>533582****7346</t>
  </si>
  <si>
    <t>1004103000137790</t>
  </si>
  <si>
    <t>533582****7361</t>
  </si>
  <si>
    <t>1004103000137808</t>
  </si>
  <si>
    <t>533582****7387</t>
  </si>
  <si>
    <t>1004103000137816</t>
  </si>
  <si>
    <t>533582****7403</t>
  </si>
  <si>
    <t>1004103000137824</t>
  </si>
  <si>
    <t>533582****7502</t>
  </si>
  <si>
    <t>1004103000137832</t>
  </si>
  <si>
    <t>533582****7429</t>
  </si>
  <si>
    <t>1004103000137840</t>
  </si>
  <si>
    <t>533582****7486</t>
  </si>
  <si>
    <t>1004103000137857</t>
  </si>
  <si>
    <t>533582****7445</t>
  </si>
  <si>
    <t>1004103000137865</t>
  </si>
  <si>
    <t>533582****7460</t>
  </si>
  <si>
    <t>1004103000137873</t>
  </si>
  <si>
    <t>533582****7528</t>
  </si>
  <si>
    <t>1004103000137881</t>
  </si>
  <si>
    <t>533582****7544</t>
  </si>
  <si>
    <t>1004103000137899</t>
  </si>
  <si>
    <t>533582****7585</t>
  </si>
  <si>
    <t>1004103000137907</t>
  </si>
  <si>
    <t>533582****7577</t>
  </si>
  <si>
    <t>1004103000137915</t>
  </si>
  <si>
    <t>533582****7601</t>
  </si>
  <si>
    <t>1004103000137923</t>
  </si>
  <si>
    <t>533582****7643</t>
  </si>
  <si>
    <t>1004103000137931</t>
  </si>
  <si>
    <t>533582****7627</t>
  </si>
  <si>
    <t>1004103000137949</t>
  </si>
  <si>
    <t>533582****7668</t>
  </si>
  <si>
    <t>1004103000137956</t>
  </si>
  <si>
    <t>533582****7684</t>
  </si>
  <si>
    <t>1004103000137964</t>
  </si>
  <si>
    <t>533582****7726</t>
  </si>
  <si>
    <t>1004103000137972</t>
  </si>
  <si>
    <t>533582****7700</t>
  </si>
  <si>
    <t>1004103000137980</t>
  </si>
  <si>
    <t>533582****7767</t>
  </si>
  <si>
    <t>1004103000137998</t>
  </si>
  <si>
    <t>533582****7783</t>
  </si>
  <si>
    <t>1004103000138004</t>
  </si>
  <si>
    <t>533582****7742</t>
  </si>
  <si>
    <t>1004103000138012</t>
  </si>
  <si>
    <t>533582****7809</t>
  </si>
  <si>
    <t>1004103000138020</t>
  </si>
  <si>
    <t>533582****7825</t>
  </si>
  <si>
    <t>1004103000138038</t>
  </si>
  <si>
    <t>533582****7841</t>
  </si>
  <si>
    <t>1004103000138046</t>
  </si>
  <si>
    <t>533582****7866</t>
  </si>
  <si>
    <t>1004103000138053</t>
  </si>
  <si>
    <t>533582****7882</t>
  </si>
  <si>
    <t>1004103000138061</t>
  </si>
  <si>
    <t>533582****7908</t>
  </si>
  <si>
    <t>1004103000138079</t>
  </si>
  <si>
    <t>533582****7965</t>
  </si>
  <si>
    <t>1004103000138087</t>
  </si>
  <si>
    <t>533582****7932</t>
  </si>
  <si>
    <t>1004103000138095</t>
  </si>
  <si>
    <t>533582****7940</t>
  </si>
  <si>
    <t>1004103000138103</t>
  </si>
  <si>
    <t>533582****7981</t>
  </si>
  <si>
    <t>1004103000138111</t>
  </si>
  <si>
    <t>533582****8021</t>
  </si>
  <si>
    <t>1004103000138129</t>
  </si>
  <si>
    <t>533582****8047</t>
  </si>
  <si>
    <t>1004103000138137</t>
  </si>
  <si>
    <t>533582****8013</t>
  </si>
  <si>
    <t>1004103000138145</t>
  </si>
  <si>
    <t>533582****8062</t>
  </si>
  <si>
    <t>1004103000138152</t>
  </si>
  <si>
    <t>533582****8088</t>
  </si>
  <si>
    <t>1004103000138178</t>
  </si>
  <si>
    <t>533582****8104</t>
  </si>
  <si>
    <t>1004103000138160</t>
  </si>
  <si>
    <t>533582****8120</t>
  </si>
  <si>
    <t>1004103000138194</t>
  </si>
  <si>
    <t>533582****8161</t>
  </si>
  <si>
    <t>1004103000138186</t>
  </si>
  <si>
    <t>533582****8146</t>
  </si>
  <si>
    <t>1004103000138202</t>
  </si>
  <si>
    <t>533582****8187</t>
  </si>
  <si>
    <t>1004103000138210</t>
  </si>
  <si>
    <t>533582****8229</t>
  </si>
  <si>
    <t>1004103000138228</t>
  </si>
  <si>
    <t>533582****8203</t>
  </si>
  <si>
    <t>1004103000138236</t>
  </si>
  <si>
    <t>533582****8260</t>
  </si>
  <si>
    <t>1004103000138244</t>
  </si>
  <si>
    <t>533582****8245</t>
  </si>
  <si>
    <t>1004103000138251</t>
  </si>
  <si>
    <t>533582****8286</t>
  </si>
  <si>
    <t>1004103000138269</t>
  </si>
  <si>
    <t>533582****8328</t>
  </si>
  <si>
    <t>1004103000138277</t>
  </si>
  <si>
    <t>533582****8302</t>
  </si>
  <si>
    <t>1004103000138285</t>
  </si>
  <si>
    <t>533582****8344</t>
  </si>
  <si>
    <t>1004103000138293</t>
  </si>
  <si>
    <t>533582****8427</t>
  </si>
  <si>
    <t>1004103000138301</t>
  </si>
  <si>
    <t>533582****8369</t>
  </si>
  <si>
    <t>1004103000138319</t>
  </si>
  <si>
    <t>533582****8385</t>
  </si>
  <si>
    <t>1004103000138327</t>
  </si>
  <si>
    <t>533582****8401</t>
  </si>
  <si>
    <t>1004103000138335</t>
  </si>
  <si>
    <t>533582****8443</t>
  </si>
  <si>
    <t>1004103000138350</t>
  </si>
  <si>
    <t>533582****8484</t>
  </si>
  <si>
    <t>1004103000138343</t>
  </si>
  <si>
    <t>533582****8476</t>
  </si>
  <si>
    <t>1004103000138368</t>
  </si>
  <si>
    <t>533582****8526</t>
  </si>
  <si>
    <t>1004103000138376</t>
  </si>
  <si>
    <t>533582****8500</t>
  </si>
  <si>
    <t>1004103000138384</t>
  </si>
  <si>
    <t>533582****8542</t>
  </si>
  <si>
    <t>1004103000138392</t>
  </si>
  <si>
    <t>533582****8583</t>
  </si>
  <si>
    <t>1004103000138418</t>
  </si>
  <si>
    <t>533582****8567</t>
  </si>
  <si>
    <t>1004103000138400</t>
  </si>
  <si>
    <t>533582****8609</t>
  </si>
  <si>
    <t>1004103000138426</t>
  </si>
  <si>
    <t>533582****8625</t>
  </si>
  <si>
    <t>1004103000138434</t>
  </si>
  <si>
    <t>533582****8666</t>
  </si>
  <si>
    <t>1004103000138442</t>
  </si>
  <si>
    <t>533582****8682</t>
  </si>
  <si>
    <t>1004103000138459</t>
  </si>
  <si>
    <t>533582****8641</t>
  </si>
  <si>
    <t>1004103000138467</t>
  </si>
  <si>
    <t>533582****8740</t>
  </si>
  <si>
    <t>1004103000138475</t>
  </si>
  <si>
    <t>533582****8724</t>
  </si>
  <si>
    <t>1004103000138483</t>
  </si>
  <si>
    <t>533582****8708</t>
  </si>
  <si>
    <t>1004103000138491</t>
  </si>
  <si>
    <t>533582****8765</t>
  </si>
  <si>
    <t>1004103000138509</t>
  </si>
  <si>
    <t>533582****8781</t>
  </si>
  <si>
    <t>1004103000138517</t>
  </si>
  <si>
    <t>533582****8807</t>
  </si>
  <si>
    <t>1004103000138525</t>
  </si>
  <si>
    <t>533582****8823</t>
  </si>
  <si>
    <t>1004103000138533</t>
  </si>
  <si>
    <t>533582****8864</t>
  </si>
  <si>
    <t>1004103000138541</t>
  </si>
  <si>
    <t>533582****8849</t>
  </si>
  <si>
    <t>1004103000138558</t>
  </si>
  <si>
    <t>533582****8880</t>
  </si>
  <si>
    <t>1004103000138566</t>
  </si>
  <si>
    <t>533582****8906</t>
  </si>
  <si>
    <t>1004103000138590</t>
  </si>
  <si>
    <t>533582****8922</t>
  </si>
  <si>
    <t>1004103000138582</t>
  </si>
  <si>
    <t>533582****8963</t>
  </si>
  <si>
    <t>1004103000138574</t>
  </si>
  <si>
    <t>533582****8948</t>
  </si>
  <si>
    <t>1004103000138608</t>
  </si>
  <si>
    <t>533582****8989</t>
  </si>
  <si>
    <t>1004103000138616</t>
  </si>
  <si>
    <t>533582****9029</t>
  </si>
  <si>
    <t>1004103000138624</t>
  </si>
  <si>
    <t>533582****9003</t>
  </si>
  <si>
    <t>1004103000138632</t>
  </si>
  <si>
    <t>533582****9045</t>
  </si>
  <si>
    <t>1004103000138640</t>
  </si>
  <si>
    <t>533582****9060</t>
  </si>
  <si>
    <t>1004103000138657</t>
  </si>
  <si>
    <t>533582****9102</t>
  </si>
  <si>
    <t>1004103000138665</t>
  </si>
  <si>
    <t>533582****9086</t>
  </si>
  <si>
    <t>1004103000138673</t>
  </si>
  <si>
    <t>533582****9128</t>
  </si>
  <si>
    <t>1004103000138681</t>
  </si>
  <si>
    <t>533582****9144</t>
  </si>
  <si>
    <t>1004103000138699</t>
  </si>
  <si>
    <t>533582****9169</t>
  </si>
  <si>
    <t>1004103000138707</t>
  </si>
  <si>
    <t>533582****9201</t>
  </si>
  <si>
    <t>1004103000138715</t>
  </si>
  <si>
    <t>533582****9185</t>
  </si>
  <si>
    <t>1004103000138723</t>
  </si>
  <si>
    <t>533582****9227</t>
  </si>
  <si>
    <t>1004103000138731</t>
  </si>
  <si>
    <t>533582****9243</t>
  </si>
  <si>
    <t>1004103000138749</t>
  </si>
  <si>
    <t>533582****9268</t>
  </si>
  <si>
    <t>1004103000138764</t>
  </si>
  <si>
    <t>533582****9284</t>
  </si>
  <si>
    <t>1004103000138756</t>
  </si>
  <si>
    <t>533582****9300</t>
  </si>
  <si>
    <t>1004103000138772</t>
  </si>
  <si>
    <t>533582****9326</t>
  </si>
  <si>
    <t>1004103000138780</t>
  </si>
  <si>
    <t>533582****9342</t>
  </si>
  <si>
    <t>1004103000138798</t>
  </si>
  <si>
    <t>533582****9367</t>
  </si>
  <si>
    <t>1004103000138806</t>
  </si>
  <si>
    <t>533582****9409</t>
  </si>
  <si>
    <t>1004103000138814</t>
  </si>
  <si>
    <t>533582****9425</t>
  </si>
  <si>
    <t>1004103000138822</t>
  </si>
  <si>
    <t>533582****9383</t>
  </si>
  <si>
    <t>1004103000138830</t>
  </si>
  <si>
    <t>533582****9441</t>
  </si>
  <si>
    <t>1004103000138848</t>
  </si>
  <si>
    <t>533582****9466</t>
  </si>
  <si>
    <t>1004103000138855</t>
  </si>
  <si>
    <t>533582****9482</t>
  </si>
  <si>
    <t>1004103000138863</t>
  </si>
  <si>
    <t>533582****9508</t>
  </si>
  <si>
    <t>1004103000138871</t>
  </si>
  <si>
    <t>533582****9524</t>
  </si>
  <si>
    <t>1004103000138889</t>
  </si>
  <si>
    <t>533582****9540</t>
  </si>
  <si>
    <t>1004103000138897</t>
  </si>
  <si>
    <t>533582****9565</t>
  </si>
  <si>
    <t>1004103000138913</t>
  </si>
  <si>
    <t>533582****9581</t>
  </si>
  <si>
    <t>1004103000138905</t>
  </si>
  <si>
    <t>533582****9623</t>
  </si>
  <si>
    <t>1004103000138921</t>
  </si>
  <si>
    <t>533582****9607</t>
  </si>
  <si>
    <t>1004103000138939</t>
  </si>
  <si>
    <t>533582****9649</t>
  </si>
  <si>
    <t>1004103000138947</t>
  </si>
  <si>
    <t>533582****9664</t>
  </si>
  <si>
    <t>1004103000138954</t>
  </si>
  <si>
    <t>533582****9680</t>
  </si>
  <si>
    <t>1004103000138962</t>
  </si>
  <si>
    <t>533582****9706</t>
  </si>
  <si>
    <t>1004103000138970</t>
  </si>
  <si>
    <t>533582****9722</t>
  </si>
  <si>
    <t>1004103000138988</t>
  </si>
  <si>
    <t>533582****9748</t>
  </si>
  <si>
    <t>1004103000138996</t>
  </si>
  <si>
    <t>533582****9763</t>
  </si>
  <si>
    <t>1004103000139002</t>
  </si>
  <si>
    <t>533582****9797</t>
  </si>
  <si>
    <t>1004103000139028</t>
  </si>
  <si>
    <t>533582****9821</t>
  </si>
  <si>
    <t>1004103000139010</t>
  </si>
  <si>
    <t>533582****9805</t>
  </si>
  <si>
    <t>1004103000139036</t>
  </si>
  <si>
    <t>533582****9862</t>
  </si>
  <si>
    <t>1004103000139051</t>
  </si>
  <si>
    <t>533582****9847</t>
  </si>
  <si>
    <t>1004103000139044</t>
  </si>
  <si>
    <t>533582****9888</t>
  </si>
  <si>
    <t>1004103000139069</t>
  </si>
  <si>
    <t>533582****9904</t>
  </si>
  <si>
    <t>1004103000139077</t>
  </si>
  <si>
    <t>533582****9946</t>
  </si>
  <si>
    <t>1004103000139085</t>
  </si>
  <si>
    <t>533582****9920</t>
  </si>
  <si>
    <t>1004103000139093</t>
  </si>
  <si>
    <t>533582****0001</t>
  </si>
  <si>
    <t>1004103000139101</t>
  </si>
  <si>
    <t>533582****9987</t>
  </si>
  <si>
    <t>1004103000139119</t>
  </si>
  <si>
    <t>533582****9961</t>
  </si>
  <si>
    <t>1004103000139127</t>
  </si>
  <si>
    <t>533582****0027</t>
  </si>
  <si>
    <t>1004103000139135</t>
  </si>
  <si>
    <t>533582****0043</t>
  </si>
  <si>
    <t>1004103000139143</t>
  </si>
  <si>
    <t>533582****0068</t>
  </si>
  <si>
    <t>1004103000139150</t>
  </si>
  <si>
    <t>533582****0142</t>
  </si>
  <si>
    <t>1004103000139168</t>
  </si>
  <si>
    <t>533582****0092</t>
  </si>
  <si>
    <t>1004103000139176</t>
  </si>
  <si>
    <t>533582****0100</t>
  </si>
  <si>
    <t>1004103000139184</t>
  </si>
  <si>
    <t>533582****0167</t>
  </si>
  <si>
    <t>1004103000139192</t>
  </si>
  <si>
    <t>533582****0126</t>
  </si>
  <si>
    <t>1004103000139200</t>
  </si>
  <si>
    <t>533582****0183</t>
  </si>
  <si>
    <t>1004103000139218</t>
  </si>
  <si>
    <t>533582****0209</t>
  </si>
  <si>
    <t>1004103000139226</t>
  </si>
  <si>
    <t>533582****0241</t>
  </si>
  <si>
    <t>1004103000139234</t>
  </si>
  <si>
    <t>533582****0225</t>
  </si>
  <si>
    <t>1004103000139242</t>
  </si>
  <si>
    <t>533582****0282</t>
  </si>
  <si>
    <t>1004103000139259</t>
  </si>
  <si>
    <t>533582****0308</t>
  </si>
  <si>
    <t>1004103000139267</t>
  </si>
  <si>
    <t>533582****0266</t>
  </si>
  <si>
    <t>1004103000139275</t>
  </si>
  <si>
    <t>533582****0324</t>
  </si>
  <si>
    <t>1004103000139283</t>
  </si>
  <si>
    <t>533582****0340</t>
  </si>
  <si>
    <t>1004103000139291</t>
  </si>
  <si>
    <t>533582****0365</t>
  </si>
  <si>
    <t>1004103000139317</t>
  </si>
  <si>
    <t>533582****0381</t>
  </si>
  <si>
    <t>1004103000139309</t>
  </si>
  <si>
    <t>533582****0449</t>
  </si>
  <si>
    <t>1004103000139325</t>
  </si>
  <si>
    <t>533582****0464</t>
  </si>
  <si>
    <t>1004103000139341</t>
  </si>
  <si>
    <t>533582****0407</t>
  </si>
  <si>
    <t>1004103000139333</t>
  </si>
  <si>
    <t>533582****0423</t>
  </si>
  <si>
    <t>1004103000139358</t>
  </si>
  <si>
    <t>533582****0480</t>
  </si>
  <si>
    <t>1004103000139366</t>
  </si>
  <si>
    <t>533582****0506</t>
  </si>
  <si>
    <t>1004103000139374</t>
  </si>
  <si>
    <t>533582****0522</t>
  </si>
  <si>
    <t>1004103000139382</t>
  </si>
  <si>
    <t>533582****0563</t>
  </si>
  <si>
    <t>1004103000139390</t>
  </si>
  <si>
    <t>533582****0548</t>
  </si>
  <si>
    <t>1004103000139408</t>
  </si>
  <si>
    <t>533582****0589</t>
  </si>
  <si>
    <t>1004103000139416</t>
  </si>
  <si>
    <t>533582****0605</t>
  </si>
  <si>
    <t>1004103000139432</t>
  </si>
  <si>
    <t>533582****0639</t>
  </si>
  <si>
    <t>1004103000139424</t>
  </si>
  <si>
    <t>533582****0647</t>
  </si>
  <si>
    <t>1004103000139440</t>
  </si>
  <si>
    <t>533582****0688</t>
  </si>
  <si>
    <t>1004103000139457</t>
  </si>
  <si>
    <t>533582****0704</t>
  </si>
  <si>
    <t>1004103000139465</t>
  </si>
  <si>
    <t>533582****0662</t>
  </si>
  <si>
    <t>1004103000139473</t>
  </si>
  <si>
    <t>533582****0720</t>
  </si>
  <si>
    <t>1004103000139499</t>
  </si>
  <si>
    <t>533582****0761</t>
  </si>
  <si>
    <t>1004103000139507</t>
  </si>
  <si>
    <t>533582****0746</t>
  </si>
  <si>
    <t>1004103000139481</t>
  </si>
  <si>
    <t>533582****0829</t>
  </si>
  <si>
    <t>1004103000139515</t>
  </si>
  <si>
    <t>533582****0787</t>
  </si>
  <si>
    <t>1004103000139523</t>
  </si>
  <si>
    <t>533582****0803</t>
  </si>
  <si>
    <t>1004103000139531</t>
  </si>
  <si>
    <t>533582****0860</t>
  </si>
  <si>
    <t>1004103000139549</t>
  </si>
  <si>
    <t>533582****0845</t>
  </si>
  <si>
    <t>1004103000139556</t>
  </si>
  <si>
    <t>533582****0886</t>
  </si>
  <si>
    <t>1004103000139564</t>
  </si>
  <si>
    <t>533582****0902</t>
  </si>
  <si>
    <t>1004103000139572</t>
  </si>
  <si>
    <t>533582****0928</t>
  </si>
  <si>
    <t>1004103000139580</t>
  </si>
  <si>
    <t>533582****0944</t>
  </si>
  <si>
    <t>1004103000139598</t>
  </si>
  <si>
    <t>533582****0969</t>
  </si>
  <si>
    <t>1004103000139606</t>
  </si>
  <si>
    <t>533582****0985</t>
  </si>
  <si>
    <t>1004103000139614</t>
  </si>
  <si>
    <t>533582****1009</t>
  </si>
  <si>
    <t>1004103000139622</t>
  </si>
  <si>
    <t>533582****1041</t>
  </si>
  <si>
    <t>1004103000139630</t>
  </si>
  <si>
    <t>533582****1033</t>
  </si>
  <si>
    <t>1004103000139648</t>
  </si>
  <si>
    <t>533582****1066</t>
  </si>
  <si>
    <t>1004103000139655</t>
  </si>
  <si>
    <t>533582****1082</t>
  </si>
  <si>
    <t>1004103000139663</t>
  </si>
  <si>
    <t>533582****1140</t>
  </si>
  <si>
    <t>1004103000139671</t>
  </si>
  <si>
    <t>533582****1124</t>
  </si>
  <si>
    <t>1004103000139689</t>
  </si>
  <si>
    <t>533582****1108</t>
  </si>
  <si>
    <t>1004103000139697</t>
  </si>
  <si>
    <t>533582****1181</t>
  </si>
  <si>
    <t>1004103000139705</t>
  </si>
  <si>
    <t>533582****1165</t>
  </si>
  <si>
    <t>1004103000139713</t>
  </si>
  <si>
    <t>533582****1207</t>
  </si>
  <si>
    <t>1004103000139739</t>
  </si>
  <si>
    <t>533582****1264</t>
  </si>
  <si>
    <t>1004103000139721</t>
  </si>
  <si>
    <t>533582****1223</t>
  </si>
  <si>
    <t>1004103000139747</t>
  </si>
  <si>
    <t>533582****1249</t>
  </si>
  <si>
    <t>1004103000139754</t>
  </si>
  <si>
    <t>533582****1306</t>
  </si>
  <si>
    <t>1004103000139762</t>
  </si>
  <si>
    <t>533582****1280</t>
  </si>
  <si>
    <t>1004103000139770</t>
  </si>
  <si>
    <t>533582****1322</t>
  </si>
  <si>
    <t>1004103000139788</t>
  </si>
  <si>
    <t>533582****1348</t>
  </si>
  <si>
    <t>1004103000139796</t>
  </si>
  <si>
    <t>533582****1363</t>
  </si>
  <si>
    <t>1004103000139804</t>
  </si>
  <si>
    <t>533582****1389</t>
  </si>
  <si>
    <t>1004103000139812</t>
  </si>
  <si>
    <t>533582****1405</t>
  </si>
  <si>
    <t>1004103000139820</t>
  </si>
  <si>
    <t>533582****1421</t>
  </si>
  <si>
    <t>1004103000139838</t>
  </si>
  <si>
    <t>533582****1462</t>
  </si>
  <si>
    <t>1004103000139846</t>
  </si>
  <si>
    <t>533582****1447</t>
  </si>
  <si>
    <t>1004103000139853</t>
  </si>
  <si>
    <t>533582****1488</t>
  </si>
  <si>
    <t>1004103000139861</t>
  </si>
  <si>
    <t>533582****1504</t>
  </si>
  <si>
    <t>1004103000139879</t>
  </si>
  <si>
    <t>533582****1520</t>
  </si>
  <si>
    <t>1004103000139887</t>
  </si>
  <si>
    <t>533582****1546</t>
  </si>
  <si>
    <t>1004103000139895</t>
  </si>
  <si>
    <t>533582****1611</t>
  </si>
  <si>
    <t>1004103000139903</t>
  </si>
  <si>
    <t>533582****1645</t>
  </si>
  <si>
    <t>1004103000139911</t>
  </si>
  <si>
    <t>533582****1561</t>
  </si>
  <si>
    <t>1004103000139929</t>
  </si>
  <si>
    <t>533582****1587</t>
  </si>
  <si>
    <t>1004103000139937</t>
  </si>
  <si>
    <t>533582****1629</t>
  </si>
  <si>
    <t>1004103000139945</t>
  </si>
  <si>
    <t>533582****1660</t>
  </si>
  <si>
    <t>1004103000139952</t>
  </si>
  <si>
    <t>533582****1686</t>
  </si>
  <si>
    <t>1004103000139960</t>
  </si>
  <si>
    <t>533582****1702</t>
  </si>
  <si>
    <t>1004103000139978</t>
  </si>
  <si>
    <t>533582****1728</t>
  </si>
  <si>
    <t>1004103000139986</t>
  </si>
  <si>
    <t>533582****1744</t>
  </si>
  <si>
    <t>1004103000139994</t>
  </si>
  <si>
    <t>533582****1769</t>
  </si>
  <si>
    <t>1004103000140000</t>
  </si>
  <si>
    <t>533582****1785</t>
  </si>
  <si>
    <t>1004103000140018</t>
  </si>
  <si>
    <t>533582****1801</t>
  </si>
  <si>
    <t>1004103000140026</t>
  </si>
  <si>
    <t>533582****1843</t>
  </si>
  <si>
    <t>1004103000140034</t>
  </si>
  <si>
    <t>533582****1827</t>
  </si>
  <si>
    <t>1004103000140042</t>
  </si>
  <si>
    <t>533582****1868</t>
  </si>
  <si>
    <t>1004103000140059</t>
  </si>
  <si>
    <t>533582****1900</t>
  </si>
  <si>
    <t>1004103000140067</t>
  </si>
  <si>
    <t>533582****1884</t>
  </si>
  <si>
    <t>1004103000140075</t>
  </si>
  <si>
    <t>533582****1967</t>
  </si>
  <si>
    <t>1004103000140083</t>
  </si>
  <si>
    <t>533582****1942</t>
  </si>
  <si>
    <t>1004103000140091</t>
  </si>
  <si>
    <t>533582****1926</t>
  </si>
  <si>
    <t>1004103000140109</t>
  </si>
  <si>
    <t>533582****1983</t>
  </si>
  <si>
    <t>1004103000140117</t>
  </si>
  <si>
    <t>533582****2023</t>
  </si>
  <si>
    <t>1004103000140125</t>
  </si>
  <si>
    <t>533582****2007</t>
  </si>
  <si>
    <t>1004103000140133</t>
  </si>
  <si>
    <t>533582****2080</t>
  </si>
  <si>
    <t>1004103000140141</t>
  </si>
  <si>
    <t>533582****2064</t>
  </si>
  <si>
    <t>1004103000140158</t>
  </si>
  <si>
    <t>533582****2049</t>
  </si>
  <si>
    <t>1004103000140166</t>
  </si>
  <si>
    <t>533582****2106</t>
  </si>
  <si>
    <t>1004103000140174</t>
  </si>
  <si>
    <t>533582****2122</t>
  </si>
  <si>
    <t>1004103000140190</t>
  </si>
  <si>
    <t>533582****2171</t>
  </si>
  <si>
    <t>1004103000140182</t>
  </si>
  <si>
    <t>533582****2148</t>
  </si>
  <si>
    <t>1004103000140208</t>
  </si>
  <si>
    <t>533582****2189</t>
  </si>
  <si>
    <t>1004103000140216</t>
  </si>
  <si>
    <t>533582****2205</t>
  </si>
  <si>
    <t>1004103000140224</t>
  </si>
  <si>
    <t>533582****2221</t>
  </si>
  <si>
    <t>1004103000140232</t>
  </si>
  <si>
    <t>533582****2247</t>
  </si>
  <si>
    <t>1004103000140240</t>
  </si>
  <si>
    <t>533582****2288</t>
  </si>
  <si>
    <t>1004103000140257</t>
  </si>
  <si>
    <t>533582****2304</t>
  </si>
  <si>
    <t>1004103000140265</t>
  </si>
  <si>
    <t>533582****2320</t>
  </si>
  <si>
    <t>1004103000140273</t>
  </si>
  <si>
    <t>533582****2262</t>
  </si>
  <si>
    <t>1004103000140281</t>
  </si>
  <si>
    <t>533582****2346</t>
  </si>
  <si>
    <t>1004103000140299</t>
  </si>
  <si>
    <t>533582****2387</t>
  </si>
  <si>
    <t>1004103000140307</t>
  </si>
  <si>
    <t>533582****2403</t>
  </si>
  <si>
    <t>1004103000140315</t>
  </si>
  <si>
    <t>533582****2361</t>
  </si>
  <si>
    <t>1004103000140323</t>
  </si>
  <si>
    <t>533582****2429</t>
  </si>
  <si>
    <t>1004103000140331</t>
  </si>
  <si>
    <t>533582****2445</t>
  </si>
  <si>
    <t>1004103000140349</t>
  </si>
  <si>
    <t>533582****2478</t>
  </si>
  <si>
    <t>1004103000140356</t>
  </si>
  <si>
    <t>533582****2486</t>
  </si>
  <si>
    <t>1004103000140364</t>
  </si>
  <si>
    <t>533582****2528</t>
  </si>
  <si>
    <t>1004103000140372</t>
  </si>
  <si>
    <t>533582****2502</t>
  </si>
  <si>
    <t>1004103000140380</t>
  </si>
  <si>
    <t>533582****2551</t>
  </si>
  <si>
    <t>1004103000140398</t>
  </si>
  <si>
    <t>533582****2585</t>
  </si>
  <si>
    <t>1004103000140406</t>
  </si>
  <si>
    <t>533582****2569</t>
  </si>
  <si>
    <t>1004103000140414</t>
  </si>
  <si>
    <t>533582****2627</t>
  </si>
  <si>
    <t>1004103000140430</t>
  </si>
  <si>
    <t>533582****2601</t>
  </si>
  <si>
    <t>1004103000140422</t>
  </si>
  <si>
    <t>533582****2643</t>
  </si>
  <si>
    <t>1004103000140448</t>
  </si>
  <si>
    <t>533582****2684</t>
  </si>
  <si>
    <t>1004103000140455</t>
  </si>
  <si>
    <t>533582****2668</t>
  </si>
  <si>
    <t>1004103000140463</t>
  </si>
  <si>
    <t>533582****2700</t>
  </si>
  <si>
    <t>1004103000140471</t>
  </si>
  <si>
    <t>533582****2742</t>
  </si>
  <si>
    <t>1004103000140489</t>
  </si>
  <si>
    <t>533582****2726</t>
  </si>
  <si>
    <t>1004103000140497</t>
  </si>
  <si>
    <t>533582****2775</t>
  </si>
  <si>
    <t>1004103000140505</t>
  </si>
  <si>
    <t>533582****2783</t>
  </si>
  <si>
    <t>1004103000140513</t>
  </si>
  <si>
    <t>533582****2825</t>
  </si>
  <si>
    <t>1004103000140521</t>
  </si>
  <si>
    <t>533582****2866</t>
  </si>
  <si>
    <t>1004103000140539</t>
  </si>
  <si>
    <t>533582****2809</t>
  </si>
  <si>
    <t>1004103000140547</t>
  </si>
  <si>
    <t>533582****2841</t>
  </si>
  <si>
    <t>1004103000140562</t>
  </si>
  <si>
    <t>533582****2882</t>
  </si>
  <si>
    <t>1004103000140554</t>
  </si>
  <si>
    <t>533582****2908</t>
  </si>
  <si>
    <t>1004103000140570</t>
  </si>
  <si>
    <t>533582****2924</t>
  </si>
  <si>
    <t>1004103000140588</t>
  </si>
  <si>
    <t>533582****2965</t>
  </si>
  <si>
    <t>1004103000140596</t>
  </si>
  <si>
    <t>533582****3005</t>
  </si>
  <si>
    <t>1004103000140604</t>
  </si>
  <si>
    <t>533582****2981</t>
  </si>
  <si>
    <t>1004103000140612</t>
  </si>
  <si>
    <t>533582****2940</t>
  </si>
  <si>
    <t>1004103000140620</t>
  </si>
  <si>
    <t>533582****3112</t>
  </si>
  <si>
    <t>1004103000140638</t>
  </si>
  <si>
    <t>533582****3021</t>
  </si>
  <si>
    <t>1004103000140646</t>
  </si>
  <si>
    <t>533582****3047</t>
  </si>
  <si>
    <t>1004103000140653</t>
  </si>
  <si>
    <t>533582****3088</t>
  </si>
  <si>
    <t>1004103000140661</t>
  </si>
  <si>
    <t>533582****3062</t>
  </si>
  <si>
    <t>1004103000140679</t>
  </si>
  <si>
    <t>533582****3146</t>
  </si>
  <si>
    <t>1004103000140687</t>
  </si>
  <si>
    <t>533582****3120</t>
  </si>
  <si>
    <t>1004103000140695</t>
  </si>
  <si>
    <t>533582****3161</t>
  </si>
  <si>
    <t>1004103000140703</t>
  </si>
  <si>
    <t>533582****3187</t>
  </si>
  <si>
    <t>1004103000140711</t>
  </si>
  <si>
    <t>533582****3203</t>
  </si>
  <si>
    <t>1004103000140729</t>
  </si>
  <si>
    <t>533582****3229</t>
  </si>
  <si>
    <t>1004103000140737</t>
  </si>
  <si>
    <t>533582****3245</t>
  </si>
  <si>
    <t>1004103000140745</t>
  </si>
  <si>
    <t>533582****3260</t>
  </si>
  <si>
    <t>1004103000140752</t>
  </si>
  <si>
    <t>533582****3302</t>
  </si>
  <si>
    <t>1004103000140760</t>
  </si>
  <si>
    <t>533582****3328</t>
  </si>
  <si>
    <t>1004103000140778</t>
  </si>
  <si>
    <t>533582****3369</t>
  </si>
  <si>
    <t>1004103000140786</t>
  </si>
  <si>
    <t>533582****3286</t>
  </si>
  <si>
    <t>1004103000140794</t>
  </si>
  <si>
    <t>533582****3344</t>
  </si>
  <si>
    <t>1004103000140802</t>
  </si>
  <si>
    <t>533582****3385</t>
  </si>
  <si>
    <t>1004103000140810</t>
  </si>
  <si>
    <t>533582****3443</t>
  </si>
  <si>
    <t>1004103000140828</t>
  </si>
  <si>
    <t>533582****3427</t>
  </si>
  <si>
    <t>1004103000140836</t>
  </si>
  <si>
    <t>533582****3468</t>
  </si>
  <si>
    <t>1004103000140851</t>
  </si>
  <si>
    <t>533582****3401</t>
  </si>
  <si>
    <t>1004103000140844</t>
  </si>
  <si>
    <t>533582****3484</t>
  </si>
  <si>
    <t>1004103000140869</t>
  </si>
  <si>
    <t>533582****3500</t>
  </si>
  <si>
    <t>1004103000140877</t>
  </si>
  <si>
    <t>533582****3526</t>
  </si>
  <si>
    <t>1004103000140885</t>
  </si>
  <si>
    <t>533582****3542</t>
  </si>
  <si>
    <t>1004103000140893</t>
  </si>
  <si>
    <t>533582****3567</t>
  </si>
  <si>
    <t>1004103000140901</t>
  </si>
  <si>
    <t>533582****3625</t>
  </si>
  <si>
    <t>1004103000140919</t>
  </si>
  <si>
    <t>533582****3583</t>
  </si>
  <si>
    <t>1004103000140927</t>
  </si>
  <si>
    <t>533582****3641</t>
  </si>
  <si>
    <t>1004103000140935</t>
  </si>
  <si>
    <t>533582****3609</t>
  </si>
  <si>
    <t>1004103000140943</t>
  </si>
  <si>
    <t>533582****3666</t>
  </si>
  <si>
    <t>1004103000140950</t>
  </si>
  <si>
    <t>533582****3740</t>
  </si>
  <si>
    <t>1004103000140968</t>
  </si>
  <si>
    <t>533582****3682</t>
  </si>
  <si>
    <t>1004103000140976</t>
  </si>
  <si>
    <t>533582****3708</t>
  </si>
  <si>
    <t>1004103000140984</t>
  </si>
  <si>
    <t>533582****3724</t>
  </si>
  <si>
    <t>1004103000140992</t>
  </si>
  <si>
    <t>533582****3781</t>
  </si>
  <si>
    <t>1004103000141008</t>
  </si>
  <si>
    <t>533582****3807</t>
  </si>
  <si>
    <t>1004103000141016</t>
  </si>
  <si>
    <t>533582****3765</t>
  </si>
  <si>
    <t>1004103000141024</t>
  </si>
  <si>
    <t>533582****3823</t>
  </si>
  <si>
    <t>1004103000141032</t>
  </si>
  <si>
    <t>533582****3864</t>
  </si>
  <si>
    <t>1004103000141040</t>
  </si>
  <si>
    <t>533582****3849</t>
  </si>
  <si>
    <t>1004103000141057</t>
  </si>
  <si>
    <t>533582****3880</t>
  </si>
  <si>
    <t>1004103000141065</t>
  </si>
  <si>
    <t>533582****3930</t>
  </si>
  <si>
    <t>1004103000141073</t>
  </si>
  <si>
    <t>533582****3906</t>
  </si>
  <si>
    <t>1004103000141081</t>
  </si>
  <si>
    <t>533582****3963</t>
  </si>
  <si>
    <t>1004103000141107</t>
  </si>
  <si>
    <t>533582****3989</t>
  </si>
  <si>
    <t>1004103000141099</t>
  </si>
  <si>
    <t>533582****3948</t>
  </si>
  <si>
    <t>1004103000141115</t>
  </si>
  <si>
    <t>533582****4029</t>
  </si>
  <si>
    <t>1004103000141123</t>
  </si>
  <si>
    <t>533582****4003</t>
  </si>
  <si>
    <t>1004103000141131</t>
  </si>
  <si>
    <t>533582****4060</t>
  </si>
  <si>
    <t>1004103000141149</t>
  </si>
  <si>
    <t>533582****4045</t>
  </si>
  <si>
    <t>1004103000141156</t>
  </si>
  <si>
    <t>533582****4128</t>
  </si>
  <si>
    <t>1004103000141164</t>
  </si>
  <si>
    <t>533582****4102</t>
  </si>
  <si>
    <t>1004103000141172</t>
  </si>
  <si>
    <t>533582****4144</t>
  </si>
  <si>
    <t>1004103000141180</t>
  </si>
  <si>
    <t>533582****4086</t>
  </si>
  <si>
    <t>1004103000141198</t>
  </si>
  <si>
    <t>533582****4169</t>
  </si>
  <si>
    <t>1004103000141206</t>
  </si>
  <si>
    <t>533582****4185</t>
  </si>
  <si>
    <t>1004103000141222</t>
  </si>
  <si>
    <t>533582****4227</t>
  </si>
  <si>
    <t>1004103000141214</t>
  </si>
  <si>
    <t>533582****4201</t>
  </si>
  <si>
    <t>1004103000141248</t>
  </si>
  <si>
    <t>533582****4268</t>
  </si>
  <si>
    <t>1004103000141230</t>
  </si>
  <si>
    <t>533582****4243</t>
  </si>
  <si>
    <t>1004103000141255</t>
  </si>
  <si>
    <t>533582****4284</t>
  </si>
  <si>
    <t>1004103000141263</t>
  </si>
  <si>
    <t>533582****4318</t>
  </si>
  <si>
    <t>1004103000141271</t>
  </si>
  <si>
    <t>533582****4342</t>
  </si>
  <si>
    <t>1004103000141289</t>
  </si>
  <si>
    <t>533582****4326</t>
  </si>
  <si>
    <t>1004103000141297</t>
  </si>
  <si>
    <t>533582****4367</t>
  </si>
  <si>
    <t>1004103000141305</t>
  </si>
  <si>
    <t>533582****4383</t>
  </si>
  <si>
    <t>1004103000141313</t>
  </si>
  <si>
    <t>533582****4409</t>
  </si>
  <si>
    <t>1004103000141321</t>
  </si>
  <si>
    <t>533582****4466</t>
  </si>
  <si>
    <t>1004103000141339</t>
  </si>
  <si>
    <t>533582****4482</t>
  </si>
  <si>
    <t>1004103000141347</t>
  </si>
  <si>
    <t>533582****4425</t>
  </si>
  <si>
    <t>1004103000141354</t>
  </si>
  <si>
    <t>533582****4458</t>
  </si>
  <si>
    <t>1004103000141362</t>
  </si>
  <si>
    <t>533582****4508</t>
  </si>
  <si>
    <t>1004103000141370</t>
  </si>
  <si>
    <t>533582****4524</t>
  </si>
  <si>
    <t>1004103000141388</t>
  </si>
  <si>
    <t>533582****4581</t>
  </si>
  <si>
    <t>1004103000141396</t>
  </si>
  <si>
    <t>533582****4540</t>
  </si>
  <si>
    <t>1004103000141404</t>
  </si>
  <si>
    <t>533582****4573</t>
  </si>
  <si>
    <t>1004103000141412</t>
  </si>
  <si>
    <t>533582****4607</t>
  </si>
  <si>
    <t>1004103000141420</t>
  </si>
  <si>
    <t>533582****4623</t>
  </si>
  <si>
    <t>1004103000141438</t>
  </si>
  <si>
    <t>533582****4649</t>
  </si>
  <si>
    <t>1004103000141446</t>
  </si>
  <si>
    <t>533582****4706</t>
  </si>
  <si>
    <t>1004103000141453</t>
  </si>
  <si>
    <t>533582****4664</t>
  </si>
  <si>
    <t>1004103000141461</t>
  </si>
  <si>
    <t>533582****4680</t>
  </si>
  <si>
    <t>1004103000141479</t>
  </si>
  <si>
    <t>533582****4722</t>
  </si>
  <si>
    <t>1004103000141487</t>
  </si>
  <si>
    <t>533582****4748</t>
  </si>
  <si>
    <t>1004103000141495</t>
  </si>
  <si>
    <t>533582****4763</t>
  </si>
  <si>
    <t>1004103000141511</t>
  </si>
  <si>
    <t>533582****4789</t>
  </si>
  <si>
    <t>1004103000141503</t>
  </si>
  <si>
    <t>533582****4805</t>
  </si>
  <si>
    <t>1004103000141529</t>
  </si>
  <si>
    <t>533582****4821</t>
  </si>
  <si>
    <t>1004103000141537</t>
  </si>
  <si>
    <t>533582****4847</t>
  </si>
  <si>
    <t>1004103000141545</t>
  </si>
  <si>
    <t>533582****4904</t>
  </si>
  <si>
    <t>1004103000141552</t>
  </si>
  <si>
    <t>533582****4862</t>
  </si>
  <si>
    <t>1004103000141560</t>
  </si>
  <si>
    <t>533582****4888</t>
  </si>
  <si>
    <t>1004103000141578</t>
  </si>
  <si>
    <t>533582****4920</t>
  </si>
  <si>
    <t>1004103000141586</t>
  </si>
  <si>
    <t>533582****4946</t>
  </si>
  <si>
    <t>1004103000141594</t>
  </si>
  <si>
    <t>533582****4961</t>
  </si>
  <si>
    <t>1004103000141602</t>
  </si>
  <si>
    <t>533582****5042</t>
  </si>
  <si>
    <t>1004103000141610</t>
  </si>
  <si>
    <t>533582****5000</t>
  </si>
  <si>
    <t>1004103000141628</t>
  </si>
  <si>
    <t>533582****4995</t>
  </si>
  <si>
    <t>1004103000141636</t>
  </si>
  <si>
    <t>533582****5026</t>
  </si>
  <si>
    <t>1004103000141644</t>
  </si>
  <si>
    <t>533582****5083</t>
  </si>
  <si>
    <t>1004103000141651</t>
  </si>
  <si>
    <t>533582****5067</t>
  </si>
  <si>
    <t>1004103000141677</t>
  </si>
  <si>
    <t>533582****5141</t>
  </si>
  <si>
    <t>1004103000141669</t>
  </si>
  <si>
    <t>533582****5109</t>
  </si>
  <si>
    <t>1004103000141685</t>
  </si>
  <si>
    <t>533582****5166</t>
  </si>
  <si>
    <t>1004103000141693</t>
  </si>
  <si>
    <t>533582****5125</t>
  </si>
  <si>
    <t>1004103000141701</t>
  </si>
  <si>
    <t>533582****5182</t>
  </si>
  <si>
    <t>1004103000141719</t>
  </si>
  <si>
    <t>533582****5224</t>
  </si>
  <si>
    <t>1004103000141727</t>
  </si>
  <si>
    <t>533582****5208</t>
  </si>
  <si>
    <t>1004103000141735</t>
  </si>
  <si>
    <t>533582****5281</t>
  </si>
  <si>
    <t>1004103000141743</t>
  </si>
  <si>
    <t>533582****5240</t>
  </si>
  <si>
    <t>1004103000141750</t>
  </si>
  <si>
    <t>533582****5265</t>
  </si>
  <si>
    <t>1004103000141768</t>
  </si>
  <si>
    <t>533582****5364</t>
  </si>
  <si>
    <t>1004103000141776</t>
  </si>
  <si>
    <t>533582****5307</t>
  </si>
  <si>
    <t>1004103000141784</t>
  </si>
  <si>
    <t>533582****5323</t>
  </si>
  <si>
    <t>1004103000141792</t>
  </si>
  <si>
    <t>533582****5349</t>
  </si>
  <si>
    <t>1004103000141800</t>
  </si>
  <si>
    <t>533582****5380</t>
  </si>
  <si>
    <t>1004103000141818</t>
  </si>
  <si>
    <t>533582****5406</t>
  </si>
  <si>
    <t>1004103000141834</t>
  </si>
  <si>
    <t>533582****5448</t>
  </si>
  <si>
    <t>1004103000141826</t>
  </si>
  <si>
    <t>533582****5463</t>
  </si>
  <si>
    <t>1004103000141842</t>
  </si>
  <si>
    <t>533582****5422</t>
  </si>
  <si>
    <t>1004103000141859</t>
  </si>
  <si>
    <t>533582****5489</t>
  </si>
  <si>
    <t>1004103000141867</t>
  </si>
  <si>
    <t>533582****5547</t>
  </si>
  <si>
    <t>1004103000141883</t>
  </si>
  <si>
    <t>533582****5505</t>
  </si>
  <si>
    <t>1004103000141875</t>
  </si>
  <si>
    <t>533582****5521</t>
  </si>
  <si>
    <t>1004103000141891</t>
  </si>
  <si>
    <t>533582****5562</t>
  </si>
  <si>
    <t>1004103000141909</t>
  </si>
  <si>
    <t>533582****5596</t>
  </si>
  <si>
    <t>1004103000141917</t>
  </si>
  <si>
    <t>533582****5604</t>
  </si>
  <si>
    <t>1004103000141925</t>
  </si>
  <si>
    <t>533582****5646</t>
  </si>
  <si>
    <t>1004103000141933</t>
  </si>
  <si>
    <t>533582****5620</t>
  </si>
  <si>
    <t>1004103000141941</t>
  </si>
  <si>
    <t>533582****5661</t>
  </si>
  <si>
    <t>1004103000141958</t>
  </si>
  <si>
    <t>533582****5703</t>
  </si>
  <si>
    <t>1004103000141966</t>
  </si>
  <si>
    <t>533582****5687</t>
  </si>
  <si>
    <t>1004103000141974</t>
  </si>
  <si>
    <t>533582****5729</t>
  </si>
  <si>
    <t>1004103000141982</t>
  </si>
  <si>
    <t>533582****5760</t>
  </si>
  <si>
    <t>1004103000141990</t>
  </si>
  <si>
    <t>533582****5745</t>
  </si>
  <si>
    <t>1004103000142014</t>
  </si>
  <si>
    <t>533582****5786</t>
  </si>
  <si>
    <t>1004103000142022</t>
  </si>
  <si>
    <t>533582****5802</t>
  </si>
  <si>
    <t>1004103000142006</t>
  </si>
  <si>
    <t>533582****5828</t>
  </si>
  <si>
    <t>1004103000142030</t>
  </si>
  <si>
    <t>533582****5844</t>
  </si>
  <si>
    <t>1004103000142048</t>
  </si>
  <si>
    <t>533582****5869</t>
  </si>
  <si>
    <t>1004103000142055</t>
  </si>
  <si>
    <t>533582****5885</t>
  </si>
  <si>
    <t>1004103000142063</t>
  </si>
  <si>
    <t>533582****5901</t>
  </si>
  <si>
    <t>1004103000142071</t>
  </si>
  <si>
    <t>533582****5927</t>
  </si>
  <si>
    <t>1004103000142089</t>
  </si>
  <si>
    <t>533582****5943</t>
  </si>
  <si>
    <t>1004103000142097</t>
  </si>
  <si>
    <t>533582****5968</t>
  </si>
  <si>
    <t>1004103000142105</t>
  </si>
  <si>
    <t>533582****5984</t>
  </si>
  <si>
    <t>1004103000142113</t>
  </si>
  <si>
    <t>533582****6206</t>
  </si>
  <si>
    <t>1004103000142121</t>
  </si>
  <si>
    <t>533582****6024</t>
  </si>
  <si>
    <t>1004103000142139</t>
  </si>
  <si>
    <t>533582****6008</t>
  </si>
  <si>
    <t>1004103000142147</t>
  </si>
  <si>
    <t>533582****6156</t>
  </si>
  <si>
    <t>1004103000142154</t>
  </si>
  <si>
    <t>533582****6065</t>
  </si>
  <si>
    <t>1004103000142188</t>
  </si>
  <si>
    <t>533582****6107</t>
  </si>
  <si>
    <t>1004103000142170</t>
  </si>
  <si>
    <t>533582****6081</t>
  </si>
  <si>
    <t>1004103000142212</t>
  </si>
  <si>
    <t>533582****6057</t>
  </si>
  <si>
    <t>1004103000142253</t>
  </si>
  <si>
    <t>533582****6248</t>
  </si>
  <si>
    <t>1004103000142287</t>
  </si>
  <si>
    <t>533582****6347</t>
  </si>
  <si>
    <t>1004103000142279</t>
  </si>
  <si>
    <t>533582****6180</t>
  </si>
  <si>
    <t>1004103000142261</t>
  </si>
  <si>
    <t>533582****6123</t>
  </si>
  <si>
    <t>1004103000142162</t>
  </si>
  <si>
    <t>533582****6222</t>
  </si>
  <si>
    <t>1004103000142204</t>
  </si>
  <si>
    <t>533582****6313</t>
  </si>
  <si>
    <t>1004103000142220</t>
  </si>
  <si>
    <t>533582****6263</t>
  </si>
  <si>
    <t>1004103000142238</t>
  </si>
  <si>
    <t>533582****6388</t>
  </si>
  <si>
    <t>1004103000142246</t>
  </si>
  <si>
    <t>533582****6321</t>
  </si>
  <si>
    <t>1004103000142196</t>
  </si>
  <si>
    <t>533582****6164</t>
  </si>
  <si>
    <t>1004103000142295</t>
  </si>
  <si>
    <t>533582****6362</t>
  </si>
  <si>
    <t>1004103000142303</t>
  </si>
  <si>
    <t>533582****6289</t>
  </si>
  <si>
    <t>1004103000142311</t>
  </si>
  <si>
    <t>533582****6404</t>
  </si>
  <si>
    <t>1004103000142337</t>
  </si>
  <si>
    <t>533582****6446</t>
  </si>
  <si>
    <t>1004103000142329</t>
  </si>
  <si>
    <t>533582****6438</t>
  </si>
  <si>
    <t>1004103000142345</t>
  </si>
  <si>
    <t>533582****6479</t>
  </si>
  <si>
    <t>1004103000142352</t>
  </si>
  <si>
    <t>533582****6487</t>
  </si>
  <si>
    <t>1004103000142360</t>
  </si>
  <si>
    <t>533582****6511</t>
  </si>
  <si>
    <t>1004103000142378</t>
  </si>
  <si>
    <t>533582****6545</t>
  </si>
  <si>
    <t>1004103000142386</t>
  </si>
  <si>
    <t>533582****6586</t>
  </si>
  <si>
    <t>1004103000142394</t>
  </si>
  <si>
    <t>533582****6529</t>
  </si>
  <si>
    <t>1004103000142402</t>
  </si>
  <si>
    <t>533582****6578</t>
  </si>
  <si>
    <t>1004103000142410</t>
  </si>
  <si>
    <t>533582****6602</t>
  </si>
  <si>
    <t>1004103000142428</t>
  </si>
  <si>
    <t>533582****6651</t>
  </si>
  <si>
    <t>1004103000142436</t>
  </si>
  <si>
    <t>533582****6628</t>
  </si>
  <si>
    <t>1004103000142444</t>
  </si>
  <si>
    <t>533582****6669</t>
  </si>
  <si>
    <t>1004103000142451</t>
  </si>
  <si>
    <t>533582****6768</t>
  </si>
  <si>
    <t>1004103000142469</t>
  </si>
  <si>
    <t>533582****6842</t>
  </si>
  <si>
    <t>1004103000142477</t>
  </si>
  <si>
    <t>533582****6784</t>
  </si>
  <si>
    <t>1004103000142485</t>
  </si>
  <si>
    <t>533582****6750</t>
  </si>
  <si>
    <t>1004103000142493</t>
  </si>
  <si>
    <t>533582****6685</t>
  </si>
  <si>
    <t>1004103000142501</t>
  </si>
  <si>
    <t>533582****6701</t>
  </si>
  <si>
    <t>1004103000142519</t>
  </si>
  <si>
    <t>533582****6727</t>
  </si>
  <si>
    <t>1004103000142527</t>
  </si>
  <si>
    <t>533582****6883</t>
  </si>
  <si>
    <t>1004103000142535</t>
  </si>
  <si>
    <t>533582****6826</t>
  </si>
  <si>
    <t>1004103000142543</t>
  </si>
  <si>
    <t>533582****6800</t>
  </si>
  <si>
    <t>1004103000142550</t>
  </si>
  <si>
    <t>533582****7006</t>
  </si>
  <si>
    <t>1004103000142568</t>
  </si>
  <si>
    <t>533582****6875</t>
  </si>
  <si>
    <t>1004103000142576</t>
  </si>
  <si>
    <t>533582****6966</t>
  </si>
  <si>
    <t>1004103000142584</t>
  </si>
  <si>
    <t>533582****6917</t>
  </si>
  <si>
    <t>1004103000142592</t>
  </si>
  <si>
    <t>533582****6925</t>
  </si>
  <si>
    <t>1004103000142600</t>
  </si>
  <si>
    <t>533582****6941</t>
  </si>
  <si>
    <t>1004103000142618</t>
  </si>
  <si>
    <t>533582****6982</t>
  </si>
  <si>
    <t>1004103000142626</t>
  </si>
  <si>
    <t>533582****7022</t>
  </si>
  <si>
    <t>1004103000142634</t>
  </si>
  <si>
    <t>533582****7048</t>
  </si>
  <si>
    <t>1004103000142659</t>
  </si>
  <si>
    <t>533582****7063</t>
  </si>
  <si>
    <t>1004103000142642</t>
  </si>
  <si>
    <t>533582****7089</t>
  </si>
  <si>
    <t>1004103000142667</t>
  </si>
  <si>
    <t>533582****7121</t>
  </si>
  <si>
    <t>1004103000142675</t>
  </si>
  <si>
    <t>533582****7105</t>
  </si>
  <si>
    <t>1004103000142683</t>
  </si>
  <si>
    <t>533582****7212</t>
  </si>
  <si>
    <t>1004103000142717</t>
  </si>
  <si>
    <t>533582****7188</t>
  </si>
  <si>
    <t>1004103000142709</t>
  </si>
  <si>
    <t>533582****7220</t>
  </si>
  <si>
    <t>1004103000142691</t>
  </si>
  <si>
    <t>533582****7279</t>
  </si>
  <si>
    <t>1004103000142725</t>
  </si>
  <si>
    <t>533582****7162</t>
  </si>
  <si>
    <t>1004103000142733</t>
  </si>
  <si>
    <t>533582****7147</t>
  </si>
  <si>
    <t>1004103000142766</t>
  </si>
  <si>
    <t>533582****7287</t>
  </si>
  <si>
    <t>1004103000142758</t>
  </si>
  <si>
    <t>533582****7303</t>
  </si>
  <si>
    <t>1004103000142782</t>
  </si>
  <si>
    <t>533582****7246</t>
  </si>
  <si>
    <t>1004103000142774</t>
  </si>
  <si>
    <t>533582****7386</t>
  </si>
  <si>
    <t>1004103000142741</t>
  </si>
  <si>
    <t>533582****7485</t>
  </si>
  <si>
    <t>1004103000142790</t>
  </si>
  <si>
    <t>533582****7329</t>
  </si>
  <si>
    <t>1004103000142808</t>
  </si>
  <si>
    <t>533582****7428</t>
  </si>
  <si>
    <t>1004103000142816</t>
  </si>
  <si>
    <t>533582****7402</t>
  </si>
  <si>
    <t>1004103000142824</t>
  </si>
  <si>
    <t>533582****7360</t>
  </si>
  <si>
    <t>1004103000142832</t>
  </si>
  <si>
    <t>533582****7345</t>
  </si>
  <si>
    <t>1004103000142840</t>
  </si>
  <si>
    <t>533582****7444</t>
  </si>
  <si>
    <t>1004103000142857</t>
  </si>
  <si>
    <t>533582****7469</t>
  </si>
  <si>
    <t>1004103000142865</t>
  </si>
  <si>
    <t>533582****7568</t>
  </si>
  <si>
    <t>1004103000142873</t>
  </si>
  <si>
    <t>533582****7527</t>
  </si>
  <si>
    <t>1004103000142881</t>
  </si>
  <si>
    <t>533582****7501</t>
  </si>
  <si>
    <t>1004103000142899</t>
  </si>
  <si>
    <t>533582****7741</t>
  </si>
  <si>
    <t>1004103000142907</t>
  </si>
  <si>
    <t>533582****7600</t>
  </si>
  <si>
    <t>1004103000142915</t>
  </si>
  <si>
    <t>533582****7543</t>
  </si>
  <si>
    <t>1004103000142923</t>
  </si>
  <si>
    <t>533582****7683</t>
  </si>
  <si>
    <t>1004103000142931</t>
  </si>
  <si>
    <t>533582****7626</t>
  </si>
  <si>
    <t>1004103000142949</t>
  </si>
  <si>
    <t>533582****7642</t>
  </si>
  <si>
    <t>1004103000142956</t>
  </si>
  <si>
    <t>533582****7725</t>
  </si>
  <si>
    <t>1004103000142964</t>
  </si>
  <si>
    <t>533582****7584</t>
  </si>
  <si>
    <t>1004103000142980</t>
  </si>
  <si>
    <t>533582****7675</t>
  </si>
  <si>
    <t>1004103000142972</t>
  </si>
  <si>
    <t>533582****7709</t>
  </si>
  <si>
    <t>1004103000142998</t>
  </si>
  <si>
    <t>533582****7923</t>
  </si>
  <si>
    <t>1004103000143004</t>
  </si>
  <si>
    <t>533582****7766</t>
  </si>
  <si>
    <t>1004103000143012</t>
  </si>
  <si>
    <t>533582****7907</t>
  </si>
  <si>
    <t>1004103000143020</t>
  </si>
  <si>
    <t>533582****7808</t>
  </si>
  <si>
    <t>1004103000143038</t>
  </si>
  <si>
    <t>533582****7782</t>
  </si>
  <si>
    <t>1004103000143053</t>
  </si>
  <si>
    <t>533582****8012</t>
  </si>
  <si>
    <t>1004103000143046</t>
  </si>
  <si>
    <t>533582****8079</t>
  </si>
  <si>
    <t>1004103000143061</t>
  </si>
  <si>
    <t>533582****7824</t>
  </si>
  <si>
    <t>1004103000143079</t>
  </si>
  <si>
    <t>533582****7840</t>
  </si>
  <si>
    <t>1004103000143087</t>
  </si>
  <si>
    <t>533582****7899</t>
  </si>
  <si>
    <t>1004103000143095</t>
  </si>
  <si>
    <t>533582****7881</t>
  </si>
  <si>
    <t>1004103000143103</t>
  </si>
  <si>
    <t>533582****7964</t>
  </si>
  <si>
    <t>1004103000143111</t>
  </si>
  <si>
    <t>533582****7949</t>
  </si>
  <si>
    <t>1004103000143137</t>
  </si>
  <si>
    <t>533582****8020</t>
  </si>
  <si>
    <t>1004103000143129</t>
  </si>
  <si>
    <t>533582****8004</t>
  </si>
  <si>
    <t>1004103000143145</t>
  </si>
  <si>
    <t>533582****8053</t>
  </si>
  <si>
    <t>1004103000143152</t>
  </si>
  <si>
    <t>533582****8103</t>
  </si>
  <si>
    <t>1004103000143160</t>
  </si>
  <si>
    <t>533582****8087</t>
  </si>
  <si>
    <t>1004103000143178</t>
  </si>
  <si>
    <t>533582****8244</t>
  </si>
  <si>
    <t>1004103000143186</t>
  </si>
  <si>
    <t>533582****8129</t>
  </si>
  <si>
    <t>1004103000143194</t>
  </si>
  <si>
    <t>533582****8145</t>
  </si>
  <si>
    <t>1004103000143202</t>
  </si>
  <si>
    <t>533582****8186</t>
  </si>
  <si>
    <t>1004103000143210</t>
  </si>
  <si>
    <t>533582****8160</t>
  </si>
  <si>
    <t>1004103000143228</t>
  </si>
  <si>
    <t>533582****8384</t>
  </si>
  <si>
    <t>1004103000143236</t>
  </si>
  <si>
    <t>533582****8202</t>
  </si>
  <si>
    <t>1004103000143244</t>
  </si>
  <si>
    <t>533582****8228</t>
  </si>
  <si>
    <t>1004103000143251</t>
  </si>
  <si>
    <t>533582****8269</t>
  </si>
  <si>
    <t>1004103000143269</t>
  </si>
  <si>
    <t>533582****8301</t>
  </si>
  <si>
    <t>1004103000143277</t>
  </si>
  <si>
    <t>533582****8285</t>
  </si>
  <si>
    <t>1004103000143285</t>
  </si>
  <si>
    <t>533582****8327</t>
  </si>
  <si>
    <t>1004103000143293</t>
  </si>
  <si>
    <t>533582****8442</t>
  </si>
  <si>
    <t>1004103000143301</t>
  </si>
  <si>
    <t>533582****8343</t>
  </si>
  <si>
    <t>1004103000143319</t>
  </si>
  <si>
    <t>533582****8368</t>
  </si>
  <si>
    <t>1004103000143327</t>
  </si>
  <si>
    <t>533582****8400</t>
  </si>
  <si>
    <t>1004103000143335</t>
  </si>
  <si>
    <t>533582****8467</t>
  </si>
  <si>
    <t>1004103000143343</t>
  </si>
  <si>
    <t>533582****8426</t>
  </si>
  <si>
    <t>1004103000143350</t>
  </si>
  <si>
    <t>533582****8491</t>
  </si>
  <si>
    <t>1004103000143368</t>
  </si>
  <si>
    <t>533582****8525</t>
  </si>
  <si>
    <t>1004103000143376</t>
  </si>
  <si>
    <t>533582****8566</t>
  </si>
  <si>
    <t>1004103000143392</t>
  </si>
  <si>
    <t>533582****8624</t>
  </si>
  <si>
    <t>1004103000143384</t>
  </si>
  <si>
    <t>533582****8509</t>
  </si>
  <si>
    <t>1004103000143400</t>
  </si>
  <si>
    <t>533582****8632</t>
  </si>
  <si>
    <t>1004103000143418</t>
  </si>
  <si>
    <t>533582****8665</t>
  </si>
  <si>
    <t>1004103000143426</t>
  </si>
  <si>
    <t>533582****8541</t>
  </si>
  <si>
    <t>1004103000143434</t>
  </si>
  <si>
    <t>533582****8640</t>
  </si>
  <si>
    <t>1004103000143442</t>
  </si>
  <si>
    <t>533582****8582</t>
  </si>
  <si>
    <t>1004103000143459</t>
  </si>
  <si>
    <t>533582****8681</t>
  </si>
  <si>
    <t>1004103000143467</t>
  </si>
  <si>
    <t>533582****8707</t>
  </si>
  <si>
    <t>1004103000143475</t>
  </si>
  <si>
    <t>533582****8806</t>
  </si>
  <si>
    <t>1004103000143483</t>
  </si>
  <si>
    <t>533582****8723</t>
  </si>
  <si>
    <t>1004103000143491</t>
  </si>
  <si>
    <t>533582****8749</t>
  </si>
  <si>
    <t>1004103000143509</t>
  </si>
  <si>
    <t>533582****8764</t>
  </si>
  <si>
    <t>1004103000143517</t>
  </si>
  <si>
    <t>533582****8780</t>
  </si>
  <si>
    <t>1004103000143525</t>
  </si>
  <si>
    <t>533582****8822</t>
  </si>
  <si>
    <t>1004103000143533</t>
  </si>
  <si>
    <t>533582****8988</t>
  </si>
  <si>
    <t>1004103000143541</t>
  </si>
  <si>
    <t>533582****9069</t>
  </si>
  <si>
    <t>1004103000143558</t>
  </si>
  <si>
    <t>533582****8848</t>
  </si>
  <si>
    <t>1004103000143566</t>
  </si>
  <si>
    <t>533582****8889</t>
  </si>
  <si>
    <t>1004103000143574</t>
  </si>
  <si>
    <t>533582****8863</t>
  </si>
  <si>
    <t>1004103000143582</t>
  </si>
  <si>
    <t>533582****8921</t>
  </si>
  <si>
    <t>1004103000143590</t>
  </si>
  <si>
    <t>533582****8905</t>
  </si>
  <si>
    <t>1004103000143608</t>
  </si>
  <si>
    <t>533582****8947</t>
  </si>
  <si>
    <t>1004103000143616</t>
  </si>
  <si>
    <t>533582****9002</t>
  </si>
  <si>
    <t>1004103000143640</t>
  </si>
  <si>
    <t>533582****9267</t>
  </si>
  <si>
    <t>1004103000143624</t>
  </si>
  <si>
    <t>533582****9127</t>
  </si>
  <si>
    <t>1004103000143657</t>
  </si>
  <si>
    <t>533582****8962</t>
  </si>
  <si>
    <t>1004103000143632</t>
  </si>
  <si>
    <t>533582****9044</t>
  </si>
  <si>
    <t>1004103000143673</t>
  </si>
  <si>
    <t>533582****9218</t>
  </si>
  <si>
    <t>1004103000143665</t>
  </si>
  <si>
    <t>533582****9028</t>
  </si>
  <si>
    <t>1004103000143681</t>
  </si>
  <si>
    <t>533582****9085</t>
  </si>
  <si>
    <t>1004103000143699</t>
  </si>
  <si>
    <t>533582****9101</t>
  </si>
  <si>
    <t>1004103000143707</t>
  </si>
  <si>
    <t>533582****9143</t>
  </si>
  <si>
    <t>1004103000143715</t>
  </si>
  <si>
    <t>533582****9168</t>
  </si>
  <si>
    <t>1004103000143723</t>
  </si>
  <si>
    <t>533582****9226</t>
  </si>
  <si>
    <t>1004103000143731</t>
  </si>
  <si>
    <t>533582****9184</t>
  </si>
  <si>
    <t>1004103000143756</t>
  </si>
  <si>
    <t>533582****9309</t>
  </si>
  <si>
    <t>1004103000143749</t>
  </si>
  <si>
    <t>533582****9283</t>
  </si>
  <si>
    <t>1004103000143764</t>
  </si>
  <si>
    <t>533582****9242</t>
  </si>
  <si>
    <t>1004103000143772</t>
  </si>
  <si>
    <t>533582****9507</t>
  </si>
  <si>
    <t>1004103000143780</t>
  </si>
  <si>
    <t>533582****9341</t>
  </si>
  <si>
    <t>1004103000143798</t>
  </si>
  <si>
    <t>533582****9325</t>
  </si>
  <si>
    <t>1004103000143806</t>
  </si>
  <si>
    <t>533582****9366</t>
  </si>
  <si>
    <t>1004103000143814</t>
  </si>
  <si>
    <t>533582****9390</t>
  </si>
  <si>
    <t>1004103000143822</t>
  </si>
  <si>
    <t>533582****9440</t>
  </si>
  <si>
    <t>1004103000143830</t>
  </si>
  <si>
    <t>533582****9408</t>
  </si>
  <si>
    <t>1004103000143848</t>
  </si>
  <si>
    <t>533582****9549</t>
  </si>
  <si>
    <t>1004103000143855</t>
  </si>
  <si>
    <t>533582****9424</t>
  </si>
  <si>
    <t>1004103000143863</t>
  </si>
  <si>
    <t>533582****9523</t>
  </si>
  <si>
    <t>1004103000143871</t>
  </si>
  <si>
    <t>533582****9499</t>
  </si>
  <si>
    <t>1004103000143889</t>
  </si>
  <si>
    <t>533582****9465</t>
  </si>
  <si>
    <t>1004103000143897</t>
  </si>
  <si>
    <t>533582****9606</t>
  </si>
  <si>
    <t>1004103000143905</t>
  </si>
  <si>
    <t>533582****9705</t>
  </si>
  <si>
    <t>1004103000143921</t>
  </si>
  <si>
    <t>533582****9564</t>
  </si>
  <si>
    <t>1004103000143913</t>
  </si>
  <si>
    <t>533582****9622</t>
  </si>
  <si>
    <t>1004103000143947</t>
  </si>
  <si>
    <t>533582****9580</t>
  </si>
  <si>
    <t>1004103000143939</t>
  </si>
  <si>
    <t>533582****9648</t>
  </si>
  <si>
    <t>1004103000143954</t>
  </si>
  <si>
    <t>533582****9663</t>
  </si>
  <si>
    <t>1004103000143962</t>
  </si>
  <si>
    <t>533582****9689</t>
  </si>
  <si>
    <t>1004103000143970</t>
  </si>
  <si>
    <t>533582****9788</t>
  </si>
  <si>
    <t>1004103000143988</t>
  </si>
  <si>
    <t>533582****9804</t>
  </si>
  <si>
    <t>1004103000144002</t>
  </si>
  <si>
    <t>533582****9721</t>
  </si>
  <si>
    <t>1004103000143996</t>
  </si>
  <si>
    <t>533582****9747</t>
  </si>
  <si>
    <t>1004103000144010</t>
  </si>
  <si>
    <t>533582****9762</t>
  </si>
  <si>
    <t>1004103000144036</t>
  </si>
  <si>
    <t>533582****9820</t>
  </si>
  <si>
    <t>1004103000144028</t>
  </si>
  <si>
    <t>533582****9887</t>
  </si>
  <si>
    <t>1004103000144044</t>
  </si>
  <si>
    <t>533582****9929</t>
  </si>
  <si>
    <t>1004103000144051</t>
  </si>
  <si>
    <t>533582****9861</t>
  </si>
  <si>
    <t>1004103000144069</t>
  </si>
  <si>
    <t>533582****9846</t>
  </si>
  <si>
    <t>1004103000144077</t>
  </si>
  <si>
    <t>533582****9978</t>
  </si>
  <si>
    <t>1004103000144085</t>
  </si>
  <si>
    <t>533582****9945</t>
  </si>
  <si>
    <t>1004103000144093</t>
  </si>
  <si>
    <t>533582****9986</t>
  </si>
  <si>
    <t>1004103000144101</t>
  </si>
  <si>
    <t>533582****9911</t>
  </si>
  <si>
    <t>1004103000144119</t>
  </si>
  <si>
    <t>533582****0042</t>
  </si>
  <si>
    <t>1004103000144127</t>
  </si>
  <si>
    <t>533582****0000</t>
  </si>
  <si>
    <t>1004103000144135</t>
  </si>
  <si>
    <t>533582****0083</t>
  </si>
  <si>
    <t>1004103000144143</t>
  </si>
  <si>
    <t>533582****0034</t>
  </si>
  <si>
    <t>1004103000144150</t>
  </si>
  <si>
    <t>533582****0141</t>
  </si>
  <si>
    <t>1004103000144168</t>
  </si>
  <si>
    <t>533582****0125</t>
  </si>
  <si>
    <t>1004103000144176</t>
  </si>
  <si>
    <t>533582****0067</t>
  </si>
  <si>
    <t>1004103000144184</t>
  </si>
  <si>
    <t>533582****0109</t>
  </si>
  <si>
    <t>1004103000144192</t>
  </si>
  <si>
    <t>533582****0216</t>
  </si>
  <si>
    <t>1004103000144218</t>
  </si>
  <si>
    <t>533582****0224</t>
  </si>
  <si>
    <t>1004103000144200</t>
  </si>
  <si>
    <t>533582****0182</t>
  </si>
  <si>
    <t>1004103000144226</t>
  </si>
  <si>
    <t>533582****0299</t>
  </si>
  <si>
    <t>1004103000144234</t>
  </si>
  <si>
    <t>533582****0166</t>
  </si>
  <si>
    <t>1004103000144259</t>
  </si>
  <si>
    <t>533582****0240</t>
  </si>
  <si>
    <t>1004103000144242</t>
  </si>
  <si>
    <t>533582****0307</t>
  </si>
  <si>
    <t>1004103000144267</t>
  </si>
  <si>
    <t>533582****0364</t>
  </si>
  <si>
    <t>1004103000144275</t>
  </si>
  <si>
    <t>533582****0323</t>
  </si>
  <si>
    <t>1004103000144283</t>
  </si>
  <si>
    <t>533582****0281</t>
  </si>
  <si>
    <t>1004103000144309</t>
  </si>
  <si>
    <t>533582****0349</t>
  </si>
  <si>
    <t>1004103000144291</t>
  </si>
  <si>
    <t>533582****0422</t>
  </si>
  <si>
    <t>1004103000144317</t>
  </si>
  <si>
    <t>533582****0448</t>
  </si>
  <si>
    <t>1004103000144333</t>
  </si>
  <si>
    <t>533582****0380</t>
  </si>
  <si>
    <t>1004103000144325</t>
  </si>
  <si>
    <t>533582****0406</t>
  </si>
  <si>
    <t>1004103000144358</t>
  </si>
  <si>
    <t>533582****0463</t>
  </si>
  <si>
    <t>1004103000144341</t>
  </si>
  <si>
    <t>533582****0489</t>
  </si>
  <si>
    <t>1004103000144366</t>
  </si>
  <si>
    <t>533582****0521</t>
  </si>
  <si>
    <t>1004103000144374</t>
  </si>
  <si>
    <t>533582****0687</t>
  </si>
  <si>
    <t>1004103000144382</t>
  </si>
  <si>
    <t>533582****0505</t>
  </si>
  <si>
    <t>1004103000144408</t>
  </si>
  <si>
    <t>533582****0570</t>
  </si>
  <si>
    <t>1004103000144424</t>
  </si>
  <si>
    <t>533582****0604</t>
  </si>
  <si>
    <t>1004103000144416</t>
  </si>
  <si>
    <t>533582****0547</t>
  </si>
  <si>
    <t>1004103000144390</t>
  </si>
  <si>
    <t>533582****0588</t>
  </si>
  <si>
    <t>1004103000144432</t>
  </si>
  <si>
    <t>533582****0802</t>
  </si>
  <si>
    <t>1004103000144440</t>
  </si>
  <si>
    <t>533582****0620</t>
  </si>
  <si>
    <t>1004103000144457</t>
  </si>
  <si>
    <t>533582****0729</t>
  </si>
  <si>
    <t>1004103000144465</t>
  </si>
  <si>
    <t>533582****0646</t>
  </si>
  <si>
    <t>1004103000144473</t>
  </si>
  <si>
    <t>533582****0703</t>
  </si>
  <si>
    <t>1004103000144481</t>
  </si>
  <si>
    <t>533582****0661</t>
  </si>
  <si>
    <t>1004103000144499</t>
  </si>
  <si>
    <t>533582****0828</t>
  </si>
  <si>
    <t>1004103000144507</t>
  </si>
  <si>
    <t>533582****0745</t>
  </si>
  <si>
    <t>1004103000144515</t>
  </si>
  <si>
    <t>533582****0786</t>
  </si>
  <si>
    <t>1004103000144523</t>
  </si>
  <si>
    <t>533582****0778</t>
  </si>
  <si>
    <t>1004103000144531</t>
  </si>
  <si>
    <t>533582****0885</t>
  </si>
  <si>
    <t>1004103000144549</t>
  </si>
  <si>
    <t>533582****0844</t>
  </si>
  <si>
    <t>1004103000144556</t>
  </si>
  <si>
    <t>533582****0869</t>
  </si>
  <si>
    <t>1004103000144564</t>
  </si>
  <si>
    <t>533582****0943</t>
  </si>
  <si>
    <t>1004103000144572</t>
  </si>
  <si>
    <t>533582****0901</t>
  </si>
  <si>
    <t>1004103000144580</t>
  </si>
  <si>
    <t>533582****1131</t>
  </si>
  <si>
    <t>1004103000144598</t>
  </si>
  <si>
    <t>533582****0927</t>
  </si>
  <si>
    <t>1004103000144606</t>
  </si>
  <si>
    <t>533582****0968</t>
  </si>
  <si>
    <t>1004103000144614</t>
  </si>
  <si>
    <t>533582****1008</t>
  </si>
  <si>
    <t>1004103000144622</t>
  </si>
  <si>
    <t>533582****1040</t>
  </si>
  <si>
    <t>1004103000144630</t>
  </si>
  <si>
    <t>533582****0984</t>
  </si>
  <si>
    <t>1004103000144648</t>
  </si>
  <si>
    <t>533582****1032</t>
  </si>
  <si>
    <t>1004103000144655</t>
  </si>
  <si>
    <t>533582****1081</t>
  </si>
  <si>
    <t>1004103000144663</t>
  </si>
  <si>
    <t>533582****1065</t>
  </si>
  <si>
    <t>1004103000144671</t>
  </si>
  <si>
    <t>533582****1107</t>
  </si>
  <si>
    <t>1004103000144689</t>
  </si>
  <si>
    <t>533582****1180</t>
  </si>
  <si>
    <t>1004103000144697</t>
  </si>
  <si>
    <t>533582****1149</t>
  </si>
  <si>
    <t>1004103000144705</t>
  </si>
  <si>
    <t>533582****1222</t>
  </si>
  <si>
    <t>1004103000144713</t>
  </si>
  <si>
    <t>533582****1164</t>
  </si>
  <si>
    <t>1004103000144721</t>
  </si>
  <si>
    <t>533582****1206</t>
  </si>
  <si>
    <t>1004103000144739</t>
  </si>
  <si>
    <t>533582****1263</t>
  </si>
  <si>
    <t>1004103000144747</t>
  </si>
  <si>
    <t>533582****1248</t>
  </si>
  <si>
    <t>1004103000144754</t>
  </si>
  <si>
    <t>533582****1396</t>
  </si>
  <si>
    <t>1004103000144762</t>
  </si>
  <si>
    <t>533582****1289</t>
  </si>
  <si>
    <t>1004103000144770</t>
  </si>
  <si>
    <t>533582****1305</t>
  </si>
  <si>
    <t>1004103000144788</t>
  </si>
  <si>
    <t>533582****1347</t>
  </si>
  <si>
    <t>1004103000144796</t>
  </si>
  <si>
    <t>533582****1453</t>
  </si>
  <si>
    <t>1004103000144804</t>
  </si>
  <si>
    <t>533582****1560</t>
  </si>
  <si>
    <t>1004103000144812</t>
  </si>
  <si>
    <t>533582****1339</t>
  </si>
  <si>
    <t>1004103000144820</t>
  </si>
  <si>
    <t>533582****1446</t>
  </si>
  <si>
    <t>1004103000144838</t>
  </si>
  <si>
    <t>533582****1461</t>
  </si>
  <si>
    <t>1004103000144853</t>
  </si>
  <si>
    <t>533582****1404</t>
  </si>
  <si>
    <t>1004103000144846</t>
  </si>
  <si>
    <t>533582****1362</t>
  </si>
  <si>
    <t>1004103000144879</t>
  </si>
  <si>
    <t>533582****1503</t>
  </si>
  <si>
    <t>1004103000144861</t>
  </si>
  <si>
    <t>533582****1602</t>
  </si>
  <si>
    <t>1004103000144887</t>
  </si>
  <si>
    <t>533582****1487</t>
  </si>
  <si>
    <t>1004103000144895</t>
  </si>
  <si>
    <t>533582****1545</t>
  </si>
  <si>
    <t>1004103000144911</t>
  </si>
  <si>
    <t>533582****1529</t>
  </si>
  <si>
    <t>1004103000144903</t>
  </si>
  <si>
    <t>533582****1586</t>
  </si>
  <si>
    <t>1004103000144929</t>
  </si>
  <si>
    <t>533582****1669</t>
  </si>
  <si>
    <t>1004103000144937</t>
  </si>
  <si>
    <t>533582****1628</t>
  </si>
  <si>
    <t>1004103000144945</t>
  </si>
  <si>
    <t>533582****1644</t>
  </si>
  <si>
    <t>1004103000144952</t>
  </si>
  <si>
    <t>533582****1685</t>
  </si>
  <si>
    <t>1004103000144960</t>
  </si>
  <si>
    <t>533582****1701</t>
  </si>
  <si>
    <t>1004103000144978</t>
  </si>
  <si>
    <t>533582****1867</t>
  </si>
  <si>
    <t>1004103000144986</t>
  </si>
  <si>
    <t>533582****1727</t>
  </si>
  <si>
    <t>1004103000145017</t>
  </si>
  <si>
    <t>533582****1883</t>
  </si>
  <si>
    <t>1004103000145009</t>
  </si>
  <si>
    <t>533582****1800</t>
  </si>
  <si>
    <t>1004103000144994</t>
  </si>
  <si>
    <t>533582****1768</t>
  </si>
  <si>
    <t>1004103000145025</t>
  </si>
  <si>
    <t>533582****1826</t>
  </si>
  <si>
    <t>1004103000145033</t>
  </si>
  <si>
    <t>533582****1818</t>
  </si>
  <si>
    <t>1004103000145041</t>
  </si>
  <si>
    <t>533582****1842</t>
  </si>
  <si>
    <t>1004103000145058</t>
  </si>
  <si>
    <t>533582****1909</t>
  </si>
  <si>
    <t>1004103000145066</t>
  </si>
  <si>
    <t>533582****1750</t>
  </si>
  <si>
    <t>1004103000145074</t>
  </si>
  <si>
    <t>533582****1925</t>
  </si>
  <si>
    <t>1004103000145082</t>
  </si>
  <si>
    <t>533582****1941</t>
  </si>
  <si>
    <t>1004103000145090</t>
  </si>
  <si>
    <t>533582****2006</t>
  </si>
  <si>
    <t>1004103000145108</t>
  </si>
  <si>
    <t>533582****2048</t>
  </si>
  <si>
    <t>1004103000145116</t>
  </si>
  <si>
    <t>533582****1974</t>
  </si>
  <si>
    <t>1004103000145124</t>
  </si>
  <si>
    <t>533582****1982</t>
  </si>
  <si>
    <t>1004103000145132</t>
  </si>
  <si>
    <t>533582****2063</t>
  </si>
  <si>
    <t>1004103000145140</t>
  </si>
  <si>
    <t>533582****2022</t>
  </si>
  <si>
    <t>1004103000145157</t>
  </si>
  <si>
    <t>533582****2089</t>
  </si>
  <si>
    <t>1004103000145165</t>
  </si>
  <si>
    <t>533582****2162</t>
  </si>
  <si>
    <t>1004103000145173</t>
  </si>
  <si>
    <t>533582****2105</t>
  </si>
  <si>
    <t>1004103000145181</t>
  </si>
  <si>
    <t>533582****2147</t>
  </si>
  <si>
    <t>1004103000145199</t>
  </si>
  <si>
    <t>533582****2121</t>
  </si>
  <si>
    <t>1004103000145207</t>
  </si>
  <si>
    <t>533582****2220</t>
  </si>
  <si>
    <t>1004103000145215</t>
  </si>
  <si>
    <t>533582****2188</t>
  </si>
  <si>
    <t>1004103000145223</t>
  </si>
  <si>
    <t>533582****2204</t>
  </si>
  <si>
    <t>1004103000145231</t>
  </si>
  <si>
    <t>533582****2287</t>
  </si>
  <si>
    <t>1004103000145249</t>
  </si>
  <si>
    <t>533582****2261</t>
  </si>
  <si>
    <t>1004103000145256</t>
  </si>
  <si>
    <t>533582****2246</t>
  </si>
  <si>
    <t>1004103000145264</t>
  </si>
  <si>
    <t>533582****2311</t>
  </si>
  <si>
    <t>1004103000145272</t>
  </si>
  <si>
    <t>533582****2329</t>
  </si>
  <si>
    <t>1004103000145280</t>
  </si>
  <si>
    <t>533582****2345</t>
  </si>
  <si>
    <t>1004103000145298</t>
  </si>
  <si>
    <t>533582****2444</t>
  </si>
  <si>
    <t>1004103000145306</t>
  </si>
  <si>
    <t>533582****2402</t>
  </si>
  <si>
    <t>1004103000145322</t>
  </si>
  <si>
    <t>533582****2485</t>
  </si>
  <si>
    <t>1004103000145314</t>
  </si>
  <si>
    <t>533582****2360</t>
  </si>
  <si>
    <t>1004103000145330</t>
  </si>
  <si>
    <t>533582****2386</t>
  </si>
  <si>
    <t>1004103000145355</t>
  </si>
  <si>
    <t>533582****2642</t>
  </si>
  <si>
    <t>1004103000145348</t>
  </si>
  <si>
    <t>533582****2725</t>
  </si>
  <si>
    <t>1004103000145363</t>
  </si>
  <si>
    <t>533582****2428</t>
  </si>
  <si>
    <t>1004103000145371</t>
  </si>
  <si>
    <t>533582****2543</t>
  </si>
  <si>
    <t>1004103000145389</t>
  </si>
  <si>
    <t>533582****2469</t>
  </si>
  <si>
    <t>1004103000145397</t>
  </si>
  <si>
    <t>533582****2527</t>
  </si>
  <si>
    <t>1004103000145405</t>
  </si>
  <si>
    <t>533582****2501</t>
  </si>
  <si>
    <t>1004103000145413</t>
  </si>
  <si>
    <t>533582****2592</t>
  </si>
  <si>
    <t>1004103000145421</t>
  </si>
  <si>
    <t>533582****2600</t>
  </si>
  <si>
    <t>1004103000145447</t>
  </si>
  <si>
    <t>533582****2626</t>
  </si>
  <si>
    <t>1004103000145439</t>
  </si>
  <si>
    <t>533582****2774</t>
  </si>
  <si>
    <t>1004103000145454</t>
  </si>
  <si>
    <t>533582****2584</t>
  </si>
  <si>
    <t>1004103000145462</t>
  </si>
  <si>
    <t>533582****2709</t>
  </si>
  <si>
    <t>1004103000145470</t>
  </si>
  <si>
    <t>533582****2741</t>
  </si>
  <si>
    <t>1004103000145496</t>
  </si>
  <si>
    <t>533582****2667</t>
  </si>
  <si>
    <t>1004103000145488</t>
  </si>
  <si>
    <t>533582****2683</t>
  </si>
  <si>
    <t>1004103000145504</t>
  </si>
  <si>
    <t>533582****2782</t>
  </si>
  <si>
    <t>1004103000145512</t>
  </si>
  <si>
    <t>533582****2808</t>
  </si>
  <si>
    <t>1004103000145520</t>
  </si>
  <si>
    <t>533582****2824</t>
  </si>
  <si>
    <t>1004103000145538</t>
  </si>
  <si>
    <t>533582****2840</t>
  </si>
  <si>
    <t>1004103000145546</t>
  </si>
  <si>
    <t>533582****2865</t>
  </si>
  <si>
    <t>1004103000145553</t>
  </si>
  <si>
    <t>533582****2923</t>
  </si>
  <si>
    <t>1004103000145561</t>
  </si>
  <si>
    <t>533582****3103</t>
  </si>
  <si>
    <t>1004103000145587</t>
  </si>
  <si>
    <t>533582****2881</t>
  </si>
  <si>
    <t>1004103000145579</t>
  </si>
  <si>
    <t>533582****2907</t>
  </si>
  <si>
    <t>1004103000145595</t>
  </si>
  <si>
    <t>533582****3053</t>
  </si>
  <si>
    <t>1004103000145603</t>
  </si>
  <si>
    <t>533582****3129</t>
  </si>
  <si>
    <t>1004103000145629</t>
  </si>
  <si>
    <t>533582****2964</t>
  </si>
  <si>
    <t>1004103000145637</t>
  </si>
  <si>
    <t>533582****2949</t>
  </si>
  <si>
    <t>1004103000145645</t>
  </si>
  <si>
    <t>533582****3087</t>
  </si>
  <si>
    <t>1004103000145611</t>
  </si>
  <si>
    <t>533582****3020</t>
  </si>
  <si>
    <t>1004103000145652</t>
  </si>
  <si>
    <t>533582****3012</t>
  </si>
  <si>
    <t>1004103000145660</t>
  </si>
  <si>
    <t>533582****3061</t>
  </si>
  <si>
    <t>1004103000145678</t>
  </si>
  <si>
    <t>533582****2980</t>
  </si>
  <si>
    <t>1004103000145686</t>
  </si>
  <si>
    <t>533582****3202</t>
  </si>
  <si>
    <t>1004103000145694</t>
  </si>
  <si>
    <t>533582****3228</t>
  </si>
  <si>
    <t>1004103000145702</t>
  </si>
  <si>
    <t>533582****3145</t>
  </si>
  <si>
    <t>1004103000145710</t>
  </si>
  <si>
    <t>533582****3269</t>
  </si>
  <si>
    <t>1004103000145728</t>
  </si>
  <si>
    <t>533582****3186</t>
  </si>
  <si>
    <t>1004103000145736</t>
  </si>
  <si>
    <t>533582****3160</t>
  </si>
  <si>
    <t>1004103000145744</t>
  </si>
  <si>
    <t>533582****3244</t>
  </si>
  <si>
    <t>1004103000145751</t>
  </si>
  <si>
    <t>533582****3285</t>
  </si>
  <si>
    <t>1004103000145769</t>
  </si>
  <si>
    <t>533582****3327</t>
  </si>
  <si>
    <t>1004103000145777</t>
  </si>
  <si>
    <t>533582****3301</t>
  </si>
  <si>
    <t>1004103000145785</t>
  </si>
  <si>
    <t>533582****3343</t>
  </si>
  <si>
    <t>1004103000145801</t>
  </si>
  <si>
    <t>533582****3467</t>
  </si>
  <si>
    <t>1004103000145793</t>
  </si>
  <si>
    <t>533582****3384</t>
  </si>
  <si>
    <t>1004103000145819</t>
  </si>
  <si>
    <t>533582****3376</t>
  </si>
  <si>
    <t>1004103000145827</t>
  </si>
  <si>
    <t>533582****3426</t>
  </si>
  <si>
    <t>1004103000145835</t>
  </si>
  <si>
    <t>533582****3525</t>
  </si>
  <si>
    <t>1004103000145843</t>
  </si>
  <si>
    <t>533582****3566</t>
  </si>
  <si>
    <t>1004103000145850</t>
  </si>
  <si>
    <t>533582****3483</t>
  </si>
  <si>
    <t>1004103000145868</t>
  </si>
  <si>
    <t>533582****3418</t>
  </si>
  <si>
    <t>1004103000145876</t>
  </si>
  <si>
    <t>533582****3459</t>
  </si>
  <si>
    <t>1004103000145884</t>
  </si>
  <si>
    <t>533582****3517</t>
  </si>
  <si>
    <t>1004103000145892</t>
  </si>
  <si>
    <t>533582****3541</t>
  </si>
  <si>
    <t>1004103000145900</t>
  </si>
  <si>
    <t>533582****3640</t>
  </si>
  <si>
    <t>1004103000145926</t>
  </si>
  <si>
    <t>533582****3624</t>
  </si>
  <si>
    <t>1004103000145918</t>
  </si>
  <si>
    <t>533582****3582</t>
  </si>
  <si>
    <t>1004103000145934</t>
  </si>
  <si>
    <t>533582****3681</t>
  </si>
  <si>
    <t>1004103000145942</t>
  </si>
  <si>
    <t>533582****3707</t>
  </si>
  <si>
    <t>1004103000145959</t>
  </si>
  <si>
    <t>533582****3665</t>
  </si>
  <si>
    <t>1004103000145967</t>
  </si>
  <si>
    <t>533582****3608</t>
  </si>
  <si>
    <t>1004103000145975</t>
  </si>
  <si>
    <t>533582****3749</t>
  </si>
  <si>
    <t>1004103000145983</t>
  </si>
  <si>
    <t>533582****3723</t>
  </si>
  <si>
    <t>1004103000145991</t>
  </si>
  <si>
    <t>533582****3780</t>
  </si>
  <si>
    <t>1004103000146007</t>
  </si>
  <si>
    <t>533582****3764</t>
  </si>
  <si>
    <t>1004103000146015</t>
  </si>
  <si>
    <t>533582****3806</t>
  </si>
  <si>
    <t>1004103000146023</t>
  </si>
  <si>
    <t>533582****3822</t>
  </si>
  <si>
    <t>1004103000146031</t>
  </si>
  <si>
    <t>533582****3848</t>
  </si>
  <si>
    <t>1004103000146049</t>
  </si>
  <si>
    <t>533582****3863</t>
  </si>
  <si>
    <t>1004103000146056</t>
  </si>
  <si>
    <t>533582****3905</t>
  </si>
  <si>
    <t>1004103000146072</t>
  </si>
  <si>
    <t>533582****3897</t>
  </si>
  <si>
    <t>1004103000146064</t>
  </si>
  <si>
    <t>533582****3921</t>
  </si>
  <si>
    <t>1004103000146098</t>
  </si>
  <si>
    <t>533582****3947</t>
  </si>
  <si>
    <t>1004103000146080</t>
  </si>
  <si>
    <t>533582****3970</t>
  </si>
  <si>
    <t>1004103000146106</t>
  </si>
  <si>
    <t>533582****3988</t>
  </si>
  <si>
    <t>1004103000146122</t>
  </si>
  <si>
    <t>533582****4028</t>
  </si>
  <si>
    <t>1004103000146114</t>
  </si>
  <si>
    <t>533582****4044</t>
  </si>
  <si>
    <t>1004103000146130</t>
  </si>
  <si>
    <t>533582****4002</t>
  </si>
  <si>
    <t>1004103000146148</t>
  </si>
  <si>
    <t>533582****4143</t>
  </si>
  <si>
    <t>1004103000146155</t>
  </si>
  <si>
    <t>533582****4085</t>
  </si>
  <si>
    <t>1004103000146163</t>
  </si>
  <si>
    <t>533582****4184</t>
  </si>
  <si>
    <t>1004103000146171</t>
  </si>
  <si>
    <t>533582****4127</t>
  </si>
  <si>
    <t>1004103000146189</t>
  </si>
  <si>
    <t>533582****4077</t>
  </si>
  <si>
    <t>1004103000146197</t>
  </si>
  <si>
    <t>533582****4101</t>
  </si>
  <si>
    <t>1004103000146205</t>
  </si>
  <si>
    <t>533582****4168</t>
  </si>
  <si>
    <t>1004103000146213</t>
  </si>
  <si>
    <t>533582****4242</t>
  </si>
  <si>
    <t>1004103000146247</t>
  </si>
  <si>
    <t>533582****4200</t>
  </si>
  <si>
    <t>1004103000146239</t>
  </si>
  <si>
    <t>533582****4234</t>
  </si>
  <si>
    <t>1004103000146254</t>
  </si>
  <si>
    <t>533582****4267</t>
  </si>
  <si>
    <t>1004103000146262</t>
  </si>
  <si>
    <t>533582****4309</t>
  </si>
  <si>
    <t>1004103000146270</t>
  </si>
  <si>
    <t>533582****4382</t>
  </si>
  <si>
    <t>1004103000146221</t>
  </si>
  <si>
    <t>533582****4408</t>
  </si>
  <si>
    <t>1004103000146288</t>
  </si>
  <si>
    <t>533582****4283</t>
  </si>
  <si>
    <t>1004103000146296</t>
  </si>
  <si>
    <t>533582****4325</t>
  </si>
  <si>
    <t>1004103000146304</t>
  </si>
  <si>
    <t>533582****4366</t>
  </si>
  <si>
    <t>1004103000146312</t>
  </si>
  <si>
    <t>533582****4374</t>
  </si>
  <si>
    <t>1004103000146320</t>
  </si>
  <si>
    <t>533582****4424</t>
  </si>
  <si>
    <t>1004103000146338</t>
  </si>
  <si>
    <t>533582****4465</t>
  </si>
  <si>
    <t>1004103000146346</t>
  </si>
  <si>
    <t>533582****4440</t>
  </si>
  <si>
    <t>1004103000146353</t>
  </si>
  <si>
    <t>533582****4549</t>
  </si>
  <si>
    <t>1004103000146361</t>
  </si>
  <si>
    <t>533582****4507</t>
  </si>
  <si>
    <t>1004103000146379</t>
  </si>
  <si>
    <t>533582****4481</t>
  </si>
  <si>
    <t>1004103000146387</t>
  </si>
  <si>
    <t>533582****4606</t>
  </si>
  <si>
    <t>1004103000146395</t>
  </si>
  <si>
    <t>533582****4523</t>
  </si>
  <si>
    <t>1004103000146403</t>
  </si>
  <si>
    <t>533582****4663</t>
  </si>
  <si>
    <t>1004103000146411</t>
  </si>
  <si>
    <t>533582****4622</t>
  </si>
  <si>
    <t>1004103000146429</t>
  </si>
  <si>
    <t>533582****4564</t>
  </si>
  <si>
    <t>1004103000146437</t>
  </si>
  <si>
    <t>533582****4580</t>
  </si>
  <si>
    <t>1004103000146445</t>
  </si>
  <si>
    <t>533582****4812</t>
  </si>
  <si>
    <t>1004103000146452</t>
  </si>
  <si>
    <t>533582****4648</t>
  </si>
  <si>
    <t>1004103000146460</t>
  </si>
  <si>
    <t>533582****4689</t>
  </si>
  <si>
    <t>1004103000146478</t>
  </si>
  <si>
    <t>533582****4747</t>
  </si>
  <si>
    <t>1004103000146486</t>
  </si>
  <si>
    <t>533582****4770</t>
  </si>
  <si>
    <t>1004103000146494</t>
  </si>
  <si>
    <t>533582****4788</t>
  </si>
  <si>
    <t>1004103000146510</t>
  </si>
  <si>
    <t>533582****4721</t>
  </si>
  <si>
    <t>1004103000146502</t>
  </si>
  <si>
    <t>533582****4820</t>
  </si>
  <si>
    <t>1004103000146528</t>
  </si>
  <si>
    <t>533582****4739</t>
  </si>
  <si>
    <t>1004103000146536</t>
  </si>
  <si>
    <t>533582****4846</t>
  </si>
  <si>
    <t>1004103000146544</t>
  </si>
  <si>
    <t>533582****4861</t>
  </si>
  <si>
    <t>1004103000146551</t>
  </si>
  <si>
    <t>533582****4887</t>
  </si>
  <si>
    <t>1004103000146569</t>
  </si>
  <si>
    <t>533582****4903</t>
  </si>
  <si>
    <t>1004103000146577</t>
  </si>
  <si>
    <t>533582****4945</t>
  </si>
  <si>
    <t>1004103000146585</t>
  </si>
  <si>
    <t>533582****4929</t>
  </si>
  <si>
    <t>1004103000146593</t>
  </si>
  <si>
    <t>533582****4960</t>
  </si>
  <si>
    <t>1004103000146601</t>
  </si>
  <si>
    <t>533582****4986</t>
  </si>
  <si>
    <t>1004103000146619</t>
  </si>
  <si>
    <t>533582****5165</t>
  </si>
  <si>
    <t>1004103000146627</t>
  </si>
  <si>
    <t>533582****5041</t>
  </si>
  <si>
    <t>1004103000146635</t>
  </si>
  <si>
    <t>533582****5090</t>
  </si>
  <si>
    <t>1004103000146643</t>
  </si>
  <si>
    <t>533582****5009</t>
  </si>
  <si>
    <t>1004103000146650</t>
  </si>
  <si>
    <t>533582****5033</t>
  </si>
  <si>
    <t>1004103000146668</t>
  </si>
  <si>
    <t>533582****5066</t>
  </si>
  <si>
    <t>1004103000146676</t>
  </si>
  <si>
    <t>533582****5207</t>
  </si>
  <si>
    <t>1004103000146684</t>
  </si>
  <si>
    <t>533582****5157</t>
  </si>
  <si>
    <t>1004103000146692</t>
  </si>
  <si>
    <t>533582****5124</t>
  </si>
  <si>
    <t>1004103000146700</t>
  </si>
  <si>
    <t>533582****5108</t>
  </si>
  <si>
    <t>1004103000146726</t>
  </si>
  <si>
    <t>533582****5181</t>
  </si>
  <si>
    <t>1004103000146718</t>
  </si>
  <si>
    <t>533582****5223</t>
  </si>
  <si>
    <t>1004103000146734</t>
  </si>
  <si>
    <t>533582****5264</t>
  </si>
  <si>
    <t>1004103000146742</t>
  </si>
  <si>
    <t>533582****5249</t>
  </si>
  <si>
    <t>1004103000146759</t>
  </si>
  <si>
    <t>533582****5348</t>
  </si>
  <si>
    <t>1004103000146767</t>
  </si>
  <si>
    <t>533582****5306</t>
  </si>
  <si>
    <t>1004103000146783</t>
  </si>
  <si>
    <t>533582****5322</t>
  </si>
  <si>
    <t>1004103000146775</t>
  </si>
  <si>
    <t>533582****5280</t>
  </si>
  <si>
    <t>1004103000146791</t>
  </si>
  <si>
    <t>533582****5363</t>
  </si>
  <si>
    <t>1004103000146809</t>
  </si>
  <si>
    <t>533582****5389</t>
  </si>
  <si>
    <t>1004103000146817</t>
  </si>
  <si>
    <t>533582****5413</t>
  </si>
  <si>
    <t>1004103000146825</t>
  </si>
  <si>
    <t>533582****5447</t>
  </si>
  <si>
    <t>1004103000146833</t>
  </si>
  <si>
    <t>533582****5520</t>
  </si>
  <si>
    <t>1004103000146841</t>
  </si>
  <si>
    <t>533582****5421</t>
  </si>
  <si>
    <t>1004103000146866</t>
  </si>
  <si>
    <t>533582****5561</t>
  </si>
  <si>
    <t>1004103000146858</t>
  </si>
  <si>
    <t>533582****5462</t>
  </si>
  <si>
    <t>1004103000146874</t>
  </si>
  <si>
    <t>533582****5488</t>
  </si>
  <si>
    <t>1004103000146882</t>
  </si>
  <si>
    <t>533582****5504</t>
  </si>
  <si>
    <t>1004103000146890</t>
  </si>
  <si>
    <t>533582****5645</t>
  </si>
  <si>
    <t>1004103000146908</t>
  </si>
  <si>
    <t>533582****5587</t>
  </si>
  <si>
    <t>1004103000146924</t>
  </si>
  <si>
    <t>533582****5546</t>
  </si>
  <si>
    <t>1004103000146916</t>
  </si>
  <si>
    <t>533582****5603</t>
  </si>
  <si>
    <t>1004103000146932</t>
  </si>
  <si>
    <t>533582****5686</t>
  </si>
  <si>
    <t>1004103000146940</t>
  </si>
  <si>
    <t>533582****5629</t>
  </si>
  <si>
    <t>1004103000146957</t>
  </si>
  <si>
    <t>533582****5660</t>
  </si>
  <si>
    <t>1004103000146965</t>
  </si>
  <si>
    <t>533582****5785</t>
  </si>
  <si>
    <t>1004103000146973</t>
  </si>
  <si>
    <t>533582****5744</t>
  </si>
  <si>
    <t>1004103000146981</t>
  </si>
  <si>
    <t>533582****5728</t>
  </si>
  <si>
    <t>1004103000146999</t>
  </si>
  <si>
    <t>533582****5769</t>
  </si>
  <si>
    <t>1004103000147005</t>
  </si>
  <si>
    <t>533582****5702</t>
  </si>
  <si>
    <t>1004103000147021</t>
  </si>
  <si>
    <t>533582****5827</t>
  </si>
  <si>
    <t>1004103000147013</t>
  </si>
  <si>
    <t>533582****5801</t>
  </si>
  <si>
    <t>1004103000147039</t>
  </si>
  <si>
    <t>533582****5843</t>
  </si>
  <si>
    <t>1004103000147047</t>
  </si>
  <si>
    <t>533582****5884</t>
  </si>
  <si>
    <t>1004103000147054</t>
  </si>
  <si>
    <t>533582****5876</t>
  </si>
  <si>
    <t>1004103000147070</t>
  </si>
  <si>
    <t>533582****5918</t>
  </si>
  <si>
    <t>1004103000147062</t>
  </si>
  <si>
    <t>533582****5942</t>
  </si>
  <si>
    <t>1004103000147088</t>
  </si>
  <si>
    <t>533582****5926</t>
  </si>
  <si>
    <t>1004103000147096</t>
  </si>
  <si>
    <t>533582****6007</t>
  </si>
  <si>
    <t>1004103000147104</t>
  </si>
  <si>
    <t>533582****6023</t>
  </si>
  <si>
    <t>1004103000147112</t>
  </si>
  <si>
    <t>533582****5991</t>
  </si>
  <si>
    <t>1004103000147120</t>
  </si>
  <si>
    <t>533582****5967</t>
  </si>
  <si>
    <t>1004103000147138</t>
  </si>
  <si>
    <t>533582****6080</t>
  </si>
  <si>
    <t>1004103000147146</t>
  </si>
  <si>
    <t>533582****6064</t>
  </si>
  <si>
    <t>1004103000147153</t>
  </si>
  <si>
    <t>533582****6049</t>
  </si>
  <si>
    <t>1004103000147161</t>
  </si>
  <si>
    <t>533582****6122</t>
  </si>
  <si>
    <t>1004103000147179</t>
  </si>
  <si>
    <t>533582****6148</t>
  </si>
  <si>
    <t>1004103000147187</t>
  </si>
  <si>
    <t>533582****6106</t>
  </si>
  <si>
    <t>1004103000147195</t>
  </si>
  <si>
    <t>533582****6163</t>
  </si>
  <si>
    <t>1004103000147203</t>
  </si>
  <si>
    <t>533582****6221</t>
  </si>
  <si>
    <t>1004103000147211</t>
  </si>
  <si>
    <t>533582****6205</t>
  </si>
  <si>
    <t>1004103000147237</t>
  </si>
  <si>
    <t>533582****6262</t>
  </si>
  <si>
    <t>1004103000147229</t>
  </si>
  <si>
    <t>533582****6189</t>
  </si>
  <si>
    <t>1004103000147245</t>
  </si>
  <si>
    <t>533582****6247</t>
  </si>
  <si>
    <t>1004103000147252</t>
  </si>
  <si>
    <t>533582****6288</t>
  </si>
  <si>
    <t>1004103000147260</t>
  </si>
  <si>
    <t>533582****6304</t>
  </si>
  <si>
    <t>1004103000147278</t>
  </si>
  <si>
    <t>533582****6387</t>
  </si>
  <si>
    <t>1004103000147286</t>
  </si>
  <si>
    <t>533582****6346</t>
  </si>
  <si>
    <t>1004103000147294</t>
  </si>
  <si>
    <t>533582****6320</t>
  </si>
  <si>
    <t>1004103000147302</t>
  </si>
  <si>
    <t>533582****6361</t>
  </si>
  <si>
    <t>1004103000147310</t>
  </si>
  <si>
    <t>533582****6429</t>
  </si>
  <si>
    <t>1004103000147328</t>
  </si>
  <si>
    <t>533582****6403</t>
  </si>
  <si>
    <t>1004103000147336</t>
  </si>
  <si>
    <t>533582****6445</t>
  </si>
  <si>
    <t>1004103000147344</t>
  </si>
  <si>
    <t>533582****6486</t>
  </si>
  <si>
    <t>1004103000147351</t>
  </si>
  <si>
    <t>533582****6528</t>
  </si>
  <si>
    <t>1004103000147369</t>
  </si>
  <si>
    <t>533582****6460</t>
  </si>
  <si>
    <t>1004103000147377</t>
  </si>
  <si>
    <t>533582****6502</t>
  </si>
  <si>
    <t>1004103000147385</t>
  </si>
  <si>
    <t>533582****6544</t>
  </si>
  <si>
    <t>1004103000147393</t>
  </si>
  <si>
    <t>533582****6700</t>
  </si>
  <si>
    <t>1004103000147401</t>
  </si>
  <si>
    <t>533582****6668</t>
  </si>
  <si>
    <t>1004103000147419</t>
  </si>
  <si>
    <t>533582****6767</t>
  </si>
  <si>
    <t>1004103000147427</t>
  </si>
  <si>
    <t>533582****6601</t>
  </si>
  <si>
    <t>1004103000147435</t>
  </si>
  <si>
    <t>533582****6569</t>
  </si>
  <si>
    <t>1004103000147450</t>
  </si>
  <si>
    <t>533582****6627</t>
  </si>
  <si>
    <t>1004103000147443</t>
  </si>
  <si>
    <t>533582****6643</t>
  </si>
  <si>
    <t>1004103000147476</t>
  </si>
  <si>
    <t>533582****6593</t>
  </si>
  <si>
    <t>1004103000147468</t>
  </si>
  <si>
    <t>533582****6809</t>
  </si>
  <si>
    <t>1004103000147484</t>
  </si>
  <si>
    <t>533582****6684</t>
  </si>
  <si>
    <t>1004103000147500</t>
  </si>
  <si>
    <t>533582****6726</t>
  </si>
  <si>
    <t>1004103000147492</t>
  </si>
  <si>
    <t>533582****6783</t>
  </si>
  <si>
    <t>1004103000147518</t>
  </si>
  <si>
    <t>533582****6759</t>
  </si>
  <si>
    <t>1004103000147526</t>
  </si>
  <si>
    <t>533582****6866</t>
  </si>
  <si>
    <t>1004103000147534</t>
  </si>
  <si>
    <t>533582****6825</t>
  </si>
  <si>
    <t>1004103000147542</t>
  </si>
  <si>
    <t>533582****6841</t>
  </si>
  <si>
    <t>1004103000147559</t>
  </si>
  <si>
    <t>533582****6882</t>
  </si>
  <si>
    <t>1004103000147567</t>
  </si>
  <si>
    <t>533582****6908</t>
  </si>
  <si>
    <t>1004103000147583</t>
  </si>
  <si>
    <t>533582****6924</t>
  </si>
  <si>
    <t>1004103000147575</t>
  </si>
  <si>
    <t>533582****7005</t>
  </si>
  <si>
    <t>1004103000147591</t>
  </si>
  <si>
    <t>533582****6965</t>
  </si>
  <si>
    <t>1004103000147609</t>
  </si>
  <si>
    <t>533582****6940</t>
  </si>
  <si>
    <t>1004103000147617</t>
  </si>
  <si>
    <t>533582****7021</t>
  </si>
  <si>
    <t>1004103000147625</t>
  </si>
  <si>
    <t>533582****6981</t>
  </si>
  <si>
    <t>1004103000147633</t>
  </si>
  <si>
    <t>533582****7088</t>
  </si>
  <si>
    <t>1004103000147641</t>
  </si>
  <si>
    <t>533582****7062</t>
  </si>
  <si>
    <t>1004103000147658</t>
  </si>
  <si>
    <t>533582****7047</t>
  </si>
  <si>
    <t>1004103000147666</t>
  </si>
  <si>
    <t>533582****7104</t>
  </si>
  <si>
    <t>1004103000147682</t>
  </si>
  <si>
    <t>533582****7146</t>
  </si>
  <si>
    <t>1004103000147674</t>
  </si>
  <si>
    <t>533582****7161</t>
  </si>
  <si>
    <t>1004103000147690</t>
  </si>
  <si>
    <t>533582****7120</t>
  </si>
  <si>
    <t>1004103000147708</t>
  </si>
  <si>
    <t>533582****7203</t>
  </si>
  <si>
    <t>1004103000147716</t>
  </si>
  <si>
    <t>533582****7260</t>
  </si>
  <si>
    <t>1004103000147724</t>
  </si>
  <si>
    <t>533582****7229</t>
  </si>
  <si>
    <t>1004103000147732</t>
  </si>
  <si>
    <t>533582****7211</t>
  </si>
  <si>
    <t>1004103000147740</t>
  </si>
  <si>
    <t>533582****7245</t>
  </si>
  <si>
    <t>1004103000147757</t>
  </si>
  <si>
    <t>533582****7286</t>
  </si>
  <si>
    <t>1004103000147765</t>
  </si>
  <si>
    <t>533582****7328</t>
  </si>
  <si>
    <t>1004103000147773</t>
  </si>
  <si>
    <t>533582****7344</t>
  </si>
  <si>
    <t>1004103000147781</t>
  </si>
  <si>
    <t>533582****7302</t>
  </si>
  <si>
    <t>1004103000147799</t>
  </si>
  <si>
    <t>533582****7369</t>
  </si>
  <si>
    <t>1004103000147807</t>
  </si>
  <si>
    <t>533582****7385</t>
  </si>
  <si>
    <t>1004103000147815</t>
  </si>
  <si>
    <t>533582****7401</t>
  </si>
  <si>
    <t>1004103000147823</t>
  </si>
  <si>
    <t>533582****7443</t>
  </si>
  <si>
    <t>1004103000147831</t>
  </si>
  <si>
    <t>533582****7468</t>
  </si>
  <si>
    <t>1004103000147849</t>
  </si>
  <si>
    <t>533582****7500</t>
  </si>
  <si>
    <t>1004103000147864</t>
  </si>
  <si>
    <t>533582****7484</t>
  </si>
  <si>
    <t>1004103000147856</t>
  </si>
  <si>
    <t>533582****7427</t>
  </si>
  <si>
    <t>1004103000147872</t>
  </si>
  <si>
    <t>533582****7526</t>
  </si>
  <si>
    <t>1004103000147880</t>
  </si>
  <si>
    <t>533582****7609</t>
  </si>
  <si>
    <t>1004103000147898</t>
  </si>
  <si>
    <t>533582****7567</t>
  </si>
  <si>
    <t>1004103000147922</t>
  </si>
  <si>
    <t>533582****7583</t>
  </si>
  <si>
    <t>1004103000147914</t>
  </si>
  <si>
    <t>533582****7641</t>
  </si>
  <si>
    <t>1004103000147906</t>
  </si>
  <si>
    <t>533582****7625</t>
  </si>
  <si>
    <t>1004103000147930</t>
  </si>
  <si>
    <t>533582****7542</t>
  </si>
  <si>
    <t>1004103000147948</t>
  </si>
  <si>
    <t>533582****7682</t>
  </si>
  <si>
    <t>1004103000147955</t>
  </si>
  <si>
    <t>533582****7674</t>
  </si>
  <si>
    <t>1004103000147963</t>
  </si>
  <si>
    <t>533582****7708</t>
  </si>
  <si>
    <t>1004103000147971</t>
  </si>
  <si>
    <t>533582****7724</t>
  </si>
  <si>
    <t>1004103000147997</t>
  </si>
  <si>
    <t>533582****7765</t>
  </si>
  <si>
    <t>1004103000147989</t>
  </si>
  <si>
    <t>533582****7740</t>
  </si>
  <si>
    <t>1004103000148003</t>
  </si>
  <si>
    <t>533582****7781</t>
  </si>
  <si>
    <t>1004103000148011</t>
  </si>
  <si>
    <t>533582****7807</t>
  </si>
  <si>
    <t>1004103000148029</t>
  </si>
  <si>
    <t>533582****7823</t>
  </si>
  <si>
    <t>1004103000148037</t>
  </si>
  <si>
    <t>533582****7880</t>
  </si>
  <si>
    <t>1004103000148052</t>
  </si>
  <si>
    <t>533582****7948</t>
  </si>
  <si>
    <t>1004103000148045</t>
  </si>
  <si>
    <t>533582****7849</t>
  </si>
  <si>
    <t>1004103000148060</t>
  </si>
  <si>
    <t>533582****7922</t>
  </si>
  <si>
    <t>1004103000148078</t>
  </si>
  <si>
    <t>533582****7906</t>
  </si>
  <si>
    <t>1004103000148086</t>
  </si>
  <si>
    <t>533582****7864</t>
  </si>
  <si>
    <t>1004103000148094</t>
  </si>
  <si>
    <t>533582****7963</t>
  </si>
  <si>
    <t>1004103000148128</t>
  </si>
  <si>
    <t>533582****7989</t>
  </si>
  <si>
    <t>1004103000148102</t>
  </si>
  <si>
    <t>533582****8045</t>
  </si>
  <si>
    <t>1004103000148110</t>
  </si>
  <si>
    <t>533582****8060</t>
  </si>
  <si>
    <t>1004103000148136</t>
  </si>
  <si>
    <t>533582****8003</t>
  </si>
  <si>
    <t>1004103000148144</t>
  </si>
  <si>
    <t>533582****8128</t>
  </si>
  <si>
    <t>1004103000148151</t>
  </si>
  <si>
    <t>533582****8102</t>
  </si>
  <si>
    <t>1004103000148169</t>
  </si>
  <si>
    <t>533582****8029</t>
  </si>
  <si>
    <t>1004103000148185</t>
  </si>
  <si>
    <t>533582****8144</t>
  </si>
  <si>
    <t>1004103000148177</t>
  </si>
  <si>
    <t>533582****8169</t>
  </si>
  <si>
    <t>1004103000148193</t>
  </si>
  <si>
    <t>533582****8094</t>
  </si>
  <si>
    <t>1004103000148201</t>
  </si>
  <si>
    <t>533582****8201</t>
  </si>
  <si>
    <t>1004103000148219</t>
  </si>
  <si>
    <t>533582****8185</t>
  </si>
  <si>
    <t>1004103000148227</t>
  </si>
  <si>
    <t>533582****8227</t>
  </si>
  <si>
    <t>1004103000148235</t>
  </si>
  <si>
    <t>533582****8243</t>
  </si>
  <si>
    <t>1004103000148243</t>
  </si>
  <si>
    <t>533582****8300</t>
  </si>
  <si>
    <t>1004103000148250</t>
  </si>
  <si>
    <t>533582****8342</t>
  </si>
  <si>
    <t>1004103000148268</t>
  </si>
  <si>
    <t>533582****8284</t>
  </si>
  <si>
    <t>1004103000148276</t>
  </si>
  <si>
    <t>533582****8268</t>
  </si>
  <si>
    <t>1004103000148284</t>
  </si>
  <si>
    <t>533582****8383</t>
  </si>
  <si>
    <t>1004103000148292</t>
  </si>
  <si>
    <t>533582****8367</t>
  </si>
  <si>
    <t>1004103000148300</t>
  </si>
  <si>
    <t>533582****8334</t>
  </si>
  <si>
    <t>1004103000148318</t>
  </si>
  <si>
    <t>533582****8466</t>
  </si>
  <si>
    <t>1004103000148326</t>
  </si>
  <si>
    <t>533582****8409</t>
  </si>
  <si>
    <t>1004103000148334</t>
  </si>
  <si>
    <t>533582****8425</t>
  </si>
  <si>
    <t>1004103000148342</t>
  </si>
  <si>
    <t>533582****8482</t>
  </si>
  <si>
    <t>1004103000148359</t>
  </si>
  <si>
    <t>533582****8441</t>
  </si>
  <si>
    <t>1004103000148367</t>
  </si>
  <si>
    <t>533582****8599</t>
  </si>
  <si>
    <t>1004103000148375</t>
  </si>
  <si>
    <t>533582****8623</t>
  </si>
  <si>
    <t>1004103000148383</t>
  </si>
  <si>
    <t>533582****8508</t>
  </si>
  <si>
    <t>1004103000148391</t>
  </si>
  <si>
    <t>533582****8748</t>
  </si>
  <si>
    <t>1004103000148417</t>
  </si>
  <si>
    <t>533582****8565</t>
  </si>
  <si>
    <t>1004103000148425</t>
  </si>
  <si>
    <t>533582****8524</t>
  </si>
  <si>
    <t>1004103000148409</t>
  </si>
  <si>
    <t>533582****8649</t>
  </si>
  <si>
    <t>1004103000148433</t>
  </si>
  <si>
    <t>533582****8540</t>
  </si>
  <si>
    <t>1004103000148441</t>
  </si>
  <si>
    <t>533582****8607</t>
  </si>
  <si>
    <t>1004103000148458</t>
  </si>
  <si>
    <t>533582****8706</t>
  </si>
  <si>
    <t>1004103000148466</t>
  </si>
  <si>
    <t>533582****8672</t>
  </si>
  <si>
    <t>1004103000148474</t>
  </si>
  <si>
    <t>533582****8680</t>
  </si>
  <si>
    <t>1004103000148482</t>
  </si>
  <si>
    <t>533582****8722</t>
  </si>
  <si>
    <t>1004103000148490</t>
  </si>
  <si>
    <t>533582****8771</t>
  </si>
  <si>
    <t>1004103000148508</t>
  </si>
  <si>
    <t>533582****8821</t>
  </si>
  <si>
    <t>1004103000148516</t>
  </si>
  <si>
    <t>533582****8789</t>
  </si>
  <si>
    <t>1004103000148524</t>
  </si>
  <si>
    <t>533582****8904</t>
  </si>
  <si>
    <t>1004103000148532</t>
  </si>
  <si>
    <t>533582****8805</t>
  </si>
  <si>
    <t>1004103000148540</t>
  </si>
  <si>
    <t>533582****8847</t>
  </si>
  <si>
    <t>1004103000148557</t>
  </si>
  <si>
    <t>533582****8888</t>
  </si>
  <si>
    <t>1004103000148565</t>
  </si>
  <si>
    <t>533582****8870</t>
  </si>
  <si>
    <t>1004103000148581</t>
  </si>
  <si>
    <t>533582****8920</t>
  </si>
  <si>
    <t>1004103000148573</t>
  </si>
  <si>
    <t>533582****8987</t>
  </si>
  <si>
    <t>1004103000148599</t>
  </si>
  <si>
    <t>533582****8946</t>
  </si>
  <si>
    <t>1004103000148607</t>
  </si>
  <si>
    <t>533582****8961</t>
  </si>
  <si>
    <t>1004103000148615</t>
  </si>
  <si>
    <t>533582****9001</t>
  </si>
  <si>
    <t>1004103000148623</t>
  </si>
  <si>
    <t>533582****9027</t>
  </si>
  <si>
    <t>1004103000148631</t>
  </si>
  <si>
    <t>533582****9100</t>
  </si>
  <si>
    <t>1004103000148649</t>
  </si>
  <si>
    <t>533582****9126</t>
  </si>
  <si>
    <t>1004103000148656</t>
  </si>
  <si>
    <t>533582****9068</t>
  </si>
  <si>
    <t>1004103000148672</t>
  </si>
  <si>
    <t>533582****9142</t>
  </si>
  <si>
    <t>1004103000148664</t>
  </si>
  <si>
    <t>533582****9043</t>
  </si>
  <si>
    <t>1004103000148680</t>
  </si>
  <si>
    <t>533582****9084</t>
  </si>
  <si>
    <t>1004103000148706</t>
  </si>
  <si>
    <t>533582****9183</t>
  </si>
  <si>
    <t>1004103000148698</t>
  </si>
  <si>
    <t>533582****9167</t>
  </si>
  <si>
    <t>1004103000148714</t>
  </si>
  <si>
    <t>533582****9241</t>
  </si>
  <si>
    <t>1004103000148722</t>
  </si>
  <si>
    <t>533582****9209</t>
  </si>
  <si>
    <t>1004103000148748</t>
  </si>
  <si>
    <t>533582****9225</t>
  </si>
  <si>
    <t>1004103000148730</t>
  </si>
  <si>
    <t>533582****9266</t>
  </si>
  <si>
    <t>1004103000148755</t>
  </si>
  <si>
    <t>533582****9282</t>
  </si>
  <si>
    <t>1004103000148771</t>
  </si>
  <si>
    <t>533582****9324</t>
  </si>
  <si>
    <t>1004103000148763</t>
  </si>
  <si>
    <t>533582****9316</t>
  </si>
  <si>
    <t>1004103000148789</t>
  </si>
  <si>
    <t>533582****9340</t>
  </si>
  <si>
    <t>1004103000148797</t>
  </si>
  <si>
    <t>533582****9381</t>
  </si>
  <si>
    <t>1004103000148805</t>
  </si>
  <si>
    <t>533582****9365</t>
  </si>
  <si>
    <t>1004103000148813</t>
  </si>
  <si>
    <t>533582****9449</t>
  </si>
  <si>
    <t>1004103000148821</t>
  </si>
  <si>
    <t>533582****9423</t>
  </si>
  <si>
    <t>1004103000148839</t>
  </si>
  <si>
    <t>533582****9407</t>
  </si>
  <si>
    <t>1004103000148847</t>
  </si>
  <si>
    <t>533582****9464</t>
  </si>
  <si>
    <t>1004103000148854</t>
  </si>
  <si>
    <t>533582****9480</t>
  </si>
  <si>
    <t>1004103000148862</t>
  </si>
  <si>
    <t>533582****9506</t>
  </si>
  <si>
    <t>1004103000148870</t>
  </si>
  <si>
    <t>533582****9522</t>
  </si>
  <si>
    <t>1004103000148888</t>
  </si>
  <si>
    <t>533582****9548</t>
  </si>
  <si>
    <t>1004103000148896</t>
  </si>
  <si>
    <t>533582****9563</t>
  </si>
  <si>
    <t>1004103000148904</t>
  </si>
  <si>
    <t>533582****9688</t>
  </si>
  <si>
    <t>1004103000148912</t>
  </si>
  <si>
    <t>533582****9746</t>
  </si>
  <si>
    <t>1004103000148920</t>
  </si>
  <si>
    <t>533582****9787</t>
  </si>
  <si>
    <t>1004103000148938</t>
  </si>
  <si>
    <t>533582****9605</t>
  </si>
  <si>
    <t>1004103000148946</t>
  </si>
  <si>
    <t>533582****9621</t>
  </si>
  <si>
    <t>1004103000148953</t>
  </si>
  <si>
    <t>533582****9662</t>
  </si>
  <si>
    <t>1004103000148961</t>
  </si>
  <si>
    <t>533582****9589</t>
  </si>
  <si>
    <t>1004103000148979</t>
  </si>
  <si>
    <t>533582****9704</t>
  </si>
  <si>
    <t>1004103000148987</t>
  </si>
  <si>
    <t>533582****9720</t>
  </si>
  <si>
    <t>1004103000148995</t>
  </si>
  <si>
    <t>533582****9647</t>
  </si>
  <si>
    <t>1004103000149001</t>
  </si>
  <si>
    <t>533582****9761</t>
  </si>
  <si>
    <t>1004103000149019</t>
  </si>
  <si>
    <t>533582****9829</t>
  </si>
  <si>
    <t>1004103000149035</t>
  </si>
  <si>
    <t>533582****9803</t>
  </si>
  <si>
    <t>1004103000149027</t>
  </si>
  <si>
    <t>533582****0080</t>
  </si>
  <si>
    <t>1004103000149043</t>
  </si>
  <si>
    <t>533582****9845</t>
  </si>
  <si>
    <t>1004103000149076</t>
  </si>
  <si>
    <t>533582****9902</t>
  </si>
  <si>
    <t>1004103000149068</t>
  </si>
  <si>
    <t>533582****0023</t>
  </si>
  <si>
    <t>1004103000149050</t>
  </si>
  <si>
    <t>533582****9944</t>
  </si>
  <si>
    <t>1004103000149084</t>
  </si>
  <si>
    <t>533582****9886</t>
  </si>
  <si>
    <t>1004103000149092</t>
  </si>
  <si>
    <t>533582****9860</t>
  </si>
  <si>
    <t>1004103000149100</t>
  </si>
  <si>
    <t>533582****9928</t>
  </si>
  <si>
    <t>1004103000149118</t>
  </si>
  <si>
    <t>533582****9969</t>
  </si>
  <si>
    <t>1004103000149126</t>
  </si>
  <si>
    <t>533582****0007</t>
  </si>
  <si>
    <t>1004103000149134</t>
  </si>
  <si>
    <t>533582****0122</t>
  </si>
  <si>
    <t>1004103000149142</t>
  </si>
  <si>
    <t>533582****9985</t>
  </si>
  <si>
    <t>1004103000149159</t>
  </si>
  <si>
    <t>533582****0049</t>
  </si>
  <si>
    <t>1004103000149167</t>
  </si>
  <si>
    <t>533582****0064</t>
  </si>
  <si>
    <t>1004103000149175</t>
  </si>
  <si>
    <t>533582****0106</t>
  </si>
  <si>
    <t>1004103000149191</t>
  </si>
  <si>
    <t>533582****0247</t>
  </si>
  <si>
    <t>1004103000149183</t>
  </si>
  <si>
    <t>533582****0239</t>
  </si>
  <si>
    <t>1004103000149209</t>
  </si>
  <si>
    <t>533582****0163</t>
  </si>
  <si>
    <t>1004103000149225</t>
  </si>
  <si>
    <t>533582****0189</t>
  </si>
  <si>
    <t>1004103000149217</t>
  </si>
  <si>
    <t>533582****0205</t>
  </si>
  <si>
    <t>1004103000149233</t>
  </si>
  <si>
    <t>533582****0148</t>
  </si>
  <si>
    <t>1004103000149241</t>
  </si>
  <si>
    <t>533582****0262</t>
  </si>
  <si>
    <t>1004103000149258</t>
  </si>
  <si>
    <t>533582****0288</t>
  </si>
  <si>
    <t>1004103000149266</t>
  </si>
  <si>
    <t>533582****0387</t>
  </si>
  <si>
    <t>1004103000149274</t>
  </si>
  <si>
    <t>533582****0403</t>
  </si>
  <si>
    <t>1004103000149282</t>
  </si>
  <si>
    <t>533582****0320</t>
  </si>
  <si>
    <t>1004103000149290</t>
  </si>
  <si>
    <t>533582****0304</t>
  </si>
  <si>
    <t>1004103000149316</t>
  </si>
  <si>
    <t>533582****0346</t>
  </si>
  <si>
    <t>1004103000149308</t>
  </si>
  <si>
    <t>533582****0361</t>
  </si>
  <si>
    <t>1004103000149324</t>
  </si>
  <si>
    <t>533582****0460</t>
  </si>
  <si>
    <t>1004103000149332</t>
  </si>
  <si>
    <t>533582****0429</t>
  </si>
  <si>
    <t>1004103000149340</t>
  </si>
  <si>
    <t>533582****0445</t>
  </si>
  <si>
    <t>1004103000149357</t>
  </si>
  <si>
    <t>533582****0486</t>
  </si>
  <si>
    <t>1004103000149365</t>
  </si>
  <si>
    <t>533582****0528</t>
  </si>
  <si>
    <t>1004103000149373</t>
  </si>
  <si>
    <t>533582****0502</t>
  </si>
  <si>
    <t>1004103000149381</t>
  </si>
  <si>
    <t>533582****0569</t>
  </si>
  <si>
    <t>1004103000149399</t>
  </si>
  <si>
    <t>533582****0544</t>
  </si>
  <si>
    <t>1004103000149407</t>
  </si>
  <si>
    <t>533582****0585</t>
  </si>
  <si>
    <t>1004103000149415</t>
  </si>
  <si>
    <t>533582****0627</t>
  </si>
  <si>
    <t>1004103000149423</t>
  </si>
  <si>
    <t>533582****0601</t>
  </si>
  <si>
    <t>1004103000149431</t>
  </si>
  <si>
    <t>533582****0668</t>
  </si>
  <si>
    <t>1004103000149456</t>
  </si>
  <si>
    <t>533582****0643</t>
  </si>
  <si>
    <t>1004103000149449</t>
  </si>
  <si>
    <t>533582****0809</t>
  </si>
  <si>
    <t>1004103000149464</t>
  </si>
  <si>
    <t>533582****0841</t>
  </si>
  <si>
    <t>1004103000149498</t>
  </si>
  <si>
    <t>533582****0700</t>
  </si>
  <si>
    <t>1004103000149472</t>
  </si>
  <si>
    <t>533582****0767</t>
  </si>
  <si>
    <t>1004103000149480</t>
  </si>
  <si>
    <t>533582****0684</t>
  </si>
  <si>
    <t>1004103000149506</t>
  </si>
  <si>
    <t>533582****0726</t>
  </si>
  <si>
    <t>1004103000149514</t>
  </si>
  <si>
    <t>533582****0759</t>
  </si>
  <si>
    <t>1004103000149522</t>
  </si>
  <si>
    <t>533582****0783</t>
  </si>
  <si>
    <t>1004103000149548</t>
  </si>
  <si>
    <t>533582****0866</t>
  </si>
  <si>
    <t>1004103000149530</t>
  </si>
  <si>
    <t>533582****0882</t>
  </si>
  <si>
    <t>1004103000149555</t>
  </si>
  <si>
    <t>533582****0825</t>
  </si>
  <si>
    <t>1004103000149563</t>
  </si>
  <si>
    <t>533582****0908</t>
  </si>
  <si>
    <t>1004103000149571</t>
  </si>
  <si>
    <t>533582****0981</t>
  </si>
  <si>
    <t>1004103000149597</t>
  </si>
  <si>
    <t>533582****0940</t>
  </si>
  <si>
    <t>1004103000149589</t>
  </si>
  <si>
    <t>533582****1146</t>
  </si>
  <si>
    <t>1004103000149613</t>
  </si>
  <si>
    <t>533582****0924</t>
  </si>
  <si>
    <t>1004103000149605</t>
  </si>
  <si>
    <t>533582****0965</t>
  </si>
  <si>
    <t>1004103000149621</t>
  </si>
  <si>
    <t>533582****1112</t>
  </si>
  <si>
    <t>1004103000149639</t>
  </si>
  <si>
    <t>533582****1005</t>
  </si>
  <si>
    <t>1004103000149647</t>
  </si>
  <si>
    <t>533582****1088</t>
  </si>
  <si>
    <t>1004103000149654</t>
  </si>
  <si>
    <t>533582****1021</t>
  </si>
  <si>
    <t>1004103000149662</t>
  </si>
  <si>
    <t>533582****1062</t>
  </si>
  <si>
    <t>1004103000149670</t>
  </si>
  <si>
    <t>533582****1047</t>
  </si>
  <si>
    <t>1004103000149688</t>
  </si>
  <si>
    <t>533582****1161</t>
  </si>
  <si>
    <t>1004103000149696</t>
  </si>
  <si>
    <t>533582****1120</t>
  </si>
  <si>
    <t>1004103000149704</t>
  </si>
  <si>
    <t>533582****1187</t>
  </si>
  <si>
    <t>1004103000149712</t>
  </si>
  <si>
    <t>533582****1203</t>
  </si>
  <si>
    <t>1004103000149720</t>
  </si>
  <si>
    <t>533582****1351</t>
  </si>
  <si>
    <t>1004103000149738</t>
  </si>
  <si>
    <t>533582****1229</t>
  </si>
  <si>
    <t>1004103000149746</t>
  </si>
  <si>
    <t>533582****1385</t>
  </si>
  <si>
    <t>1004103000149761</t>
  </si>
  <si>
    <t>533582****1245</t>
  </si>
  <si>
    <t>1004103000149779</t>
  </si>
  <si>
    <t>533582****1260</t>
  </si>
  <si>
    <t>1004103000149753</t>
  </si>
  <si>
    <t>533582****1401</t>
  </si>
  <si>
    <t>1004103000149787</t>
  </si>
  <si>
    <t>533582****1302</t>
  </si>
  <si>
    <t>1004103000149795</t>
  </si>
  <si>
    <t>533582****1468</t>
  </si>
  <si>
    <t>1004103000149803</t>
  </si>
  <si>
    <t>533582****1369</t>
  </si>
  <si>
    <t>1004103000149811</t>
  </si>
  <si>
    <t>533582****1443</t>
  </si>
  <si>
    <t>1004103000149829</t>
  </si>
  <si>
    <t>533582****1328</t>
  </si>
  <si>
    <t>1004103000149845</t>
  </si>
  <si>
    <t>533582****1286</t>
  </si>
  <si>
    <t>1004103000149837</t>
  </si>
  <si>
    <t>533582****1427</t>
  </si>
  <si>
    <t>1004103000149852</t>
  </si>
  <si>
    <t>533582****1484</t>
  </si>
  <si>
    <t>1004103000149860</t>
  </si>
  <si>
    <t>533582****1500</t>
  </si>
  <si>
    <t>1004103000149878</t>
  </si>
  <si>
    <t>533582****1567</t>
  </si>
  <si>
    <t>1004103000149886</t>
  </si>
  <si>
    <t>533582****1526</t>
  </si>
  <si>
    <t>1004103000149894</t>
  </si>
  <si>
    <t>533582****1609</t>
  </si>
  <si>
    <t>1004103000149910</t>
  </si>
  <si>
    <t>533582****1625</t>
  </si>
  <si>
    <t>1004103000149902</t>
  </si>
  <si>
    <t>533582****1583</t>
  </si>
  <si>
    <t>1004103000149928</t>
  </si>
  <si>
    <t>533582****1542</t>
  </si>
  <si>
    <t>1004103000149936</t>
  </si>
  <si>
    <t>533582****1641</t>
  </si>
  <si>
    <t>1004103000149944</t>
  </si>
  <si>
    <t>533582****1724</t>
  </si>
  <si>
    <t>1004103000149969</t>
  </si>
  <si>
    <t>533582****1674</t>
  </si>
  <si>
    <t>1004103000149977</t>
  </si>
  <si>
    <t>533582****1690</t>
  </si>
  <si>
    <t>1004103000149951</t>
  </si>
  <si>
    <t>533582****1708</t>
  </si>
  <si>
    <t>1004103000149985</t>
  </si>
  <si>
    <t>533582****1740</t>
  </si>
  <si>
    <t>1004103000149993</t>
  </si>
  <si>
    <t>533582****1807</t>
  </si>
  <si>
    <t>1004103000150009</t>
  </si>
  <si>
    <t>533582****1781</t>
  </si>
  <si>
    <t>1004103000150017</t>
  </si>
  <si>
    <t>533582****1849</t>
  </si>
  <si>
    <t>1004103000150025</t>
  </si>
  <si>
    <t>533582****1864</t>
  </si>
  <si>
    <t>1004103000150033</t>
  </si>
  <si>
    <t>533582****1765</t>
  </si>
  <si>
    <t>1004103000150041</t>
  </si>
  <si>
    <t>533582****1823</t>
  </si>
  <si>
    <t>1004103000150058</t>
  </si>
  <si>
    <t>533582****1971</t>
  </si>
  <si>
    <t>1004103000150066</t>
  </si>
  <si>
    <t>533582****1948</t>
  </si>
  <si>
    <t>1004103000150074</t>
  </si>
  <si>
    <t>533582****1906</t>
  </si>
  <si>
    <t>1004103000150082</t>
  </si>
  <si>
    <t>533582****1880</t>
  </si>
  <si>
    <t>1004103000150090</t>
  </si>
  <si>
    <t>533582****1922</t>
  </si>
  <si>
    <t>1004103000150108</t>
  </si>
  <si>
    <t>533582****2060</t>
  </si>
  <si>
    <t>1004103000150124</t>
  </si>
  <si>
    <t>533582****2003</t>
  </si>
  <si>
    <t>1004103000150116</t>
  </si>
  <si>
    <t>533582****2144</t>
  </si>
  <si>
    <t>1004103000150165</t>
  </si>
  <si>
    <t>533582****2094</t>
  </si>
  <si>
    <t>1004103000150157</t>
  </si>
  <si>
    <t>533582****1989</t>
  </si>
  <si>
    <t>1004103000150132</t>
  </si>
  <si>
    <t>533582****2102</t>
  </si>
  <si>
    <t>1004103000150140</t>
  </si>
  <si>
    <t>533582****2029</t>
  </si>
  <si>
    <t>1004103000150181</t>
  </si>
  <si>
    <t>533582****2045</t>
  </si>
  <si>
    <t>1004103000150173</t>
  </si>
  <si>
    <t>533582****2136</t>
  </si>
  <si>
    <t>1004103000150199</t>
  </si>
  <si>
    <t>533582****2243</t>
  </si>
  <si>
    <t>1004103000150207</t>
  </si>
  <si>
    <t>533582****2185</t>
  </si>
  <si>
    <t>1004103000150215</t>
  </si>
  <si>
    <t>533582****2227</t>
  </si>
  <si>
    <t>1004103000150223</t>
  </si>
  <si>
    <t>533582****2201</t>
  </si>
  <si>
    <t>1004103000150231</t>
  </si>
  <si>
    <t>533582****2169</t>
  </si>
  <si>
    <t>1004103000150249</t>
  </si>
  <si>
    <t>533582****2268</t>
  </si>
  <si>
    <t>1004103000150256</t>
  </si>
  <si>
    <t>533582****2367</t>
  </si>
  <si>
    <t>1004103000150264</t>
  </si>
  <si>
    <t>533582****2300</t>
  </si>
  <si>
    <t>1004103000150272</t>
  </si>
  <si>
    <t>533582****2284</t>
  </si>
  <si>
    <t>1004103000150280</t>
  </si>
  <si>
    <t>533582****2326</t>
  </si>
  <si>
    <t>1004103000150298</t>
  </si>
  <si>
    <t>533582****2383</t>
  </si>
  <si>
    <t>1004103000150306</t>
  </si>
  <si>
    <t>533582****2409</t>
  </si>
  <si>
    <t>1004103000150314</t>
  </si>
  <si>
    <t>533582****2342</t>
  </si>
  <si>
    <t>1004103000150322</t>
  </si>
  <si>
    <t>533582****2482</t>
  </si>
  <si>
    <t>1004103000150330</t>
  </si>
  <si>
    <t>533582****2441</t>
  </si>
  <si>
    <t>1004103000150348</t>
  </si>
  <si>
    <t>533582****2425</t>
  </si>
  <si>
    <t>1004103000150355</t>
  </si>
  <si>
    <t>533582****2565</t>
  </si>
  <si>
    <t>1004103000150363</t>
  </si>
  <si>
    <t>533582****2466</t>
  </si>
  <si>
    <t>1004103000150371</t>
  </si>
  <si>
    <t>533582****2532</t>
  </si>
  <si>
    <t>1004103000150389</t>
  </si>
  <si>
    <t>533582****2664</t>
  </si>
  <si>
    <t>1004103000150397</t>
  </si>
  <si>
    <t>533582****2581</t>
  </si>
  <si>
    <t>1004103000150405</t>
  </si>
  <si>
    <t>533582****2508</t>
  </si>
  <si>
    <t>1004103000150413</t>
  </si>
  <si>
    <t>533582****2623</t>
  </si>
  <si>
    <t>1004103000150421</t>
  </si>
  <si>
    <t>533582****2607</t>
  </si>
  <si>
    <t>1004103000150439</t>
  </si>
  <si>
    <t>533582****2540</t>
  </si>
  <si>
    <t>1004103000150447</t>
  </si>
  <si>
    <t>533582****2680</t>
  </si>
  <si>
    <t>1004103000150454</t>
  </si>
  <si>
    <t>533582****2656</t>
  </si>
  <si>
    <t>1004103000150462</t>
  </si>
  <si>
    <t>533582****2748</t>
  </si>
  <si>
    <t>1004103000150470</t>
  </si>
  <si>
    <t>533582****2706</t>
  </si>
  <si>
    <t>1004103000150488</t>
  </si>
  <si>
    <t>533582****2722</t>
  </si>
  <si>
    <t>1004103000150496</t>
  </si>
  <si>
    <t>533582****2821</t>
  </si>
  <si>
    <t>1004103000150504</t>
  </si>
  <si>
    <t>533582****2771</t>
  </si>
  <si>
    <t>1004103000150512</t>
  </si>
  <si>
    <t>533582****2789</t>
  </si>
  <si>
    <t>1004103000150520</t>
  </si>
  <si>
    <t>533582****2987</t>
  </si>
  <si>
    <t>1004103000150538</t>
  </si>
  <si>
    <t>533582****2805</t>
  </si>
  <si>
    <t>1004103000150546</t>
  </si>
  <si>
    <t>533582****2862</t>
  </si>
  <si>
    <t>1004103000150553</t>
  </si>
  <si>
    <t>533582****2847</t>
  </si>
  <si>
    <t>1004103000150561</t>
  </si>
  <si>
    <t>533582****3027</t>
  </si>
  <si>
    <t>1004103000150579</t>
  </si>
  <si>
    <t>533582****2920</t>
  </si>
  <si>
    <t>1004103000150587</t>
  </si>
  <si>
    <t>533582****2888</t>
  </si>
  <si>
    <t>1004103000150595</t>
  </si>
  <si>
    <t>533582****2904</t>
  </si>
  <si>
    <t>1004103000150611</t>
  </si>
  <si>
    <t>533582****2953</t>
  </si>
  <si>
    <t>1004103000150603</t>
  </si>
  <si>
    <t>533582****3126</t>
  </si>
  <si>
    <t>1004103000150629</t>
  </si>
  <si>
    <t>533582****2961</t>
  </si>
  <si>
    <t>1004103000150637</t>
  </si>
  <si>
    <t>533582****3001</t>
  </si>
  <si>
    <t>1004103000150645</t>
  </si>
  <si>
    <t>533582****3100</t>
  </si>
  <si>
    <t>1004103000150652</t>
  </si>
  <si>
    <t>533582****3043</t>
  </si>
  <si>
    <t>1004103000150678</t>
  </si>
  <si>
    <t>533582****3068</t>
  </si>
  <si>
    <t>1004103000150660</t>
  </si>
  <si>
    <t>533582****3142</t>
  </si>
  <si>
    <t>1004103000150686</t>
  </si>
  <si>
    <t>533582****3084</t>
  </si>
  <si>
    <t>1004103000150694</t>
  </si>
  <si>
    <t>533582****3167</t>
  </si>
  <si>
    <t>1004103000150702</t>
  </si>
  <si>
    <t>533582****3209</t>
  </si>
  <si>
    <t>1004103000150710</t>
  </si>
  <si>
    <t>533582****3191</t>
  </si>
  <si>
    <t>1004103000150728</t>
  </si>
  <si>
    <t>533582****3233</t>
  </si>
  <si>
    <t>1004103000150736</t>
  </si>
  <si>
    <t>533582****3241</t>
  </si>
  <si>
    <t>1004103000150744</t>
  </si>
  <si>
    <t>533582****3266</t>
  </si>
  <si>
    <t>1004103000150751</t>
  </si>
  <si>
    <t>533582****3282</t>
  </si>
  <si>
    <t>1004103000150769</t>
  </si>
  <si>
    <t>533582****3308</t>
  </si>
  <si>
    <t>1004103000150777</t>
  </si>
  <si>
    <t>533582****3324</t>
  </si>
  <si>
    <t>1004103000150785</t>
  </si>
  <si>
    <t>533582****3365</t>
  </si>
  <si>
    <t>1004103000150793</t>
  </si>
  <si>
    <t>533582****3340</t>
  </si>
  <si>
    <t>1004103000150801</t>
  </si>
  <si>
    <t>533582****3423</t>
  </si>
  <si>
    <t>1004103000150819</t>
  </si>
  <si>
    <t>533582****3449</t>
  </si>
  <si>
    <t>1004103000150827</t>
  </si>
  <si>
    <t>533582****3381</t>
  </si>
  <si>
    <t>1004103000150835</t>
  </si>
  <si>
    <t>533582****3415</t>
  </si>
  <si>
    <t>1004103000150843</t>
  </si>
  <si>
    <t>533582****3464</t>
  </si>
  <si>
    <t>1004103000150850</t>
  </si>
  <si>
    <t>533582****3522</t>
  </si>
  <si>
    <t>1004103000150868</t>
  </si>
  <si>
    <t>533582****3480</t>
  </si>
  <si>
    <t>1004103000150876</t>
  </si>
  <si>
    <t>533582****3506</t>
  </si>
  <si>
    <t>1004103000150884</t>
  </si>
  <si>
    <t>533582****3548</t>
  </si>
  <si>
    <t>1004103000150892</t>
  </si>
  <si>
    <t>533582****3563</t>
  </si>
  <si>
    <t>1004103000150900</t>
  </si>
  <si>
    <t>533582****3589</t>
  </si>
  <si>
    <t>1004103000150918</t>
  </si>
  <si>
    <t>533582****3605</t>
  </si>
  <si>
    <t>1004103000150926</t>
  </si>
  <si>
    <t>533582****3621</t>
  </si>
  <si>
    <t>1004103000150934</t>
  </si>
  <si>
    <t>533582****3647</t>
  </si>
  <si>
    <t>1004103000150959</t>
  </si>
  <si>
    <t>533582****3662</t>
  </si>
  <si>
    <t>1004103000150942</t>
  </si>
  <si>
    <t>533582****3704</t>
  </si>
  <si>
    <t>1004103000150967</t>
  </si>
  <si>
    <t>533582****3688</t>
  </si>
  <si>
    <t>1004103000150975</t>
  </si>
  <si>
    <t>533582****3720</t>
  </si>
  <si>
    <t>1004103000150983</t>
  </si>
  <si>
    <t>533582****3746</t>
  </si>
  <si>
    <t>1004103000150991</t>
  </si>
  <si>
    <t>533582****3761</t>
  </si>
  <si>
    <t>1004103000151007</t>
  </si>
  <si>
    <t>533582****3787</t>
  </si>
  <si>
    <t>1004103000151015</t>
  </si>
  <si>
    <t>533582****3803</t>
  </si>
  <si>
    <t>1004103000151023</t>
  </si>
  <si>
    <t>533582****3845</t>
  </si>
  <si>
    <t>1004103000151031</t>
  </si>
  <si>
    <t>533582****3829</t>
  </si>
  <si>
    <t>1004103000151049</t>
  </si>
  <si>
    <t>533582****3860</t>
  </si>
  <si>
    <t>1004103000151056</t>
  </si>
  <si>
    <t>533582****3886</t>
  </si>
  <si>
    <t>1004103000151064</t>
  </si>
  <si>
    <t>533582****3928</t>
  </si>
  <si>
    <t>1004103000151072</t>
  </si>
  <si>
    <t>533582****3902</t>
  </si>
  <si>
    <t>1004103000151080</t>
  </si>
  <si>
    <t>533582****3944</t>
  </si>
  <si>
    <t>1004103000151098</t>
  </si>
  <si>
    <t>533582****3969</t>
  </si>
  <si>
    <t>1004103000151106</t>
  </si>
  <si>
    <t>533582****3985</t>
  </si>
  <si>
    <t>1004103000151114</t>
  </si>
  <si>
    <t>533582****4009</t>
  </si>
  <si>
    <t>1004103000151122</t>
  </si>
  <si>
    <t>533582****4025</t>
  </si>
  <si>
    <t>1004103000151130</t>
  </si>
  <si>
    <t>533582****4066</t>
  </si>
  <si>
    <t>1004103000151148</t>
  </si>
  <si>
    <t>533582****4058</t>
  </si>
  <si>
    <t>1004103000151155</t>
  </si>
  <si>
    <t>533582****4108</t>
  </si>
  <si>
    <t>1004103000151163</t>
  </si>
  <si>
    <t>533582****4082</t>
  </si>
  <si>
    <t>1004103000151171</t>
  </si>
  <si>
    <t>533582****4132</t>
  </si>
  <si>
    <t>1004103000151189</t>
  </si>
  <si>
    <t>533582****4140</t>
  </si>
  <si>
    <t>1004103000151197</t>
  </si>
  <si>
    <t>533582****4165</t>
  </si>
  <si>
    <t>1004103000151205</t>
  </si>
  <si>
    <t>533582****4181</t>
  </si>
  <si>
    <t>1004103000151213</t>
  </si>
  <si>
    <t>533582****4207</t>
  </si>
  <si>
    <t>1004103000151221</t>
  </si>
  <si>
    <t>533582****4223</t>
  </si>
  <si>
    <t>1004103000151239</t>
  </si>
  <si>
    <t>533582****4249</t>
  </si>
  <si>
    <t>1004103000151247</t>
  </si>
  <si>
    <t>533582****4264</t>
  </si>
  <si>
    <t>1004103000151254</t>
  </si>
  <si>
    <t>533582****4280</t>
  </si>
  <si>
    <t>1004103000151262</t>
  </si>
  <si>
    <t>533582****4306</t>
  </si>
  <si>
    <t>1004103000151270</t>
  </si>
  <si>
    <t>533582****4322</t>
  </si>
  <si>
    <t>1004103000151288</t>
  </si>
  <si>
    <t>533582****4363</t>
  </si>
  <si>
    <t>1004103000151296</t>
  </si>
  <si>
    <t>533582****4348</t>
  </si>
  <si>
    <t>1004103000151304</t>
  </si>
  <si>
    <t>533582****4389</t>
  </si>
  <si>
    <t>1004103000151312</t>
  </si>
  <si>
    <t>533582****4405</t>
  </si>
  <si>
    <t>1004103000151320</t>
  </si>
  <si>
    <t>533582****4421</t>
  </si>
  <si>
    <t>1004103000151338</t>
  </si>
  <si>
    <t>533582****4447</t>
  </si>
  <si>
    <t>1004103000151346</t>
  </si>
  <si>
    <t>533582****4462</t>
  </si>
  <si>
    <t>1004103000151353</t>
  </si>
  <si>
    <t>533582****4488</t>
  </si>
  <si>
    <t>1004103000151361</t>
  </si>
  <si>
    <t>533582****4520</t>
  </si>
  <si>
    <t>1004103000151379</t>
  </si>
  <si>
    <t>533582****4504</t>
  </si>
  <si>
    <t>1004103000151387</t>
  </si>
  <si>
    <t>533582****4546</t>
  </si>
  <si>
    <t>1004103000151395</t>
  </si>
  <si>
    <t>533582****4561</t>
  </si>
  <si>
    <t>1004103000151403</t>
  </si>
  <si>
    <t>533582****4587</t>
  </si>
  <si>
    <t>1004103000151411</t>
  </si>
  <si>
    <t>533582****4603</t>
  </si>
  <si>
    <t>1004103000151429</t>
  </si>
  <si>
    <t>533582****4660</t>
  </si>
  <si>
    <t>1004103000151437</t>
  </si>
  <si>
    <t>533582****4629</t>
  </si>
  <si>
    <t>1004103000151445</t>
  </si>
  <si>
    <t>533582****4652</t>
  </si>
  <si>
    <t>1004103000151452</t>
  </si>
  <si>
    <t>533582****4686</t>
  </si>
  <si>
    <t>1004103000151460</t>
  </si>
  <si>
    <t>533582****4728</t>
  </si>
  <si>
    <t>1004103000151478</t>
  </si>
  <si>
    <t>533582****4710</t>
  </si>
  <si>
    <t>1004103000151486</t>
  </si>
  <si>
    <t>533582****4744</t>
  </si>
  <si>
    <t>1004103000151494</t>
  </si>
  <si>
    <t>533582****4769</t>
  </si>
  <si>
    <t>1004103000151502</t>
  </si>
  <si>
    <t>533582****4801</t>
  </si>
  <si>
    <t>1004103000151510</t>
  </si>
  <si>
    <t>533582****4793</t>
  </si>
  <si>
    <t>1004103000151528</t>
  </si>
  <si>
    <t>533582****4827</t>
  </si>
  <si>
    <t>1004103000151536</t>
  </si>
  <si>
    <t>533582****4843</t>
  </si>
  <si>
    <t>1004103000151544</t>
  </si>
  <si>
    <t>533582****4884</t>
  </si>
  <si>
    <t>1004103000151551</t>
  </si>
  <si>
    <t>533582****4876</t>
  </si>
  <si>
    <t>1004103000151569</t>
  </si>
  <si>
    <t>533582****4900</t>
  </si>
  <si>
    <t>1004103000151577</t>
  </si>
  <si>
    <t>533582****4926</t>
  </si>
  <si>
    <t>1004103000151585</t>
  </si>
  <si>
    <t>533582****4942</t>
  </si>
  <si>
    <t>1004103000151593</t>
  </si>
  <si>
    <t>533582****4967</t>
  </si>
  <si>
    <t>1004103000151601</t>
  </si>
  <si>
    <t>533582****4983</t>
  </si>
  <si>
    <t>1004103000151619</t>
  </si>
  <si>
    <t>533582****5006</t>
  </si>
  <si>
    <t>1004103000151627</t>
  </si>
  <si>
    <t>533582****5030</t>
  </si>
  <si>
    <t>1004103000151635</t>
  </si>
  <si>
    <t>533582****5048</t>
  </si>
  <si>
    <t>1004103000151650</t>
  </si>
  <si>
    <t>533582****5063</t>
  </si>
  <si>
    <t>1004103000151643</t>
  </si>
  <si>
    <t>533582****5089</t>
  </si>
  <si>
    <t>1004103000151668</t>
  </si>
  <si>
    <t>533582****5105</t>
  </si>
  <si>
    <t>1004103000151676</t>
  </si>
  <si>
    <t>533582****5121</t>
  </si>
  <si>
    <t>1004103000151684</t>
  </si>
  <si>
    <t>533582****5147</t>
  </si>
  <si>
    <t>1004103000151692</t>
  </si>
  <si>
    <t>533582****5162</t>
  </si>
  <si>
    <t>1004103000151700</t>
  </si>
  <si>
    <t>533582****5188</t>
  </si>
  <si>
    <t>1004103000151718</t>
  </si>
  <si>
    <t>533582****5204</t>
  </si>
  <si>
    <t>1004103000151726</t>
  </si>
  <si>
    <t>533582****5246</t>
  </si>
  <si>
    <t>1004103000151734</t>
  </si>
  <si>
    <t>533582****5220</t>
  </si>
  <si>
    <t>1004103000151759</t>
  </si>
  <si>
    <t>533582****5261</t>
  </si>
  <si>
    <t>1004103000151742</t>
  </si>
  <si>
    <t>533582****5287</t>
  </si>
  <si>
    <t>1004103000151767</t>
  </si>
  <si>
    <t>533582****5329</t>
  </si>
  <si>
    <t>1004103000151775</t>
  </si>
  <si>
    <t>533582****5303</t>
  </si>
  <si>
    <t>1004103000151783</t>
  </si>
  <si>
    <t>533582****5345</t>
  </si>
  <si>
    <t>1004103000151791</t>
  </si>
  <si>
    <t>533582****5360</t>
  </si>
  <si>
    <t>1004103000151809</t>
  </si>
  <si>
    <t>533582****5386</t>
  </si>
  <si>
    <t>1004103000151817</t>
  </si>
  <si>
    <t>533582****5402</t>
  </si>
  <si>
    <t>1004103000151825</t>
  </si>
  <si>
    <t>533582****5428</t>
  </si>
  <si>
    <t>1004103000151833</t>
  </si>
  <si>
    <t>533582****5444</t>
  </si>
  <si>
    <t>1004103000151841</t>
  </si>
  <si>
    <t>533582****5469</t>
  </si>
  <si>
    <t>1004103000151858</t>
  </si>
  <si>
    <t>533582****5485</t>
  </si>
  <si>
    <t>1004103000151866</t>
  </si>
  <si>
    <t>533582****5501</t>
  </si>
  <si>
    <t>1004103000151874</t>
  </si>
  <si>
    <t>533582****5543</t>
  </si>
  <si>
    <t>1004103000151882</t>
  </si>
  <si>
    <t>533582****5535</t>
  </si>
  <si>
    <t>1004103000151890</t>
  </si>
  <si>
    <t>533582****5584</t>
  </si>
  <si>
    <t>1004103000151908</t>
  </si>
  <si>
    <t>533582****5568</t>
  </si>
  <si>
    <t>1004103000151916</t>
  </si>
  <si>
    <t>533582****5600</t>
  </si>
  <si>
    <t>1004103000151924</t>
  </si>
  <si>
    <t>533582****5626</t>
  </si>
  <si>
    <t>1004103000151932</t>
  </si>
  <si>
    <t>533582****5642</t>
  </si>
  <si>
    <t>1004103000151940</t>
  </si>
  <si>
    <t>533582****5667</t>
  </si>
  <si>
    <t>1004103000151957</t>
  </si>
  <si>
    <t>533582****5683</t>
  </si>
  <si>
    <t>1004103000151965</t>
  </si>
  <si>
    <t>533582****5709</t>
  </si>
  <si>
    <t>1004103000151973</t>
  </si>
  <si>
    <t>533582****5725</t>
  </si>
  <si>
    <t>1004103000151981</t>
  </si>
  <si>
    <t>533582****5741</t>
  </si>
  <si>
    <t>1004103000151999</t>
  </si>
  <si>
    <t>533582****5782</t>
  </si>
  <si>
    <t>1004103000152005</t>
  </si>
  <si>
    <t>533582****5766</t>
  </si>
  <si>
    <t>1004103000152013</t>
  </si>
  <si>
    <t>533582****5808</t>
  </si>
  <si>
    <t>1004103000152021</t>
  </si>
  <si>
    <t>533582****5824</t>
  </si>
  <si>
    <t>1004103000152039</t>
  </si>
  <si>
    <t>533582****5840</t>
  </si>
  <si>
    <t>1004103000152047</t>
  </si>
  <si>
    <t>533582****5881</t>
  </si>
  <si>
    <t>1004103000152054</t>
  </si>
  <si>
    <t>533582****5899</t>
  </si>
  <si>
    <t>1004103000152062</t>
  </si>
  <si>
    <t>533582****5907</t>
  </si>
  <si>
    <t>1004103000152070</t>
  </si>
  <si>
    <t>533582****5923</t>
  </si>
  <si>
    <t>1004103000152088</t>
  </si>
  <si>
    <t>533582****5949</t>
  </si>
  <si>
    <t>1004103000152096</t>
  </si>
  <si>
    <t>533582****5964</t>
  </si>
  <si>
    <t>1004103000152104</t>
  </si>
  <si>
    <t>533582****5980</t>
  </si>
  <si>
    <t>Nome</t>
  </si>
  <si>
    <t>cpf</t>
  </si>
  <si>
    <t>Cliente</t>
  </si>
  <si>
    <t>Leandro de Souza</t>
  </si>
  <si>
    <t>396.926.508-80</t>
  </si>
  <si>
    <t>Simone Arndt Terra</t>
  </si>
  <si>
    <t>011.833.830-70</t>
  </si>
  <si>
    <t>Regiane Rafaela de Lima</t>
  </si>
  <si>
    <t>066.107.139-10</t>
  </si>
  <si>
    <t>OTÁVIO TORREGIANI PIRES</t>
  </si>
  <si>
    <t>061.674.769-18</t>
  </si>
  <si>
    <t>IGOR BECKER ZACAKIN</t>
  </si>
  <si>
    <t>Luana Cristina Freidenberg</t>
  </si>
  <si>
    <t>441.695.948-60</t>
  </si>
  <si>
    <t>Lenizieli Dayane Nascimento</t>
  </si>
  <si>
    <t>051.933.999-16</t>
  </si>
  <si>
    <t>WELLINGTOM PAMPLONA</t>
  </si>
  <si>
    <t>440.560.668-41</t>
  </si>
  <si>
    <t>paccini</t>
  </si>
  <si>
    <t>Associado SP</t>
  </si>
  <si>
    <t>Ivo</t>
  </si>
  <si>
    <t>Rafael Lazarini</t>
  </si>
  <si>
    <t>Veridiana</t>
  </si>
  <si>
    <t>nf1676</t>
  </si>
  <si>
    <t>5335820300246069</t>
  </si>
  <si>
    <t>5335820300246028</t>
  </si>
  <si>
    <t>5335820300246002</t>
  </si>
  <si>
    <t>5335820300246093</t>
  </si>
  <si>
    <t>066</t>
  </si>
  <si>
    <t>5335820300246044</t>
  </si>
  <si>
    <t>5335820300246127</t>
  </si>
  <si>
    <t>5335820300246101</t>
  </si>
  <si>
    <t>Suzana Sudan</t>
  </si>
  <si>
    <t>064.538.579-44</t>
  </si>
  <si>
    <t>ocest 5865694</t>
  </si>
  <si>
    <t>credpago</t>
  </si>
  <si>
    <t>5335820300246184</t>
  </si>
  <si>
    <t>CLARISSA DA ROCHA AMARAL BARCK</t>
  </si>
  <si>
    <t>005.280.250-74</t>
  </si>
  <si>
    <t>WORKNET</t>
  </si>
  <si>
    <t>Marcelo Ramos</t>
  </si>
  <si>
    <t>Sylvio Sampaio Pereira Mendes</t>
  </si>
  <si>
    <t>Paulo Ricardo Souza Junior</t>
  </si>
  <si>
    <t>Luiz Balbino da Silva Jr</t>
  </si>
  <si>
    <t>Adriano de Oliveira Lima</t>
  </si>
  <si>
    <t>336.243.768-02</t>
  </si>
  <si>
    <t>Kamila Bregagnolo Lopez</t>
  </si>
  <si>
    <t>221.323.868-54</t>
  </si>
  <si>
    <t>André Faraco Cardoso</t>
  </si>
  <si>
    <t>327.857.958-57</t>
  </si>
  <si>
    <t>Vilma Batista Lopes</t>
  </si>
  <si>
    <t>149.888.508-03</t>
  </si>
  <si>
    <t>Heitor Juliano Chiaramonte</t>
  </si>
  <si>
    <t>387.807.628-24</t>
  </si>
  <si>
    <t>Vivian Moreno Sodré</t>
  </si>
  <si>
    <t>020.329.659-30</t>
  </si>
  <si>
    <t>Margarete Staffocker Jeremias</t>
  </si>
  <si>
    <t>195.598.408-90</t>
  </si>
  <si>
    <t>Paulo Fernando Grillo Barnabé</t>
  </si>
  <si>
    <t>252.966.238-00</t>
  </si>
  <si>
    <t>Wallas Santos Mendes</t>
  </si>
  <si>
    <t>429.829.078-60</t>
  </si>
  <si>
    <t>Flavia do Amaral Sanches</t>
  </si>
  <si>
    <t>397.386.168-40</t>
  </si>
  <si>
    <t>Valeria Aparecida da Cunha</t>
  </si>
  <si>
    <t>166.551.228-80</t>
  </si>
  <si>
    <t>Luana de Oliveira</t>
  </si>
  <si>
    <t>411.738.908-40</t>
  </si>
  <si>
    <t>Jose Roberto Meroni Martins</t>
  </si>
  <si>
    <t>004.914.658-07</t>
  </si>
  <si>
    <t>Jeremias Alves Rodrigues</t>
  </si>
  <si>
    <t>204.177.132-15</t>
  </si>
  <si>
    <t>João Adilson Roverotto</t>
  </si>
  <si>
    <t>078.693.768-84</t>
  </si>
  <si>
    <t>Adriana de Paula Vicente</t>
  </si>
  <si>
    <t>264.328.578-64</t>
  </si>
  <si>
    <t>Maria Cecilia Forti Dias Pacheco Bertolo</t>
  </si>
  <si>
    <t>222.166.824-73</t>
  </si>
  <si>
    <t>João Marcelo Nogueira de Souza</t>
  </si>
  <si>
    <t>031.440.124-88</t>
  </si>
  <si>
    <t>Oswaldo Pinto Junior</t>
  </si>
  <si>
    <t>822.940.708-87</t>
  </si>
  <si>
    <t>Ely Baptista Alves</t>
  </si>
  <si>
    <t>224.999.748-93</t>
  </si>
  <si>
    <t>Raphael Oliveira Soares</t>
  </si>
  <si>
    <t>227.416.048-19</t>
  </si>
  <si>
    <t>Rodrigo Vieira Nunes</t>
  </si>
  <si>
    <t>313.011.168-90</t>
  </si>
  <si>
    <t>Lisete Sandes Guimarão Moura</t>
  </si>
  <si>
    <t>141.752.398-04</t>
  </si>
  <si>
    <t>Giovanni Vitório Carvalho</t>
  </si>
  <si>
    <t>517.640.671-34</t>
  </si>
  <si>
    <t>João Carlos Fontes Junior</t>
  </si>
  <si>
    <t>255.007.558-70</t>
  </si>
  <si>
    <t>Mariana de Oliveira</t>
  </si>
  <si>
    <t>089.146.699-12</t>
  </si>
  <si>
    <t>Rafaela Jaqueline Silva da Costa</t>
  </si>
  <si>
    <t>070.900.719-10</t>
  </si>
  <si>
    <t>Maria Regina Souza Luqueis</t>
  </si>
  <si>
    <t>012.007.421-41</t>
  </si>
  <si>
    <t>Lucas Vieira de Araujo</t>
  </si>
  <si>
    <t>066.281.321-96</t>
  </si>
  <si>
    <t>Marcelly de Melo Cerilo Caiana</t>
  </si>
  <si>
    <t>060.200.061-07</t>
  </si>
  <si>
    <t>Fernanda de Medeiros Paixão Thomazio</t>
  </si>
  <si>
    <t>076.675.557-61</t>
  </si>
  <si>
    <t>Cristina da Silva Alves</t>
  </si>
  <si>
    <t>525.825.070-91</t>
  </si>
  <si>
    <t>Kelly Mocelin</t>
  </si>
  <si>
    <t>020.276.110-02</t>
  </si>
  <si>
    <t>Viviane da Costa</t>
  </si>
  <si>
    <t>011.652.850-88</t>
  </si>
  <si>
    <t>Ana Claudia Fontoura de Liz</t>
  </si>
  <si>
    <t>832.435.269-49</t>
  </si>
  <si>
    <t>Marilia Gonzaga</t>
  </si>
  <si>
    <t>530.375.969-53</t>
  </si>
  <si>
    <t>cpf invalido</t>
  </si>
  <si>
    <t>5335820300246168</t>
  </si>
  <si>
    <t>5335820300246226</t>
  </si>
  <si>
    <t>5335820300246309</t>
  </si>
  <si>
    <t>5335820300246242</t>
  </si>
  <si>
    <t>5335820300246267</t>
  </si>
  <si>
    <t>5335820300246382</t>
  </si>
  <si>
    <t>5335820300246341</t>
  </si>
  <si>
    <t>5335820300246283</t>
  </si>
  <si>
    <t>5335820300246374</t>
  </si>
  <si>
    <t>5335820300246325</t>
  </si>
  <si>
    <t>5335820300246408</t>
  </si>
  <si>
    <t>5335820300246432</t>
  </si>
  <si>
    <t>5335820300246499</t>
  </si>
  <si>
    <t>5335820300246515</t>
  </si>
  <si>
    <t>5335820300246556</t>
  </si>
  <si>
    <t>055</t>
  </si>
  <si>
    <t>5335820300246440</t>
  </si>
  <si>
    <t>5335820300246564</t>
  </si>
  <si>
    <t>5335820300246465</t>
  </si>
  <si>
    <t>5335820300246713</t>
  </si>
  <si>
    <t>5335820300246523</t>
  </si>
  <si>
    <t>5335820300246648</t>
  </si>
  <si>
    <t>5335820300246580</t>
  </si>
  <si>
    <t>5335820300246689</t>
  </si>
  <si>
    <t>5335820300246622</t>
  </si>
  <si>
    <t>5335820300246614</t>
  </si>
  <si>
    <t>5335820300246677</t>
  </si>
  <si>
    <t>5335820300246721</t>
  </si>
  <si>
    <t>5335820300246663</t>
  </si>
  <si>
    <t>5335820300246846</t>
  </si>
  <si>
    <t>5335820300246861</t>
  </si>
  <si>
    <t>5335820300246747</t>
  </si>
  <si>
    <t>5335820300246804</t>
  </si>
  <si>
    <t>5335820300246770</t>
  </si>
  <si>
    <t>5335820300246820</t>
  </si>
  <si>
    <t>5335820300246986</t>
  </si>
  <si>
    <t>5335820300246903</t>
  </si>
  <si>
    <t>5335820300246887</t>
  </si>
  <si>
    <t>5335820300246929</t>
  </si>
  <si>
    <t>031</t>
  </si>
  <si>
    <t>5335820300246960</t>
  </si>
  <si>
    <t>037</t>
  </si>
  <si>
    <t>5335820300246645</t>
  </si>
  <si>
    <t>Igor de Sousa Ribeiro</t>
  </si>
  <si>
    <t>051.281.368-09</t>
  </si>
  <si>
    <t xml:space="preserve">oc est cartão 1004102005892193 </t>
  </si>
  <si>
    <t>5335820300247000</t>
  </si>
  <si>
    <t>pago em 18/11/2020</t>
  </si>
  <si>
    <t>Hugo Gonzales</t>
  </si>
  <si>
    <t>035.469.079-57</t>
  </si>
  <si>
    <t>oc est cartao 1004102005865397</t>
  </si>
  <si>
    <t>5335820300247141</t>
  </si>
  <si>
    <t>Regina Celia Francisco ida</t>
  </si>
  <si>
    <t>429.013.161-15</t>
  </si>
  <si>
    <t>oc est cartao 1004102001628112</t>
  </si>
  <si>
    <t>5335820300247026</t>
  </si>
  <si>
    <t>701.334.011-11</t>
  </si>
  <si>
    <t>018</t>
  </si>
  <si>
    <t>5335820300247042</t>
  </si>
  <si>
    <t>Vithoria Nascente Araujo Franca</t>
  </si>
  <si>
    <t>pago em 23/11/2020</t>
  </si>
  <si>
    <t>Marcelo Jose Ribeiro de Proenca</t>
  </si>
  <si>
    <t>Lindomar Festa</t>
  </si>
  <si>
    <t>551.794.280.68</t>
  </si>
  <si>
    <t>Ronaldo Pontual da Cruz</t>
  </si>
  <si>
    <t>5335820300247083</t>
  </si>
  <si>
    <t>5335820300247182</t>
  </si>
  <si>
    <t>5335820300247109</t>
  </si>
  <si>
    <t>5335820300247265</t>
  </si>
  <si>
    <t>022</t>
  </si>
  <si>
    <t>5335820300247067</t>
  </si>
  <si>
    <t>5335820300247125</t>
  </si>
  <si>
    <t>5335820300247166</t>
  </si>
  <si>
    <t>5335820300247224</t>
  </si>
  <si>
    <t>5335820300247208</t>
  </si>
  <si>
    <t>5335820300247331</t>
  </si>
  <si>
    <t>5335820300247240</t>
  </si>
  <si>
    <t>5335820300247448</t>
  </si>
  <si>
    <t>5335820300247422</t>
  </si>
  <si>
    <t>5335820300247307</t>
  </si>
  <si>
    <t>5335820300247349</t>
  </si>
  <si>
    <t>5335820300247364</t>
  </si>
  <si>
    <t>5335820300247299</t>
  </si>
  <si>
    <t>5335820300247406</t>
  </si>
  <si>
    <t>5335820300247380</t>
  </si>
  <si>
    <t>5335820300247463</t>
  </si>
  <si>
    <t>5335820300247505</t>
  </si>
  <si>
    <t>5335820300247661</t>
  </si>
  <si>
    <t>5335820300247489</t>
  </si>
  <si>
    <t>5335820300247521</t>
  </si>
  <si>
    <t>5335820300247620</t>
  </si>
  <si>
    <t>085</t>
  </si>
  <si>
    <t>5335820300247562</t>
  </si>
  <si>
    <t>5335820300247588</t>
  </si>
  <si>
    <t>5335820300247604</t>
  </si>
  <si>
    <t>5335820300247547</t>
  </si>
  <si>
    <t>023</t>
  </si>
  <si>
    <t>5335820300247703</t>
  </si>
  <si>
    <t>5335820300247646</t>
  </si>
  <si>
    <t>032</t>
  </si>
  <si>
    <t>5335820300247745</t>
  </si>
  <si>
    <t>5335820300247687</t>
  </si>
  <si>
    <t>5335820300247760</t>
  </si>
  <si>
    <t>5335820300247729</t>
  </si>
  <si>
    <t>5335820300247869</t>
  </si>
  <si>
    <t>5335820300247836</t>
  </si>
  <si>
    <t>5335820300247802</t>
  </si>
  <si>
    <t>5335820300247794</t>
  </si>
  <si>
    <t>5335820300247844</t>
  </si>
  <si>
    <t>5335820300247919</t>
  </si>
  <si>
    <t>5335820300247885</t>
  </si>
  <si>
    <t>5335820300247927</t>
  </si>
  <si>
    <t>5335820300247943</t>
  </si>
  <si>
    <t>5335820300247968</t>
  </si>
  <si>
    <t>5335820300248008</t>
  </si>
  <si>
    <t>5335820300248024</t>
  </si>
  <si>
    <t>5335820300247984</t>
  </si>
  <si>
    <t>5335820300248214</t>
  </si>
  <si>
    <t>5335820300248065</t>
  </si>
  <si>
    <t>5335820300248040</t>
  </si>
  <si>
    <t>5335820300248081</t>
  </si>
  <si>
    <t>5335820300248164</t>
  </si>
  <si>
    <t>5335820300248149</t>
  </si>
  <si>
    <t>5335820300248107</t>
  </si>
  <si>
    <t>5335820300248123</t>
  </si>
  <si>
    <t>5335820300248180</t>
  </si>
  <si>
    <t>5335820300248248</t>
  </si>
  <si>
    <t>5335820300248263</t>
  </si>
  <si>
    <t>5335820300248222</t>
  </si>
  <si>
    <t>5335820300248362</t>
  </si>
  <si>
    <t>5335820300248446</t>
  </si>
  <si>
    <t>5335820300248404</t>
  </si>
  <si>
    <t>5335820300248305</t>
  </si>
  <si>
    <t>5335820300248503</t>
  </si>
  <si>
    <t>5335820300248289</t>
  </si>
  <si>
    <t>5335820300248420</t>
  </si>
  <si>
    <t>5335820300248529</t>
  </si>
  <si>
    <t>5335820300248487</t>
  </si>
  <si>
    <t>5335820300248388</t>
  </si>
  <si>
    <t>5335820300248321</t>
  </si>
  <si>
    <t>5335820300248347</t>
  </si>
  <si>
    <t>5335820300248594</t>
  </si>
  <si>
    <t>5335820300248495</t>
  </si>
  <si>
    <t>5335820300248628</t>
  </si>
  <si>
    <t>5335820300248701</t>
  </si>
  <si>
    <t>5335820300248602</t>
  </si>
  <si>
    <t>5335820300248644</t>
  </si>
  <si>
    <t>5335820300248545</t>
  </si>
  <si>
    <t>5335820300248669</t>
  </si>
  <si>
    <t>5335820300248560</t>
  </si>
  <si>
    <t>5335820300248743</t>
  </si>
  <si>
    <t>5335820300248750</t>
  </si>
  <si>
    <t>030</t>
  </si>
  <si>
    <t>5335820300248685</t>
  </si>
  <si>
    <t>5335820300248768</t>
  </si>
  <si>
    <t>5335820300248784</t>
  </si>
  <si>
    <t>5335820300248826</t>
  </si>
  <si>
    <t>5335820300248883</t>
  </si>
  <si>
    <t>5335820300248909</t>
  </si>
  <si>
    <t>5335820300248800</t>
  </si>
  <si>
    <t>5335820300248842</t>
  </si>
  <si>
    <t>5335820300248966</t>
  </si>
  <si>
    <t>5335820300248875</t>
  </si>
  <si>
    <t>5335820300249048</t>
  </si>
  <si>
    <t>5335820300248982</t>
  </si>
  <si>
    <t>5335820300249030</t>
  </si>
  <si>
    <t>5335820300248941</t>
  </si>
  <si>
    <t>5335820300249105</t>
  </si>
  <si>
    <t>5335820300249071</t>
  </si>
  <si>
    <t>5335820300248925</t>
  </si>
  <si>
    <t>5335820300249121</t>
  </si>
  <si>
    <t>5335820300249089</t>
  </si>
  <si>
    <t>5335820300249022</t>
  </si>
  <si>
    <t>5335820300249147</t>
  </si>
  <si>
    <t>5335820300249162</t>
  </si>
  <si>
    <t>5335820300249188</t>
  </si>
  <si>
    <t>5335820300249261</t>
  </si>
  <si>
    <t>5335820300249246</t>
  </si>
  <si>
    <t>5335820300249303</t>
  </si>
  <si>
    <t>5335820300249220</t>
  </si>
  <si>
    <t>5335820300249287</t>
  </si>
  <si>
    <t>5335820300249204</t>
  </si>
  <si>
    <t>5335820300249386</t>
  </si>
  <si>
    <t>5335820300249378</t>
  </si>
  <si>
    <t>5335820300249329</t>
  </si>
  <si>
    <t>054</t>
  </si>
  <si>
    <t>5335820300249345</t>
  </si>
  <si>
    <t>5335820300249444</t>
  </si>
  <si>
    <t>5335820300249428</t>
  </si>
  <si>
    <t>5335820300249402</t>
  </si>
  <si>
    <t>5335820300249469</t>
  </si>
  <si>
    <t>5335820300249659</t>
  </si>
  <si>
    <t>5335820300249709</t>
  </si>
  <si>
    <t>5335820300249485</t>
  </si>
  <si>
    <t>5335820300249543</t>
  </si>
  <si>
    <t>5335820300249501</t>
  </si>
  <si>
    <t>5335820300249527</t>
  </si>
  <si>
    <t>5335820300249568</t>
  </si>
  <si>
    <t>5335820300249683</t>
  </si>
  <si>
    <t>058</t>
  </si>
  <si>
    <t>5335820300249667</t>
  </si>
  <si>
    <t>5335820300249634</t>
  </si>
  <si>
    <t>004</t>
  </si>
  <si>
    <t>5335820300249618</t>
  </si>
  <si>
    <t>5335820300250079</t>
  </si>
  <si>
    <t>5335820300249584</t>
  </si>
  <si>
    <t>5335820300249725</t>
  </si>
  <si>
    <t>5335820300249782</t>
  </si>
  <si>
    <t>5335820300249808</t>
  </si>
  <si>
    <t>5335820300250087</t>
  </si>
  <si>
    <t>5335820300249741</t>
  </si>
  <si>
    <t>5335820300249766</t>
  </si>
  <si>
    <t>5335820300250186</t>
  </si>
  <si>
    <t>5335820300250145</t>
  </si>
  <si>
    <t>5335820300249857</t>
  </si>
  <si>
    <t>5335820300249824</t>
  </si>
  <si>
    <t>5335820300249865</t>
  </si>
  <si>
    <t>5335820300249881</t>
  </si>
  <si>
    <t>5335820300249923</t>
  </si>
  <si>
    <t>5335820300249980</t>
  </si>
  <si>
    <t>5335820300249964</t>
  </si>
  <si>
    <t>5335820300250046</t>
  </si>
  <si>
    <t>5335820300249907</t>
  </si>
  <si>
    <t>5335820300249949</t>
  </si>
  <si>
    <t>5335820300250228</t>
  </si>
  <si>
    <t>5335820300250020</t>
  </si>
  <si>
    <t>5335820300250400</t>
  </si>
  <si>
    <t>5335820300250103</t>
  </si>
  <si>
    <t>5335820300250442</t>
  </si>
  <si>
    <t>5335820300250160</t>
  </si>
  <si>
    <t>5335820300250129</t>
  </si>
  <si>
    <t>5335820300250392</t>
  </si>
  <si>
    <t>5335820300250202</t>
  </si>
  <si>
    <t>5335820300250368</t>
  </si>
  <si>
    <t>5335820300250244</t>
  </si>
  <si>
    <t>034</t>
  </si>
  <si>
    <t>5335820300250269</t>
  </si>
  <si>
    <t>5335820300250517</t>
  </si>
  <si>
    <t>5335820300250285</t>
  </si>
  <si>
    <t>056</t>
  </si>
  <si>
    <t>5335820300250665</t>
  </si>
  <si>
    <t>5335820300250335</t>
  </si>
  <si>
    <t>007</t>
  </si>
  <si>
    <t>5335820300250426</t>
  </si>
  <si>
    <t>5335820300250343</t>
  </si>
  <si>
    <t>5335820300250301</t>
  </si>
  <si>
    <t>5335820300250541</t>
  </si>
  <si>
    <t>5335820300250574</t>
  </si>
  <si>
    <t>5335820300250467</t>
  </si>
  <si>
    <t>5335820300250525</t>
  </si>
  <si>
    <t>092</t>
  </si>
  <si>
    <t>5335820300250483</t>
  </si>
  <si>
    <t>5335820300250764</t>
  </si>
  <si>
    <t>5335820300250780</t>
  </si>
  <si>
    <t>5335820300250624</t>
  </si>
  <si>
    <t>5335820300250582</t>
  </si>
  <si>
    <t>5335820300250608</t>
  </si>
  <si>
    <t>5335820300250640</t>
  </si>
  <si>
    <t>5335820300250723</t>
  </si>
  <si>
    <t>5335820300250707</t>
  </si>
  <si>
    <t>5335820300250681</t>
  </si>
  <si>
    <t>5335820300250749</t>
  </si>
  <si>
    <t>5335820300250806</t>
  </si>
  <si>
    <t>5335820300250822</t>
  </si>
  <si>
    <t>5335820300250871</t>
  </si>
  <si>
    <t>5335820300250962</t>
  </si>
  <si>
    <t>5335820300250889</t>
  </si>
  <si>
    <t>5335820300250848</t>
  </si>
  <si>
    <t>5335820300250905</t>
  </si>
  <si>
    <t>5335820300250939</t>
  </si>
  <si>
    <t>5335820300250947</t>
  </si>
  <si>
    <t>5335820300251002</t>
  </si>
  <si>
    <t>5335820300251168</t>
  </si>
  <si>
    <t>5335820300250988</t>
  </si>
  <si>
    <t>5335820300251085</t>
  </si>
  <si>
    <t>5335820300251309</t>
  </si>
  <si>
    <t>5335820300251044</t>
  </si>
  <si>
    <t>5335820300251036</t>
  </si>
  <si>
    <t>5335820300251143</t>
  </si>
  <si>
    <t>067</t>
  </si>
  <si>
    <t>5335820300251192</t>
  </si>
  <si>
    <t>5335820300251119</t>
  </si>
  <si>
    <t>5335820300251077</t>
  </si>
  <si>
    <t>5335820300251440</t>
  </si>
  <si>
    <t>5335820300251127</t>
  </si>
  <si>
    <t>5335820300251473</t>
  </si>
  <si>
    <t>5335820300251291</t>
  </si>
  <si>
    <t>5335820300251200</t>
  </si>
  <si>
    <t>5335820300251481</t>
  </si>
  <si>
    <t>5335820300251507</t>
  </si>
  <si>
    <t>5335820300251226</t>
  </si>
  <si>
    <t>5335820300251424</t>
  </si>
  <si>
    <t>026</t>
  </si>
  <si>
    <t>5335820300251341</t>
  </si>
  <si>
    <t>097</t>
  </si>
  <si>
    <t>5335820300251259</t>
  </si>
  <si>
    <t>5335820300251267</t>
  </si>
  <si>
    <t>5335820300251366</t>
  </si>
  <si>
    <t>5335820300251523</t>
  </si>
  <si>
    <t>5335820300251333</t>
  </si>
  <si>
    <t>5335820300251564</t>
  </si>
  <si>
    <t>5335820300251382</t>
  </si>
  <si>
    <t>5335820300251408</t>
  </si>
  <si>
    <t>5335820300251606</t>
  </si>
  <si>
    <t>5335820300251580</t>
  </si>
  <si>
    <t>5335820300251549</t>
  </si>
  <si>
    <t>5335820300251689</t>
  </si>
  <si>
    <t>5335820300251705</t>
  </si>
  <si>
    <t>5335820300251747</t>
  </si>
  <si>
    <t>5335820300251622</t>
  </si>
  <si>
    <t>5335820300251648</t>
  </si>
  <si>
    <t>5335820300251721</t>
  </si>
  <si>
    <t>057</t>
  </si>
  <si>
    <t>5335820300251762</t>
  </si>
  <si>
    <t>5335820300251663</t>
  </si>
  <si>
    <t>5335820300251788</t>
  </si>
  <si>
    <t>5335820300251838</t>
  </si>
  <si>
    <t>5335820300251846</t>
  </si>
  <si>
    <t>5335820300251929</t>
  </si>
  <si>
    <t>5335820300252000</t>
  </si>
  <si>
    <t>5335820300251820</t>
  </si>
  <si>
    <t>063</t>
  </si>
  <si>
    <t>5335820300251903</t>
  </si>
  <si>
    <t>5335820300251861</t>
  </si>
  <si>
    <t>5335820300252125</t>
  </si>
  <si>
    <t>5335820300251960</t>
  </si>
  <si>
    <t>Ana Caroline De Araujo Salvador</t>
  </si>
  <si>
    <t>015.375.766-31</t>
  </si>
  <si>
    <t>Luiza Eduarda Da Costa Diniz</t>
  </si>
  <si>
    <t>113.879.106-71</t>
  </si>
  <si>
    <t>Marcia Aparecida De Freitas</t>
  </si>
  <si>
    <t>000.702.136-40</t>
  </si>
  <si>
    <t>Tamires Ap. Brites Ferreira</t>
  </si>
  <si>
    <t>104.578.866-09</t>
  </si>
  <si>
    <t>Thiago David Campos</t>
  </si>
  <si>
    <t>083.517.816-14</t>
  </si>
  <si>
    <t>Caique Renan Franco De Moraes</t>
  </si>
  <si>
    <t>441.375.368-21</t>
  </si>
  <si>
    <t xml:space="preserve">Cassiano Santiago </t>
  </si>
  <si>
    <t>214.704.958-13</t>
  </si>
  <si>
    <t>Daiane Do Prado Da Fonseca</t>
  </si>
  <si>
    <t>477.685.368-00</t>
  </si>
  <si>
    <t>Felipe Imperatriz De Moura</t>
  </si>
  <si>
    <t>466.421.388-30</t>
  </si>
  <si>
    <t xml:space="preserve">Flavia Vilas Boas Simoes Lopes </t>
  </si>
  <si>
    <t>221.960.408-00</t>
  </si>
  <si>
    <t xml:space="preserve">Flavio Antonio Ramos </t>
  </si>
  <si>
    <t>025.661.657-42</t>
  </si>
  <si>
    <t xml:space="preserve">Larissa Nascimento Ribeiro </t>
  </si>
  <si>
    <t>379.976.628-63</t>
  </si>
  <si>
    <t xml:space="preserve">Marcos Aurelio Reis </t>
  </si>
  <si>
    <t>275.051.008-23</t>
  </si>
  <si>
    <t xml:space="preserve">Patricia Bucharles Alves De Paula </t>
  </si>
  <si>
    <t>270.135.188-08</t>
  </si>
  <si>
    <t xml:space="preserve">Ruth Marrote Ferreira </t>
  </si>
  <si>
    <t xml:space="preserve">441.614.628-08
</t>
  </si>
  <si>
    <t>Silvio José Gonçalves Filho</t>
  </si>
  <si>
    <t>475.952.358-80</t>
  </si>
  <si>
    <t>Ana Claudia Pamplona</t>
  </si>
  <si>
    <t>367.010.788-69</t>
  </si>
  <si>
    <t>Fernanda Freitas</t>
  </si>
  <si>
    <t>063.074.959-01</t>
  </si>
  <si>
    <t xml:space="preserve">Gislaine Maria Mello </t>
  </si>
  <si>
    <t>290.816.880-49</t>
  </si>
  <si>
    <t>Hebe Christmann</t>
  </si>
  <si>
    <t>078.136.669-09</t>
  </si>
  <si>
    <t>Marcela Lais Cella</t>
  </si>
  <si>
    <t>017.383.190-75</t>
  </si>
  <si>
    <t>Mariana Braga Pereira</t>
  </si>
  <si>
    <t>088.937.909-20</t>
  </si>
  <si>
    <t>Marli Viana</t>
  </si>
  <si>
    <t>832.261.509-44</t>
  </si>
  <si>
    <t>Michael Thomas Vedam</t>
  </si>
  <si>
    <t>083.060.299-25</t>
  </si>
  <si>
    <t>Aline Mércia Barros Bezerra</t>
  </si>
  <si>
    <t>014.208.163-90</t>
  </si>
  <si>
    <t>Cecília Bastos De Castro</t>
  </si>
  <si>
    <t>051.673.743-08</t>
  </si>
  <si>
    <t>Eider Cristian Lima De Oliveira</t>
  </si>
  <si>
    <t>070.335.424-88</t>
  </si>
  <si>
    <t>Marcilio Ferreira De Lima</t>
  </si>
  <si>
    <t>004.417.030-04</t>
  </si>
  <si>
    <t>Nayara Alves Vasconcelos</t>
  </si>
  <si>
    <t>055.473.123-12</t>
  </si>
  <si>
    <t>Fredy Maikel Pontes Matias</t>
  </si>
  <si>
    <t>734.811.571-34</t>
  </si>
  <si>
    <t>Sebastiao De Oliveira Neto</t>
  </si>
  <si>
    <t>649.343.025-34</t>
  </si>
  <si>
    <t>Wilame Lima Pae</t>
  </si>
  <si>
    <t>275.892.178-24</t>
  </si>
  <si>
    <t>Ana Paula Weber</t>
  </si>
  <si>
    <t>014.535.740-69</t>
  </si>
  <si>
    <t xml:space="preserve">Daniel Hoffmann Martins </t>
  </si>
  <si>
    <t>033.439.889-44</t>
  </si>
  <si>
    <t>Deividson Dallabrida</t>
  </si>
  <si>
    <t>064.097.399-07</t>
  </si>
  <si>
    <t>Hygor Philipe Vinotti</t>
  </si>
  <si>
    <t>065.052.409-85</t>
  </si>
  <si>
    <t>Izaura Rodrigues Da Cruz</t>
  </si>
  <si>
    <t>079.191.109-80</t>
  </si>
  <si>
    <t>Jeferson Andrei Muniz</t>
  </si>
  <si>
    <t>069.309.119-33</t>
  </si>
  <si>
    <t>064.753.469-00</t>
  </si>
  <si>
    <t>Leonardo Souza Dias</t>
  </si>
  <si>
    <t>011.286.289-61</t>
  </si>
  <si>
    <t>Maicon Rodrigo Kuhn</t>
  </si>
  <si>
    <t>025.345.669-03</t>
  </si>
  <si>
    <t>Manoel Afonso Martins</t>
  </si>
  <si>
    <t>Marcelo Sanches</t>
  </si>
  <si>
    <t>946210479-49</t>
  </si>
  <si>
    <t xml:space="preserve">Patrícia Antonia Vicente De Sena </t>
  </si>
  <si>
    <t>029.350.599-30</t>
  </si>
  <si>
    <t>Ramon Ribeiro Amaro</t>
  </si>
  <si>
    <t>059.912.899-21</t>
  </si>
  <si>
    <t>Renata Passuelo Cruz</t>
  </si>
  <si>
    <t>165.939.868-10</t>
  </si>
  <si>
    <t>Rodrigo Rafael Deggan</t>
  </si>
  <si>
    <t>007.663.119-29</t>
  </si>
  <si>
    <t>Julyanna Fonseca Carmo</t>
  </si>
  <si>
    <t>015.223.421-76</t>
  </si>
  <si>
    <t xml:space="preserve">Kamylla Barros Sousa De Oliveira </t>
  </si>
  <si>
    <t>015.853.251-12</t>
  </si>
  <si>
    <t>Larissa Lourenco Ferreira De Camargos</t>
  </si>
  <si>
    <t>005.707.111-00</t>
  </si>
  <si>
    <t>Marcus Vinícius Naciff Carneiro</t>
  </si>
  <si>
    <t>993.030.781-87</t>
  </si>
  <si>
    <t>Paula Rodrigues Cardoso Dos Santos</t>
  </si>
  <si>
    <t>703.820.581-19</t>
  </si>
  <si>
    <t>Rodrigo Silva Viana</t>
  </si>
  <si>
    <t>002.587.951-07</t>
  </si>
  <si>
    <t xml:space="preserve">Rosângela Leite De Oliveira </t>
  </si>
  <si>
    <t>533.017.141-53</t>
  </si>
  <si>
    <t>Vithoria Nascente Araujo França</t>
  </si>
  <si>
    <t>Adil Soares De Macedo Neto</t>
  </si>
  <si>
    <t>Adriana Erina Ciscotto Dutra</t>
  </si>
  <si>
    <t>Almir Pereira Pintas Junior</t>
  </si>
  <si>
    <t>029.671.807-69</t>
  </si>
  <si>
    <t xml:space="preserve">Ana Lucia Rovani </t>
  </si>
  <si>
    <t>Bruna Santiago Luciano</t>
  </si>
  <si>
    <t>Carlos Alberto Zago</t>
  </si>
  <si>
    <t>496.154.676-34</t>
  </si>
  <si>
    <t>Carolina Pereira Rosa</t>
  </si>
  <si>
    <t>Daiany Cristina Soberano</t>
  </si>
  <si>
    <t>Daniel Santos Da Silva</t>
  </si>
  <si>
    <t>121.693.027-94</t>
  </si>
  <si>
    <t>Denis Onofre Dos Santos Lana</t>
  </si>
  <si>
    <t xml:space="preserve">Douglas Oliveira Vieira Gonçalves </t>
  </si>
  <si>
    <t>Everton Barbosa De Oliveira</t>
  </si>
  <si>
    <t>012.963.462-00</t>
  </si>
  <si>
    <t>Fábio Xavier Corrêa</t>
  </si>
  <si>
    <t>Fernando Guedes De Azevedo</t>
  </si>
  <si>
    <t>Flavio Jesus Carneiro Leão Junior</t>
  </si>
  <si>
    <t>038.375.506-99</t>
  </si>
  <si>
    <t>Glaucia Leão Dos Santos</t>
  </si>
  <si>
    <t>Hayla Luiza Irelly Ferreira</t>
  </si>
  <si>
    <t>Hellen Frances De Sales Lessa</t>
  </si>
  <si>
    <t>109.018.556.18</t>
  </si>
  <si>
    <t>Ingrid Tavares Asseff</t>
  </si>
  <si>
    <t>Jairo Ferreira Gomes</t>
  </si>
  <si>
    <t>055.867.006-70</t>
  </si>
  <si>
    <t>Jamile Reis Silva</t>
  </si>
  <si>
    <t>Jessyca Lopes Wounnsoscky</t>
  </si>
  <si>
    <t>Leandro Cavalcanti De Carvalho</t>
  </si>
  <si>
    <t>016.568.957-90</t>
  </si>
  <si>
    <t>Marcelo Dutra De Seixas</t>
  </si>
  <si>
    <t>269.676.628-21</t>
  </si>
  <si>
    <t xml:space="preserve">Marco Antonio Soares </t>
  </si>
  <si>
    <t>Marcos André Wandraski</t>
  </si>
  <si>
    <t>Marilda Martins Mynssen</t>
  </si>
  <si>
    <t>Marlon Pacheco De Oliveira</t>
  </si>
  <si>
    <t>Monique De Souza Soares</t>
  </si>
  <si>
    <t xml:space="preserve">Nathalia Dos Reis De Amaral </t>
  </si>
  <si>
    <t xml:space="preserve">Niumar Jose Ribeiro Da Silva </t>
  </si>
  <si>
    <t>Núbia Bastos Da Silva</t>
  </si>
  <si>
    <t>Raphael Brito Gonartes</t>
  </si>
  <si>
    <t>Rita De Cássia B. Guimaraes</t>
  </si>
  <si>
    <t>Rosane Gaspar De Abreu</t>
  </si>
  <si>
    <t>Rosilene Medeiros De Pereira</t>
  </si>
  <si>
    <t>Samantha Cândido Gama</t>
  </si>
  <si>
    <t>Sérgio Franco Charret</t>
  </si>
  <si>
    <t xml:space="preserve">Vanessa Da Costa Freitas </t>
  </si>
  <si>
    <t xml:space="preserve">Vitoria Aparecida Silveira De Moraes </t>
  </si>
  <si>
    <t>180.829.507-22</t>
  </si>
  <si>
    <t>Vitória Ferreira Dos Santos</t>
  </si>
  <si>
    <t xml:space="preserve">William Ribeiro Dos Santos </t>
  </si>
  <si>
    <t>108.542.167-82</t>
  </si>
  <si>
    <t>Chaiane Da Silva Santiago</t>
  </si>
  <si>
    <t>Cristiele De Lima</t>
  </si>
  <si>
    <t xml:space="preserve">Fernando Angelo Pires </t>
  </si>
  <si>
    <t>George Ebert Dale</t>
  </si>
  <si>
    <t>Gilvan Rodrigues</t>
  </si>
  <si>
    <t>Ivan Cunha Nielsen Junior</t>
  </si>
  <si>
    <t>Janaína Guidugli Peres</t>
  </si>
  <si>
    <t>Maurício Pedroso Malinski</t>
  </si>
  <si>
    <t>Rosinei Dias Gomes</t>
  </si>
  <si>
    <t>Vivian Borrea De Souza</t>
  </si>
  <si>
    <t>Adriana Heidermann Rocha</t>
  </si>
  <si>
    <t>806.182.869-34</t>
  </si>
  <si>
    <t>Airton Carlos De Almeida</t>
  </si>
  <si>
    <t>875.270.908-63</t>
  </si>
  <si>
    <t>Alexandre Aparecido Stevanato</t>
  </si>
  <si>
    <t>008.324.459-08</t>
  </si>
  <si>
    <t>Daniela Cristina Oliveira Faria</t>
  </si>
  <si>
    <t>064.948.419-37</t>
  </si>
  <si>
    <t>Fernando Roberto Mendes Swenson</t>
  </si>
  <si>
    <t>137.275.298-65</t>
  </si>
  <si>
    <t>Flávia Nicole Nogueira De Araújo</t>
  </si>
  <si>
    <t>085.230.769-13</t>
  </si>
  <si>
    <t>Isabella Ridao Duarte</t>
  </si>
  <si>
    <t>102.446.559-44</t>
  </si>
  <si>
    <t>Alessandro Curi Soares Patricia</t>
  </si>
  <si>
    <t>Beatriz Eutrant De Araújo</t>
  </si>
  <si>
    <t>108.807.449-95</t>
  </si>
  <si>
    <t>Lucca Govea Ferreira Dos Reis</t>
  </si>
  <si>
    <t>121.359.959-83</t>
  </si>
  <si>
    <t>Raiane Totti Trovo</t>
  </si>
  <si>
    <t>404.017.618-94</t>
  </si>
  <si>
    <t>Tamara Tuany Sodre</t>
  </si>
  <si>
    <t>086.187.089-17</t>
  </si>
  <si>
    <t>Andréia Passamani Sá Dos Santos</t>
  </si>
  <si>
    <t>985.718.507-04</t>
  </si>
  <si>
    <t>Inez Aparecida Lúcio Da Rocha</t>
  </si>
  <si>
    <t>Jacqueline Costa Carvalho Goncalves</t>
  </si>
  <si>
    <t>045.798.724-36</t>
  </si>
  <si>
    <t>Jessyka Ulinger Santana De Jesus Ronchi</t>
  </si>
  <si>
    <t>016.322.005-03</t>
  </si>
  <si>
    <t>Lívia Barros De Oliveira Festa</t>
  </si>
  <si>
    <t>111.187.597-96</t>
  </si>
  <si>
    <t>Marlene Ribeiro Da Silva</t>
  </si>
  <si>
    <t>036.179.137-25</t>
  </si>
  <si>
    <t>Patrícia Pereira De Nadai</t>
  </si>
  <si>
    <t>058.610.057-10</t>
  </si>
  <si>
    <t>Priscila Gomes De Oliveira</t>
  </si>
  <si>
    <t>101.401.787-40</t>
  </si>
  <si>
    <t>Priscylla Bassani De Oliveira Porpino</t>
  </si>
  <si>
    <t>Rodrigo Abreu Neves</t>
  </si>
  <si>
    <t>148.579.787-09</t>
  </si>
  <si>
    <t xml:space="preserve">Viviane Dos Reis Querobino Guimaraes </t>
  </si>
  <si>
    <t>078.402.607-64</t>
  </si>
  <si>
    <t>Associado BH</t>
  </si>
  <si>
    <t>Comercial SC</t>
  </si>
  <si>
    <t>Diego Soares</t>
  </si>
  <si>
    <t>Fabiano Costa</t>
  </si>
  <si>
    <t>Fredy</t>
  </si>
  <si>
    <t>GO</t>
  </si>
  <si>
    <t>Inside</t>
  </si>
  <si>
    <t>Rafael</t>
  </si>
  <si>
    <t>Vitor</t>
  </si>
  <si>
    <t>5335820300252141</t>
  </si>
  <si>
    <t>5335820300251986</t>
  </si>
  <si>
    <t>5335820300251952</t>
  </si>
  <si>
    <t>5335820300252026</t>
  </si>
  <si>
    <t>5335820300252208</t>
  </si>
  <si>
    <t>5335820300252109</t>
  </si>
  <si>
    <t>5335820300252182</t>
  </si>
  <si>
    <t>5335820300252091</t>
  </si>
  <si>
    <t>5335820300252042</t>
  </si>
  <si>
    <t>5335820300252281</t>
  </si>
  <si>
    <t>5335820300252463</t>
  </si>
  <si>
    <t>5335820300252067</t>
  </si>
  <si>
    <t>5335820300252166</t>
  </si>
  <si>
    <t>5335820300252323</t>
  </si>
  <si>
    <t>5335820300252422</t>
  </si>
  <si>
    <t>5335820300252455</t>
  </si>
  <si>
    <t>5335820300252265</t>
  </si>
  <si>
    <t>5335820300252307</t>
  </si>
  <si>
    <t>5335820300252240</t>
  </si>
  <si>
    <t>5335820300252380</t>
  </si>
  <si>
    <t>5335820300252224</t>
  </si>
  <si>
    <t>5335820300252356</t>
  </si>
  <si>
    <t>5335820300252489</t>
  </si>
  <si>
    <t>5335820300252364</t>
  </si>
  <si>
    <t>5335820300252406</t>
  </si>
  <si>
    <t>5335820300252521</t>
  </si>
  <si>
    <t>5335820300252653</t>
  </si>
  <si>
    <t>5335820300252562</t>
  </si>
  <si>
    <t>5335820300252505</t>
  </si>
  <si>
    <t>5335820300252760</t>
  </si>
  <si>
    <t>5335820300252661</t>
  </si>
  <si>
    <t>5335820300252687</t>
  </si>
  <si>
    <t>5335820300252745</t>
  </si>
  <si>
    <t>5335820300252547</t>
  </si>
  <si>
    <t>5335820300252604</t>
  </si>
  <si>
    <t>5335820300252596</t>
  </si>
  <si>
    <t>5335820300252729</t>
  </si>
  <si>
    <t>5335820300252703</t>
  </si>
  <si>
    <t>5335820300252844</t>
  </si>
  <si>
    <t>5335820300252679</t>
  </si>
  <si>
    <t>5335820300252927</t>
  </si>
  <si>
    <t>5335820300252828</t>
  </si>
  <si>
    <t>EDUARDO APELLANIZ DUBOIS</t>
  </si>
  <si>
    <t>1004102001609096</t>
  </si>
  <si>
    <t>1004102001609120</t>
  </si>
  <si>
    <t>1004102001627379</t>
  </si>
  <si>
    <t>1004102001627890</t>
  </si>
  <si>
    <t>1004102005865348</t>
  </si>
  <si>
    <t>1004102005866650</t>
  </si>
  <si>
    <t>1004102005876907</t>
  </si>
  <si>
    <t>1004102005878341</t>
  </si>
  <si>
    <t>1004102005882244</t>
  </si>
  <si>
    <t>1004102005882947</t>
  </si>
  <si>
    <t>1004102005884711</t>
  </si>
  <si>
    <t>1004102005884794</t>
  </si>
  <si>
    <t>1004102005884877</t>
  </si>
  <si>
    <t>1004102005885213</t>
  </si>
  <si>
    <t>1004102005888704</t>
  </si>
  <si>
    <t>1004102005891351</t>
  </si>
  <si>
    <t>1004102005892383</t>
  </si>
  <si>
    <t>1004102005892409</t>
  </si>
  <si>
    <t>1004102005892631</t>
  </si>
  <si>
    <t>1004102005893043</t>
  </si>
  <si>
    <t>1004102005893050</t>
  </si>
  <si>
    <t>1004102005893647</t>
  </si>
  <si>
    <t>1004102005893654</t>
  </si>
  <si>
    <t>1004102005894728</t>
  </si>
  <si>
    <t>1004102005894868</t>
  </si>
  <si>
    <t>1004102005894975</t>
  </si>
  <si>
    <t>1004102005895717</t>
  </si>
  <si>
    <t>1004102005895840</t>
  </si>
  <si>
    <t>1004102005895865</t>
  </si>
  <si>
    <t>1004102005895915</t>
  </si>
  <si>
    <t>1004102005895923</t>
  </si>
  <si>
    <t>1004102005896731</t>
  </si>
  <si>
    <t>1004102005896756</t>
  </si>
  <si>
    <t>1004102005896764</t>
  </si>
  <si>
    <t>1004102005896772</t>
  </si>
  <si>
    <t>1004102005896798</t>
  </si>
  <si>
    <t>1004102005897168</t>
  </si>
  <si>
    <t>1004102005897473</t>
  </si>
  <si>
    <t>1004102005897648</t>
  </si>
  <si>
    <t>1004102005898174</t>
  </si>
  <si>
    <t>1004102005901440</t>
  </si>
  <si>
    <t>1004102005901457</t>
  </si>
  <si>
    <t>1004102005901473</t>
  </si>
  <si>
    <t>1004102005901481</t>
  </si>
  <si>
    <t>1004102005903628</t>
  </si>
  <si>
    <t>1004102005903826</t>
  </si>
  <si>
    <t>1004102005903834</t>
  </si>
  <si>
    <t>1004102005904162</t>
  </si>
  <si>
    <t>1004102005904170</t>
  </si>
  <si>
    <t>1004102005904188</t>
  </si>
  <si>
    <t>1004102005904584</t>
  </si>
  <si>
    <t>1004102005904683</t>
  </si>
  <si>
    <t>1004102005883671</t>
  </si>
  <si>
    <t>1004102005883853</t>
  </si>
  <si>
    <t>nf1727</t>
  </si>
  <si>
    <t>Ricardo Mineyuki Hosaka</t>
  </si>
  <si>
    <t>119.600.148-03</t>
  </si>
  <si>
    <t>Wagner Gomes Pinto</t>
  </si>
  <si>
    <t>Maria Alda Cubas Munhoz</t>
  </si>
  <si>
    <t>Silmara Angotti Pereira Rocha</t>
  </si>
  <si>
    <t>Rossana Di Giaimo Martinez</t>
  </si>
  <si>
    <t>Decio Mattos Nogueira Junior</t>
  </si>
  <si>
    <t>Rogerio Alexandre de Freitas Braga</t>
  </si>
  <si>
    <t>Aniel Cruz</t>
  </si>
  <si>
    <t>Rosane de Abreu de Sant'Anna</t>
  </si>
  <si>
    <t>Claudio Roberto dos Santos</t>
  </si>
  <si>
    <t>1004102005881709</t>
  </si>
  <si>
    <t>Pedro Herminio Kurtz Becker</t>
  </si>
  <si>
    <t>075.478.089-99</t>
  </si>
  <si>
    <t>oc estorno do cartao</t>
  </si>
  <si>
    <t>Cristiano Boita</t>
  </si>
  <si>
    <r>
      <t>086</t>
    </r>
    <r>
      <rPr>
        <sz val="8"/>
        <color rgb="FF333333"/>
        <rFont val="Arial"/>
        <family val="2"/>
      </rPr>
      <t>.</t>
    </r>
    <r>
      <rPr>
        <sz val="8"/>
        <color rgb="FF000000"/>
        <rFont val="Arial"/>
        <family val="2"/>
      </rPr>
      <t>434</t>
    </r>
    <r>
      <rPr>
        <sz val="8"/>
        <color rgb="FF333333"/>
        <rFont val="Arial"/>
        <family val="2"/>
      </rPr>
      <t>.</t>
    </r>
    <r>
      <rPr>
        <sz val="8"/>
        <color rgb="FF000000"/>
        <rFont val="Arial"/>
        <family val="2"/>
      </rPr>
      <t>539</t>
    </r>
    <r>
      <rPr>
        <sz val="8"/>
        <color rgb="FF333333"/>
        <rFont val="Arial"/>
        <family val="2"/>
      </rPr>
      <t>-</t>
    </r>
    <r>
      <rPr>
        <sz val="8"/>
        <color rgb="FF000000"/>
        <rFont val="Arial"/>
        <family val="2"/>
      </rPr>
      <t>94</t>
    </r>
  </si>
  <si>
    <t>Endrisa Tizian de Moraes</t>
  </si>
  <si>
    <r>
      <t>824</t>
    </r>
    <r>
      <rPr>
        <sz val="8"/>
        <color rgb="FF333333"/>
        <rFont val="Arial"/>
        <family val="2"/>
      </rPr>
      <t>.</t>
    </r>
    <r>
      <rPr>
        <sz val="8"/>
        <color rgb="FF000000"/>
        <rFont val="Arial"/>
        <family val="2"/>
      </rPr>
      <t>761</t>
    </r>
    <r>
      <rPr>
        <sz val="8"/>
        <color rgb="FF333333"/>
        <rFont val="Arial"/>
        <family val="2"/>
      </rPr>
      <t>.</t>
    </r>
    <r>
      <rPr>
        <sz val="8"/>
        <color rgb="FF000000"/>
        <rFont val="Arial"/>
        <family val="2"/>
      </rPr>
      <t>600</t>
    </r>
    <r>
      <rPr>
        <sz val="8"/>
        <color rgb="FF333333"/>
        <rFont val="Arial"/>
        <family val="2"/>
      </rPr>
      <t>-</t>
    </r>
    <r>
      <rPr>
        <sz val="8"/>
        <color rgb="FF000000"/>
        <rFont val="Arial"/>
        <family val="2"/>
      </rPr>
      <t>91</t>
    </r>
  </si>
  <si>
    <t>083</t>
  </si>
  <si>
    <t>072</t>
  </si>
  <si>
    <t>040</t>
  </si>
  <si>
    <t>019</t>
  </si>
  <si>
    <t>068</t>
  </si>
  <si>
    <t>5335820300253149</t>
  </si>
  <si>
    <t>5335820300252786</t>
  </si>
  <si>
    <t>5335820300252810</t>
  </si>
  <si>
    <t>5335820300252869</t>
  </si>
  <si>
    <t>5335820300253040</t>
  </si>
  <si>
    <t>5335820300252901</t>
  </si>
  <si>
    <t>5335820300252984</t>
  </si>
  <si>
    <t>5335820300252893</t>
  </si>
  <si>
    <t>5335820300252968</t>
  </si>
  <si>
    <t>5335820300252943</t>
  </si>
  <si>
    <t>5335820300253081</t>
  </si>
  <si>
    <t>5335820300253008</t>
  </si>
  <si>
    <t>5335820300253107</t>
  </si>
  <si>
    <t>5335820300253065</t>
  </si>
  <si>
    <t>5335820300253180</t>
  </si>
  <si>
    <t>5335820300253123</t>
  </si>
  <si>
    <t>5335820300253172</t>
  </si>
  <si>
    <t>5335820300253206</t>
  </si>
  <si>
    <t>5335820300253503</t>
  </si>
  <si>
    <t>5335820300253545</t>
  </si>
  <si>
    <t>5335820300253487</t>
  </si>
  <si>
    <t>5335820300253222</t>
  </si>
  <si>
    <t>5335820300253529</t>
  </si>
  <si>
    <t>5335820300253248</t>
  </si>
  <si>
    <t>047</t>
  </si>
  <si>
    <t>5335820300253305</t>
  </si>
  <si>
    <t>5335820300253289</t>
  </si>
  <si>
    <t>5335820300253362</t>
  </si>
  <si>
    <t>5335820300253388</t>
  </si>
  <si>
    <t>5335820300253263</t>
  </si>
  <si>
    <t>5335820300253438</t>
  </si>
  <si>
    <t>5335820300253321</t>
  </si>
  <si>
    <t>078</t>
  </si>
  <si>
    <t>5335820300253594</t>
  </si>
  <si>
    <t>5335820300253370</t>
  </si>
  <si>
    <t>5335820300253560</t>
  </si>
  <si>
    <t>5335820300253644</t>
  </si>
  <si>
    <t>5335820300253446</t>
  </si>
  <si>
    <t>5335820300253404</t>
  </si>
  <si>
    <t>5335820300253628</t>
  </si>
  <si>
    <t>5335820300253461</t>
  </si>
  <si>
    <t>079</t>
  </si>
  <si>
    <t>5335820300253602</t>
  </si>
  <si>
    <t>5335820300253669</t>
  </si>
  <si>
    <t>5335820300253768</t>
  </si>
  <si>
    <t>5335820300253792</t>
  </si>
  <si>
    <t>5335820300253685</t>
  </si>
  <si>
    <t>5335820300253719</t>
  </si>
  <si>
    <t>5335820300253727</t>
  </si>
  <si>
    <t>5335820300253867</t>
  </si>
  <si>
    <t>5335820300253800</t>
  </si>
  <si>
    <t>5335820300253826</t>
  </si>
  <si>
    <t>5335820300253743</t>
  </si>
  <si>
    <t>5335820300253925</t>
  </si>
  <si>
    <t>5335820300253958</t>
  </si>
  <si>
    <t>5335820300253883</t>
  </si>
  <si>
    <t>5335820300253842</t>
  </si>
  <si>
    <t>5335820300253909</t>
  </si>
  <si>
    <t>5335820300254006</t>
  </si>
  <si>
    <t>5335820300253966</t>
  </si>
  <si>
    <t>002</t>
  </si>
  <si>
    <t>5335820300254022</t>
  </si>
  <si>
    <t>5335820300253982</t>
  </si>
  <si>
    <t>5335820300254071</t>
  </si>
  <si>
    <t>5335820300254105</t>
  </si>
  <si>
    <t>5335820300254188</t>
  </si>
  <si>
    <t>5335820300254089</t>
  </si>
  <si>
    <t>5335820300254048</t>
  </si>
  <si>
    <t>5335820300254147</t>
  </si>
  <si>
    <t>5335820300254121</t>
  </si>
  <si>
    <t>071</t>
  </si>
  <si>
    <t>5335820300254170</t>
  </si>
  <si>
    <t>5335820300254204</t>
  </si>
  <si>
    <t>5335820300254220</t>
  </si>
  <si>
    <t>5335820300254261</t>
  </si>
  <si>
    <t>5335820300254246</t>
  </si>
  <si>
    <t>5335820300254295</t>
  </si>
  <si>
    <t>5335820300254329</t>
  </si>
  <si>
    <t>5335820300254311</t>
  </si>
  <si>
    <t>5335820300254345</t>
  </si>
  <si>
    <t>5335820300254360</t>
  </si>
  <si>
    <t>5335820300254444</t>
  </si>
  <si>
    <t>5335820300254386</t>
  </si>
  <si>
    <t>5335820300254428</t>
  </si>
  <si>
    <t>5335820300254469</t>
  </si>
  <si>
    <t>5335820300254402</t>
  </si>
  <si>
    <t>5335820300254493</t>
  </si>
  <si>
    <t>5335820300254543</t>
  </si>
  <si>
    <t>043</t>
  </si>
  <si>
    <t>5335820300254501</t>
  </si>
  <si>
    <t>5335820300254568</t>
  </si>
  <si>
    <t>5335820300254592</t>
  </si>
  <si>
    <t>075</t>
  </si>
  <si>
    <t>5335820300254527</t>
  </si>
  <si>
    <t>5335820300254626</t>
  </si>
  <si>
    <t>5335820300254600</t>
  </si>
  <si>
    <t>5335820300254675</t>
  </si>
  <si>
    <t>5335820300254683</t>
  </si>
  <si>
    <t>5335820300254642</t>
  </si>
  <si>
    <t>5335820300254709</t>
  </si>
  <si>
    <t>5335820300254766</t>
  </si>
  <si>
    <t>5335820300255045</t>
  </si>
  <si>
    <t>5335820300254808</t>
  </si>
  <si>
    <t>5335820300254741</t>
  </si>
  <si>
    <t>5335820300254725</t>
  </si>
  <si>
    <t>010</t>
  </si>
  <si>
    <t>5335820300254782</t>
  </si>
  <si>
    <t>5335820300255060</t>
  </si>
  <si>
    <t>5335820300254840</t>
  </si>
  <si>
    <t>5335820300254832</t>
  </si>
  <si>
    <t>5335820300254865</t>
  </si>
  <si>
    <t>5335820300255169</t>
  </si>
  <si>
    <t>5335820300254881</t>
  </si>
  <si>
    <t>5335820300255102</t>
  </si>
  <si>
    <t>5335820300254907</t>
  </si>
  <si>
    <t>5335820300254923</t>
  </si>
  <si>
    <t>5335820300255003</t>
  </si>
  <si>
    <t>065</t>
  </si>
  <si>
    <t>5335820300254949</t>
  </si>
  <si>
    <t>5335820300254972</t>
  </si>
  <si>
    <t>5335820300255086</t>
  </si>
  <si>
    <t>5335820300254980</t>
  </si>
  <si>
    <t>5335820300255029</t>
  </si>
  <si>
    <t>5335820300255144</t>
  </si>
  <si>
    <t>5335820300255128</t>
  </si>
  <si>
    <t>5335820300255201</t>
  </si>
  <si>
    <t>5335820300255193</t>
  </si>
  <si>
    <t>5335820300255276</t>
  </si>
  <si>
    <t>5335820300255227</t>
  </si>
  <si>
    <t>5335820300255334</t>
  </si>
  <si>
    <t>033</t>
  </si>
  <si>
    <t>5335820300255243</t>
  </si>
  <si>
    <t>5335820300255342</t>
  </si>
  <si>
    <t>5335820300255284</t>
  </si>
  <si>
    <t>028</t>
  </si>
  <si>
    <t>5335820300255300</t>
  </si>
  <si>
    <t>5335820300255367</t>
  </si>
  <si>
    <t>084</t>
  </si>
  <si>
    <t>5335820300255383</t>
  </si>
  <si>
    <t>5335820300255409</t>
  </si>
  <si>
    <t>5335820300255466</t>
  </si>
  <si>
    <t>5335820300255482</t>
  </si>
  <si>
    <t>5335820300255425</t>
  </si>
  <si>
    <t>098</t>
  </si>
  <si>
    <t>5335820300255441</t>
  </si>
  <si>
    <t>Luciana Caldeira Alves</t>
  </si>
  <si>
    <t>Rogerio Francismo Mercedez</t>
  </si>
  <si>
    <t>Priscilla Lucia De Oliveira</t>
  </si>
  <si>
    <t>Raul De Freitas Fagundes</t>
  </si>
  <si>
    <t>Angelica De Oliveira Leal</t>
  </si>
  <si>
    <t>Barbara Alves Castelo Branco</t>
  </si>
  <si>
    <t>Roberto Marcius Dos Santos</t>
  </si>
  <si>
    <t>Giovanna Barbosa Silva</t>
  </si>
  <si>
    <t>Valdinei Marques De Souza Andrade</t>
  </si>
  <si>
    <t>Cristina Cirino Rodrigues Dos Santos</t>
  </si>
  <si>
    <t>Claudia Conceição Pereira Arcebispo</t>
  </si>
  <si>
    <t>Sirlene Gonçalves Ferreira</t>
  </si>
  <si>
    <t>Dener Wanelle Barbosa Jardim</t>
  </si>
  <si>
    <t>Leandro Milagre Lara</t>
  </si>
  <si>
    <t>Yuli Krist Penido Costa Soares</t>
  </si>
  <si>
    <t>Adriana Batista Dantas</t>
  </si>
  <si>
    <t>Vivian Fernandes Araujo</t>
  </si>
  <si>
    <t>Samara Teixeira Maciel Marques</t>
  </si>
  <si>
    <t>Luis Henrique De Paiva Freitas</t>
  </si>
  <si>
    <t>Rosangela Mendes De Alcantara</t>
  </si>
  <si>
    <t>Polyana Vilela Ferreira</t>
  </si>
  <si>
    <t>Bruna Maldonado Silva Da Fonte</t>
  </si>
  <si>
    <t>Caroline Da Rosa Pedroso</t>
  </si>
  <si>
    <t>Kariele Regina De Lima</t>
  </si>
  <si>
    <t>Ana Paula Moraes Dos Santos</t>
  </si>
  <si>
    <t>Carlos Alexandre Da Costa</t>
  </si>
  <si>
    <t>Elaine Catarina Borges Neves</t>
  </si>
  <si>
    <t>Rafaela Mendes Bispo Silva</t>
  </si>
  <si>
    <t xml:space="preserve">Reginaldo Cucker Rosa Junior </t>
  </si>
  <si>
    <t>Esthefani De Souza Da Silva</t>
  </si>
  <si>
    <t>Thayná Walker Santana</t>
  </si>
  <si>
    <t>Aline Zanella</t>
  </si>
  <si>
    <t>Clarisse De Oliveira Rosa</t>
  </si>
  <si>
    <t>Franciele Luchese</t>
  </si>
  <si>
    <t>Rafaela Silva</t>
  </si>
  <si>
    <t>Thayse Meister Ouriques</t>
  </si>
  <si>
    <t>Diego Jacinto Da Cunha</t>
  </si>
  <si>
    <t>Solange Sachetti</t>
  </si>
  <si>
    <t>Larissa Albertinaborges De Moura</t>
  </si>
  <si>
    <t>Karine Anes Dias Costa</t>
  </si>
  <si>
    <t>Eudimar Eric Ferreira De Farias</t>
  </si>
  <si>
    <t>Antónia Edivania Do Carmo Silva Moreira</t>
  </si>
  <si>
    <t>Monalisa Rolim Silva</t>
  </si>
  <si>
    <t>Louisyane De Castro Feitosa Castelo Benevides</t>
  </si>
  <si>
    <t>Diego Matos De Sousa</t>
  </si>
  <si>
    <t>Savile Frota Camilo</t>
  </si>
  <si>
    <t>Sirleia Vieira</t>
  </si>
  <si>
    <t>Pedro Henrique Adriano</t>
  </si>
  <si>
    <t>Thais De Souza Pereira</t>
  </si>
  <si>
    <t>Jessica Dall Oglio</t>
  </si>
  <si>
    <t>Janice Eichelberger</t>
  </si>
  <si>
    <t>Lenir Da Luz Veiga</t>
  </si>
  <si>
    <t>Simone Brietzig Bretzke</t>
  </si>
  <si>
    <t>Raquel Hames</t>
  </si>
  <si>
    <t>Oldivar José Chilante</t>
  </si>
  <si>
    <t>Shirley Da Silva Rocha</t>
  </si>
  <si>
    <t xml:space="preserve">Dafny Rebecca De Oliveira Araujo Castro </t>
  </si>
  <si>
    <t>Janice Cisz Tironi</t>
  </si>
  <si>
    <t>Luana Caviquioli Kamers</t>
  </si>
  <si>
    <t>Chantelle Mainardi</t>
  </si>
  <si>
    <t>Luciana Grott</t>
  </si>
  <si>
    <t>Leandro Borba Da Rocha</t>
  </si>
  <si>
    <t>Janaina Parode Dos Santos</t>
  </si>
  <si>
    <t>Thais Peres Dos Santos</t>
  </si>
  <si>
    <t>Susete Goulart</t>
  </si>
  <si>
    <t>Rodrigo Lopes De Oliveira</t>
  </si>
  <si>
    <t>Silmara Isabel De Melo Borges</t>
  </si>
  <si>
    <t>Julia Maiara Dias</t>
  </si>
  <si>
    <t>Marcelo Pfiffer De Oliveira</t>
  </si>
  <si>
    <t>Cristiano Sebben</t>
  </si>
  <si>
    <t xml:space="preserve">Thamires Aparecida Cerqueira De Araujo </t>
  </si>
  <si>
    <t>Beatriz Kuhnen De Oliveira</t>
  </si>
  <si>
    <t>Jandiá  Da Cunha Corrêa</t>
  </si>
  <si>
    <t xml:space="preserve">Paulo Roberto Pimenta Coutinho </t>
  </si>
  <si>
    <t>Vanusa Cruz Sobrado</t>
  </si>
  <si>
    <t>Marcos Cesar Gouveia Bernardino</t>
  </si>
  <si>
    <t>Aluizio Thiago Rachid Duarte</t>
  </si>
  <si>
    <t>Daniele Ribeiro</t>
  </si>
  <si>
    <t>Crhistyan Raphael Barros Dos Santos</t>
  </si>
  <si>
    <t>Daniela Aires Miller</t>
  </si>
  <si>
    <t>Eber De Moraes</t>
  </si>
  <si>
    <t>Marcelle Peres Lopes</t>
  </si>
  <si>
    <t>Patrícia Castro De Melo</t>
  </si>
  <si>
    <t>Kenia Carlos Pimentel</t>
  </si>
  <si>
    <t>Felipe Felipe Fregonesi De Moraes</t>
  </si>
  <si>
    <t>Giovani Balvedi</t>
  </si>
  <si>
    <t>Naiara Da Costa Machado</t>
  </si>
  <si>
    <t>Herbert Casemiro Martins</t>
  </si>
  <si>
    <t>Ingrid Gonçalves Leponi</t>
  </si>
  <si>
    <t>Bruno Gomes</t>
  </si>
  <si>
    <t xml:space="preserve">Ana Claudia Schihotski </t>
  </si>
  <si>
    <t>Marcela Lessak Tofoli</t>
  </si>
  <si>
    <t>Renata Schwabe</t>
  </si>
  <si>
    <t>Aline Lenis Da Silva</t>
  </si>
  <si>
    <t>Bruno Benedeti Teixeira De Freitas</t>
  </si>
  <si>
    <t>Andréa De Souza Cordeiro Cruz</t>
  </si>
  <si>
    <t>Camila Nogueira Freitas</t>
  </si>
  <si>
    <t xml:space="preserve">Alessandra Bulio Cristovan </t>
  </si>
  <si>
    <t>Pollyana Talita Flores</t>
  </si>
  <si>
    <t>Cerise Ferreira Rodrigues</t>
  </si>
  <si>
    <t>Vanerson De Jesus Rosa</t>
  </si>
  <si>
    <t>Gustavo Vogt Lopes</t>
  </si>
  <si>
    <t>Jean Carlos Goncalves</t>
  </si>
  <si>
    <t>Tuanny Fernanda Gonçalves Farias</t>
  </si>
  <si>
    <t>Nathalia Monteiro Carneiro</t>
  </si>
  <si>
    <t>Marcos Cesar Rodrigues Classan</t>
  </si>
  <si>
    <t>Tania Walleria Prates Rodrigues</t>
  </si>
  <si>
    <t>Juliana Nogueira Santana</t>
  </si>
  <si>
    <t>Adriana Ferreira Da Silva</t>
  </si>
  <si>
    <t>Rafaela Maria Mendonça</t>
  </si>
  <si>
    <t>Crislane Afonso Duque</t>
  </si>
  <si>
    <t>Tatiane Goncalves Nemir</t>
  </si>
  <si>
    <t>Leandro Menezes Correia</t>
  </si>
  <si>
    <t>Roberto Vilarins Zimmer</t>
  </si>
  <si>
    <t>Luiz Frederico Fernandes</t>
  </si>
  <si>
    <t>Fabiana Rocha</t>
  </si>
  <si>
    <t>Andreya Ferreira Dos Santos</t>
  </si>
  <si>
    <t>Luana Bottino Marques De Oliveira</t>
  </si>
  <si>
    <t>Priscilla Paixão</t>
  </si>
  <si>
    <t xml:space="preserve">Elisia Maria Martins Teixeira </t>
  </si>
  <si>
    <t>Maria Eduarda De Abreu Ferreira</t>
  </si>
  <si>
    <t>Jucelia Inocencio De Pontes</t>
  </si>
  <si>
    <t>Gizele Santana</t>
  </si>
  <si>
    <t>Emerson De Freitas De Matos</t>
  </si>
  <si>
    <t>Josimeire Teresinha Da Silva Silveira</t>
  </si>
  <si>
    <t>Diose Thais Mamede Leão De Oliveira</t>
  </si>
  <si>
    <t>Katia Betina Auler</t>
  </si>
  <si>
    <t>Scheila Schneiders Anschau</t>
  </si>
  <si>
    <t>Vanessa Rosin</t>
  </si>
  <si>
    <t>Blener Vitorio De Oliveira Rigoli</t>
  </si>
  <si>
    <t>Daiana De Oliveira Dorneles</t>
  </si>
  <si>
    <t>Daniela Cristina Siqueira</t>
  </si>
  <si>
    <t>Bruna Ortiz Rodrigue Da Silva</t>
  </si>
  <si>
    <t>Debora Schwingel Da Silva</t>
  </si>
  <si>
    <t>Eduarda Weizenmann Scheid</t>
  </si>
  <si>
    <t>Bruno Orlando Pitt</t>
  </si>
  <si>
    <t xml:space="preserve">Matheus Willian Behlau </t>
  </si>
  <si>
    <t>Caio Aparecido De Oliveira Neves</t>
  </si>
  <si>
    <t>Matheus Nascimbene Ferreira Pereira</t>
  </si>
  <si>
    <t>Senir Siqueira Do Amaral Conceiçao</t>
  </si>
  <si>
    <t>Jessica  Fronja Fernandes</t>
  </si>
  <si>
    <t>Marcio Martins Casavecchia</t>
  </si>
  <si>
    <t xml:space="preserve">Henrique Afonso Boehm Dos Santos </t>
  </si>
  <si>
    <t>Sueli De Fátima Sicotti</t>
  </si>
  <si>
    <t>Gabriela Prado Alves</t>
  </si>
  <si>
    <t>Lorena Gonçales De Souza</t>
  </si>
  <si>
    <t>Eunice Pereira Da Silva (14 99742-8671)</t>
  </si>
  <si>
    <t>Gabriel Caled Farina</t>
  </si>
  <si>
    <t xml:space="preserve">Flavio Akio Kodama </t>
  </si>
  <si>
    <t>Suzana Cristina De Abreu</t>
  </si>
  <si>
    <t xml:space="preserve">Paulo Sergio Fogari </t>
  </si>
  <si>
    <t>Luiz Valério Ribeiro Franco</t>
  </si>
  <si>
    <t>José Carlos Martins Dos Santos</t>
  </si>
  <si>
    <t>Ednéia Alves Martins Vianna</t>
  </si>
  <si>
    <t>Rui Eduardo Gonçalves</t>
  </si>
  <si>
    <t>Nivaldo Luiz Pereira Baxhix</t>
  </si>
  <si>
    <t>Izabella Sunelaitis Queiroz</t>
  </si>
  <si>
    <t>Gieison Gustavo Ludwig Gambeta</t>
  </si>
  <si>
    <t>Ana Luiza Gonçalves Pondian</t>
  </si>
  <si>
    <t>Nayara Eloiza Martins</t>
  </si>
  <si>
    <t>Amanda Barbosa Moura Nascimento</t>
  </si>
  <si>
    <t>Flavia Bravin Cocensa</t>
  </si>
  <si>
    <t>Eleandra Ramos Cordeiro</t>
  </si>
  <si>
    <t>Marcelo Hiroshi Miyahara</t>
  </si>
  <si>
    <t>Rosana Cristina Mochi</t>
  </si>
  <si>
    <t>Diego Da Silva Santos</t>
  </si>
  <si>
    <t>Rui Carlos Da Silva</t>
  </si>
  <si>
    <t>Jeferson Rodrigo Nicolini</t>
  </si>
  <si>
    <t>Rogerio Iracy Lucio Mocchi</t>
  </si>
  <si>
    <t xml:space="preserve">Giancarlo Rostirolla Babugia   </t>
  </si>
  <si>
    <t xml:space="preserve">Luiz Ricardo De Freitas            </t>
  </si>
  <si>
    <t xml:space="preserve">Gabriel Eduardo Almeida         </t>
  </si>
  <si>
    <t xml:space="preserve">Ricardo Buratti Cobianchi         </t>
  </si>
  <si>
    <t xml:space="preserve">Carlos Alberto Oliveira De Almeida        </t>
  </si>
  <si>
    <t>Ana Carolina Parma (044 98824-8668)</t>
  </si>
  <si>
    <t>Glaucia De Almeida Heinz</t>
  </si>
  <si>
    <t>Bruna Queiroz De Lima</t>
  </si>
  <si>
    <t>Ana Paula Dos Santos Silva</t>
  </si>
  <si>
    <t>Alison Correia Da Silva</t>
  </si>
  <si>
    <t>Sidneia Henrique Gallo Marcato</t>
  </si>
  <si>
    <t>Arthur Lourenço Medeiros</t>
  </si>
  <si>
    <t>Vinicius Maseti Montani</t>
  </si>
  <si>
    <t>Maria Celeste Rocha Lacerda Silva</t>
  </si>
  <si>
    <t>Alessandra Minamihara</t>
  </si>
  <si>
    <t>Leonardo Silva Ricardo</t>
  </si>
  <si>
    <t>Thaissa Angelina Gomes Da Silva</t>
  </si>
  <si>
    <t>Jéssica Fernanda Borges</t>
  </si>
  <si>
    <t>090.854.299-27</t>
  </si>
  <si>
    <t>Fábio Tatsugawa</t>
  </si>
  <si>
    <t>Itamar Meire Rodriges Giannini Busiquia</t>
  </si>
  <si>
    <t>Luís Henrique De Brito Ribeiro</t>
  </si>
  <si>
    <t>Adha Rebheka Soares Paino</t>
  </si>
  <si>
    <t>Walkiria Barros</t>
  </si>
  <si>
    <t>William Henrique Gaspar Farinacio</t>
  </si>
  <si>
    <t>Cristina Pereira Mello</t>
  </si>
  <si>
    <t>Caterine Gasparelo</t>
  </si>
  <si>
    <t>Robert Alexandre Araújo</t>
  </si>
  <si>
    <t>Schirley Da Silva</t>
  </si>
  <si>
    <t>Hairina Manske</t>
  </si>
  <si>
    <t>Vilma Conceição Bedim Bello Machado</t>
  </si>
  <si>
    <t>Daniele Guterres De Souza</t>
  </si>
  <si>
    <t xml:space="preserve">Jose Alexandre Pesuschi </t>
  </si>
  <si>
    <t>Nayara Moreira Gomes</t>
  </si>
  <si>
    <t>Chaieni Aparecida Oliveira De Almeida</t>
  </si>
  <si>
    <t xml:space="preserve">Karina Fontinelli Fayad </t>
  </si>
  <si>
    <t>Fernanda Da Silva Seo</t>
  </si>
  <si>
    <t xml:space="preserve">Alci Takahashi Garcia Prado </t>
  </si>
  <si>
    <t xml:space="preserve">Carolina Santi Canfield Ferreira </t>
  </si>
  <si>
    <t>Francyny Kelly Schultz</t>
  </si>
  <si>
    <t xml:space="preserve">Joelma Ribeiro Do Nascimento </t>
  </si>
  <si>
    <t>Valeria Stopa</t>
  </si>
  <si>
    <t>Jessica Zanetti</t>
  </si>
  <si>
    <t>Hilda Teixeira Moreira</t>
  </si>
  <si>
    <t>Rafaela Yassugui Moletta</t>
  </si>
  <si>
    <t>Ana Caroline Martins</t>
  </si>
  <si>
    <t xml:space="preserve">Luiz Flávio Ferreira Barboza </t>
  </si>
  <si>
    <t>Emerson De Oliveira Sant´Ana</t>
  </si>
  <si>
    <t>1004102001608445</t>
  </si>
  <si>
    <t>1004102001608494</t>
  </si>
  <si>
    <t>1004102001608635</t>
  </si>
  <si>
    <t>1004102001608866</t>
  </si>
  <si>
    <t>1004102001608908</t>
  </si>
  <si>
    <t>1004102001608916</t>
  </si>
  <si>
    <t>1004102001608924</t>
  </si>
  <si>
    <t>1004102001608981</t>
  </si>
  <si>
    <t>1004102001610458</t>
  </si>
  <si>
    <t>1004102001610466</t>
  </si>
  <si>
    <t>1004102001610565</t>
  </si>
  <si>
    <t>1004102001610581</t>
  </si>
  <si>
    <t>1004102001610607</t>
  </si>
  <si>
    <t>1004102001610839</t>
  </si>
  <si>
    <t>1004102001610854</t>
  </si>
  <si>
    <t>1004102001610920</t>
  </si>
  <si>
    <t>1004102001610961</t>
  </si>
  <si>
    <t>1004102001610995</t>
  </si>
  <si>
    <t>1004102001611068</t>
  </si>
  <si>
    <t>1004102001611167</t>
  </si>
  <si>
    <t>1004102001611183</t>
  </si>
  <si>
    <t>1004102001611209</t>
  </si>
  <si>
    <t>1004102001611217</t>
  </si>
  <si>
    <t>1004102001611464</t>
  </si>
  <si>
    <t>1004102001611498</t>
  </si>
  <si>
    <t>1004102001611522</t>
  </si>
  <si>
    <t>1004102001611548</t>
  </si>
  <si>
    <t>1004102001611563</t>
  </si>
  <si>
    <t>1004102001611571</t>
  </si>
  <si>
    <t>1004102001611589</t>
  </si>
  <si>
    <t>1004102001611647</t>
  </si>
  <si>
    <t>1004102001611662</t>
  </si>
  <si>
    <t>1004102001611670</t>
  </si>
  <si>
    <t>1004102001612033</t>
  </si>
  <si>
    <t>1004102001612074</t>
  </si>
  <si>
    <t>1004102001612082</t>
  </si>
  <si>
    <t>1004102001612165</t>
  </si>
  <si>
    <t>1004102001612215</t>
  </si>
  <si>
    <t>1004102001612306</t>
  </si>
  <si>
    <t>1004102001612686</t>
  </si>
  <si>
    <t>1004102001612710</t>
  </si>
  <si>
    <t>1004102001612728</t>
  </si>
  <si>
    <t>1004102001612801</t>
  </si>
  <si>
    <t>1004102001612819</t>
  </si>
  <si>
    <t>1004102001612827</t>
  </si>
  <si>
    <t>1004102001612835</t>
  </si>
  <si>
    <t>1004102001612843</t>
  </si>
  <si>
    <t>1004102001612918</t>
  </si>
  <si>
    <t>1004102001612926</t>
  </si>
  <si>
    <t>1004102001612934</t>
  </si>
  <si>
    <t>1004102001612959</t>
  </si>
  <si>
    <t>1004102001612975</t>
  </si>
  <si>
    <t>1004102001612983</t>
  </si>
  <si>
    <t>1004102001612991</t>
  </si>
  <si>
    <t>1004102001613023</t>
  </si>
  <si>
    <t>1004102001613031</t>
  </si>
  <si>
    <t>1004102001613049</t>
  </si>
  <si>
    <t>1004102001613288</t>
  </si>
  <si>
    <t>1004102001613304</t>
  </si>
  <si>
    <t>1004102001613312</t>
  </si>
  <si>
    <t>1004102001613320</t>
  </si>
  <si>
    <t>1004102001613346</t>
  </si>
  <si>
    <t>1004102001613353</t>
  </si>
  <si>
    <t>1004102001613379</t>
  </si>
  <si>
    <t>1004102001613387</t>
  </si>
  <si>
    <t>1004102001613395</t>
  </si>
  <si>
    <t>1004102001613429</t>
  </si>
  <si>
    <t>1004102001613437</t>
  </si>
  <si>
    <t>1004102001614104</t>
  </si>
  <si>
    <t>1004102001614112</t>
  </si>
  <si>
    <t>1004102001614120</t>
  </si>
  <si>
    <t>1004102001614138</t>
  </si>
  <si>
    <t>1004102001614146</t>
  </si>
  <si>
    <t>1004102001614153</t>
  </si>
  <si>
    <t>1004102001614161</t>
  </si>
  <si>
    <t>1004102001614179</t>
  </si>
  <si>
    <t>1004102001614195</t>
  </si>
  <si>
    <t>1004102001614245</t>
  </si>
  <si>
    <t>1004102001614278</t>
  </si>
  <si>
    <t>1004102001614310</t>
  </si>
  <si>
    <t>1004102001614328</t>
  </si>
  <si>
    <t>1004102001614351</t>
  </si>
  <si>
    <t>1004102001614443</t>
  </si>
  <si>
    <t>1004102001614484</t>
  </si>
  <si>
    <t>1004102001614492</t>
  </si>
  <si>
    <t>1004102001614518</t>
  </si>
  <si>
    <t>1004102001614542</t>
  </si>
  <si>
    <t>1004102001614708</t>
  </si>
  <si>
    <t>1004102001614732</t>
  </si>
  <si>
    <t>1004102001614757</t>
  </si>
  <si>
    <t>1004102001614781</t>
  </si>
  <si>
    <t>1004102001614815</t>
  </si>
  <si>
    <t>1004102001614963</t>
  </si>
  <si>
    <t>1004102001615036</t>
  </si>
  <si>
    <t>1004102001615077</t>
  </si>
  <si>
    <t>1004102001615085</t>
  </si>
  <si>
    <t>1004102001615135</t>
  </si>
  <si>
    <t>1004102001615218</t>
  </si>
  <si>
    <t>1004102001615226</t>
  </si>
  <si>
    <t>1004102001620671</t>
  </si>
  <si>
    <t>1004102001620721</t>
  </si>
  <si>
    <t>1004102001620762</t>
  </si>
  <si>
    <t>1004102001620788</t>
  </si>
  <si>
    <t>1004102001620804</t>
  </si>
  <si>
    <t>1004102001620812</t>
  </si>
  <si>
    <t>1004102001620838</t>
  </si>
  <si>
    <t>1004102001620929</t>
  </si>
  <si>
    <t>1004102001620945</t>
  </si>
  <si>
    <t>1004102001620978</t>
  </si>
  <si>
    <t>1004102001620986</t>
  </si>
  <si>
    <t>1004102001621026</t>
  </si>
  <si>
    <t>1004102001621034</t>
  </si>
  <si>
    <t>1004102001621042</t>
  </si>
  <si>
    <t>1004102001621067</t>
  </si>
  <si>
    <t>1004102001621083</t>
  </si>
  <si>
    <t>1004102001621091</t>
  </si>
  <si>
    <t>1004102001621109</t>
  </si>
  <si>
    <t>1004102001621323</t>
  </si>
  <si>
    <t>1004102001621364</t>
  </si>
  <si>
    <t>1004102001621372</t>
  </si>
  <si>
    <t>1004102001621380</t>
  </si>
  <si>
    <t>1004102001621414</t>
  </si>
  <si>
    <t>1004102001621430</t>
  </si>
  <si>
    <t>1004102001621448</t>
  </si>
  <si>
    <t>1004102001621612</t>
  </si>
  <si>
    <t>1004102001621653</t>
  </si>
  <si>
    <t>1004102001621679</t>
  </si>
  <si>
    <t>1004102001621737</t>
  </si>
  <si>
    <t>1004102001621786</t>
  </si>
  <si>
    <t>1004102001621885</t>
  </si>
  <si>
    <t>1004102001621893</t>
  </si>
  <si>
    <t>1004102001621927</t>
  </si>
  <si>
    <t>1004102001621984</t>
  </si>
  <si>
    <t>1004102001622057</t>
  </si>
  <si>
    <t>1004102001622065</t>
  </si>
  <si>
    <t>1004102001622073</t>
  </si>
  <si>
    <t>1004102001622099</t>
  </si>
  <si>
    <t>1004102001622107</t>
  </si>
  <si>
    <t>1004102001622123</t>
  </si>
  <si>
    <t>1004102001622149</t>
  </si>
  <si>
    <t>1004102001622156</t>
  </si>
  <si>
    <t>1004102001622230</t>
  </si>
  <si>
    <t>1004102001622248</t>
  </si>
  <si>
    <t>1004102001622255</t>
  </si>
  <si>
    <t>1004102001622271</t>
  </si>
  <si>
    <t>1004102001622289</t>
  </si>
  <si>
    <t>1004102001622347</t>
  </si>
  <si>
    <t>1004102001622461</t>
  </si>
  <si>
    <t>1004102001626884</t>
  </si>
  <si>
    <t>1004102001626892</t>
  </si>
  <si>
    <t>1004102001626900</t>
  </si>
  <si>
    <t>1004102001626918</t>
  </si>
  <si>
    <t>1004102001626934</t>
  </si>
  <si>
    <t>1004102001627015</t>
  </si>
  <si>
    <t>1004102001627254</t>
  </si>
  <si>
    <t>1004102001627312</t>
  </si>
  <si>
    <t>1004102001627346</t>
  </si>
  <si>
    <t>1004102001627353</t>
  </si>
  <si>
    <t>1004102001627395</t>
  </si>
  <si>
    <t>1004102001627403</t>
  </si>
  <si>
    <t>1004102001627577</t>
  </si>
  <si>
    <t>1004102001627767</t>
  </si>
  <si>
    <t>1004102001627775</t>
  </si>
  <si>
    <t>1004102001627841</t>
  </si>
  <si>
    <t>1004102001627874</t>
  </si>
  <si>
    <t>1004102001627882</t>
  </si>
  <si>
    <t>1004102001627908</t>
  </si>
  <si>
    <t>1004102001627932</t>
  </si>
  <si>
    <t>1004102001627940</t>
  </si>
  <si>
    <t>1004102001627973</t>
  </si>
  <si>
    <t>1004102001627981</t>
  </si>
  <si>
    <t>1004102001627999</t>
  </si>
  <si>
    <t>1004102001628005</t>
  </si>
  <si>
    <t>1004102001628021</t>
  </si>
  <si>
    <t>1004102001628062</t>
  </si>
  <si>
    <t>1004102001628070</t>
  </si>
  <si>
    <t>1004102001628088</t>
  </si>
  <si>
    <t>1004102001628096</t>
  </si>
  <si>
    <t>1004102001628146</t>
  </si>
  <si>
    <t>1004102001628195</t>
  </si>
  <si>
    <t>1004102001628203</t>
  </si>
  <si>
    <t>1004102001628211</t>
  </si>
  <si>
    <t>1004102001628252</t>
  </si>
  <si>
    <t>1004102001628278</t>
  </si>
  <si>
    <t>1004102001628310</t>
  </si>
  <si>
    <t>1004102001628328</t>
  </si>
  <si>
    <t>1004102001628351</t>
  </si>
  <si>
    <t>1004102001628377</t>
  </si>
  <si>
    <t>1004102001629631</t>
  </si>
  <si>
    <t>1004102001629847</t>
  </si>
  <si>
    <t>1004102001629912</t>
  </si>
  <si>
    <t>1004102001629938</t>
  </si>
  <si>
    <t>1004102001629946</t>
  </si>
  <si>
    <t>1004102001629953</t>
  </si>
  <si>
    <t>1004102001630027</t>
  </si>
  <si>
    <t>1004102001630092</t>
  </si>
  <si>
    <t>1004102001630670</t>
  </si>
  <si>
    <t>1004102001630720</t>
  </si>
  <si>
    <t>1004102001630753</t>
  </si>
  <si>
    <t>1004102001630795</t>
  </si>
  <si>
    <t>1004102001630860</t>
  </si>
  <si>
    <t>1004102001630894</t>
  </si>
  <si>
    <t>1004102001630910</t>
  </si>
  <si>
    <t>1004102001630993</t>
  </si>
  <si>
    <t>1004102001631017</t>
  </si>
  <si>
    <t>1004102001631025</t>
  </si>
  <si>
    <t>1004102001631066</t>
  </si>
  <si>
    <t>1004102001631082</t>
  </si>
  <si>
    <t>1004102001631173</t>
  </si>
  <si>
    <t>1004102001631264</t>
  </si>
  <si>
    <t>1004102001631306</t>
  </si>
  <si>
    <t>1004102001631348</t>
  </si>
  <si>
    <t>1004102001631355</t>
  </si>
  <si>
    <t>1004102001631363</t>
  </si>
  <si>
    <t>1004102001631405</t>
  </si>
  <si>
    <t>1004102001631413</t>
  </si>
  <si>
    <t>1004102001631462</t>
  </si>
  <si>
    <t>1004102001631470</t>
  </si>
  <si>
    <t>1004102001631488</t>
  </si>
  <si>
    <t>1004102001631496</t>
  </si>
  <si>
    <t>1004102001631512</t>
  </si>
  <si>
    <t>1004102001631652</t>
  </si>
  <si>
    <t>1004102001631678</t>
  </si>
  <si>
    <t>1004102001631751</t>
  </si>
  <si>
    <t>1004102001631769</t>
  </si>
  <si>
    <t>1004102001631793</t>
  </si>
  <si>
    <t>1004102001632460</t>
  </si>
  <si>
    <t>1004102001632569</t>
  </si>
  <si>
    <t>1004102001632577</t>
  </si>
  <si>
    <t>1004102001632601</t>
  </si>
  <si>
    <t>1004102001632619</t>
  </si>
  <si>
    <t>1004102001632692</t>
  </si>
  <si>
    <t>1004102001632817</t>
  </si>
  <si>
    <t>1004102001632825</t>
  </si>
  <si>
    <t>1004102001632882</t>
  </si>
  <si>
    <t>1004102001632890</t>
  </si>
  <si>
    <t>1004102001632957</t>
  </si>
  <si>
    <t>1004102001633377</t>
  </si>
  <si>
    <t>1004102001633393</t>
  </si>
  <si>
    <t>1004102001633427</t>
  </si>
  <si>
    <t>1004102001633435</t>
  </si>
  <si>
    <t>1004102001633518</t>
  </si>
  <si>
    <t>1004102001633526</t>
  </si>
  <si>
    <t>1004102001633559</t>
  </si>
  <si>
    <t>1004102001634524</t>
  </si>
  <si>
    <t>1004102001634599</t>
  </si>
  <si>
    <t>1004102001634607</t>
  </si>
  <si>
    <t>1004102001634615</t>
  </si>
  <si>
    <t>1004102001634813</t>
  </si>
  <si>
    <t>1004102001634821</t>
  </si>
  <si>
    <t>1004102001635141</t>
  </si>
  <si>
    <t>1004102001635166</t>
  </si>
  <si>
    <t>1004102001635174</t>
  </si>
  <si>
    <t>1004102001635182</t>
  </si>
  <si>
    <t>1004102001635190</t>
  </si>
  <si>
    <t>1004102001635216</t>
  </si>
  <si>
    <t>1004102001636289</t>
  </si>
  <si>
    <t>1004102001636305</t>
  </si>
  <si>
    <t>1004102001636313</t>
  </si>
  <si>
    <t>1004102001636354</t>
  </si>
  <si>
    <t>1004102001636362</t>
  </si>
  <si>
    <t>1004102001636396</t>
  </si>
  <si>
    <t>1004102001636495</t>
  </si>
  <si>
    <t>1004102001636503</t>
  </si>
  <si>
    <t>1004102001636594</t>
  </si>
  <si>
    <t>1004102001636602</t>
  </si>
  <si>
    <t>1004102001636610</t>
  </si>
  <si>
    <t>1004102001636628</t>
  </si>
  <si>
    <t>1004102001636743</t>
  </si>
  <si>
    <t>1004102001636750</t>
  </si>
  <si>
    <t>1004102001636768</t>
  </si>
  <si>
    <t>1004102001636776</t>
  </si>
  <si>
    <t>1004102001636792</t>
  </si>
  <si>
    <t>1004102001636826</t>
  </si>
  <si>
    <t>1004102001636883</t>
  </si>
  <si>
    <t>1004102001636933</t>
  </si>
  <si>
    <t>1004102001636966</t>
  </si>
  <si>
    <t>1004102001636974</t>
  </si>
  <si>
    <t>1004102001637022</t>
  </si>
  <si>
    <t>1004102001637048</t>
  </si>
  <si>
    <t>1004102001637055</t>
  </si>
  <si>
    <t>1004102001637097</t>
  </si>
  <si>
    <t>1004102001637113</t>
  </si>
  <si>
    <t>1004102001637188</t>
  </si>
  <si>
    <t>1004102001637691</t>
  </si>
  <si>
    <t>1004102001637709</t>
  </si>
  <si>
    <t>1004102001637758</t>
  </si>
  <si>
    <t>1004102001637774</t>
  </si>
  <si>
    <t>1004102001637790</t>
  </si>
  <si>
    <t>1004102001637808</t>
  </si>
  <si>
    <t>1004102001637816</t>
  </si>
  <si>
    <t>1004102001637824</t>
  </si>
  <si>
    <t>1004102001637949</t>
  </si>
  <si>
    <t>1004102001637980</t>
  </si>
  <si>
    <t>1004102001638012</t>
  </si>
  <si>
    <t>1004102001638020</t>
  </si>
  <si>
    <t>1004102001638038</t>
  </si>
  <si>
    <t>1004102001638046</t>
  </si>
  <si>
    <t>1004102001638103</t>
  </si>
  <si>
    <t>1004102005865322</t>
  </si>
  <si>
    <t>1004102005865330</t>
  </si>
  <si>
    <t>1004102005865389</t>
  </si>
  <si>
    <t>1004102005865488</t>
  </si>
  <si>
    <t>1004102005865496</t>
  </si>
  <si>
    <t>1004102005865538</t>
  </si>
  <si>
    <t>1004102005865637</t>
  </si>
  <si>
    <t>1004102005865645</t>
  </si>
  <si>
    <t>1004102005865652</t>
  </si>
  <si>
    <t>1004102005865660</t>
  </si>
  <si>
    <t>1004102005865702</t>
  </si>
  <si>
    <t>1004102005865710</t>
  </si>
  <si>
    <t>1004102005865736</t>
  </si>
  <si>
    <t>1004102005865751</t>
  </si>
  <si>
    <t>1004102005865777</t>
  </si>
  <si>
    <t>1004102005865793</t>
  </si>
  <si>
    <t>1004102005865801</t>
  </si>
  <si>
    <t>1004102005865819</t>
  </si>
  <si>
    <t>1004102005865827</t>
  </si>
  <si>
    <t>1004102005865868</t>
  </si>
  <si>
    <t>1004102005865918</t>
  </si>
  <si>
    <t>1004102005865975</t>
  </si>
  <si>
    <t>1004102005865983</t>
  </si>
  <si>
    <t>1004102005866049</t>
  </si>
  <si>
    <t>1004102005866130</t>
  </si>
  <si>
    <t>1004102005866163</t>
  </si>
  <si>
    <t>1004102005866189</t>
  </si>
  <si>
    <t>1004102005866197</t>
  </si>
  <si>
    <t>1004102005866221</t>
  </si>
  <si>
    <t>1004102005866247</t>
  </si>
  <si>
    <t>1004102005866254</t>
  </si>
  <si>
    <t>1004102005866270</t>
  </si>
  <si>
    <t>1004102005866288</t>
  </si>
  <si>
    <t>1004102005866338</t>
  </si>
  <si>
    <t>1004102005866361</t>
  </si>
  <si>
    <t>1004102005866387</t>
  </si>
  <si>
    <t>1004102005866395</t>
  </si>
  <si>
    <t>1004102005866445</t>
  </si>
  <si>
    <t>1004102005866478</t>
  </si>
  <si>
    <t>1004102005866528</t>
  </si>
  <si>
    <t>1004102005866544</t>
  </si>
  <si>
    <t>1004102005866551</t>
  </si>
  <si>
    <t>1004102005866577</t>
  </si>
  <si>
    <t>1004102005866726</t>
  </si>
  <si>
    <t>1004102005876857</t>
  </si>
  <si>
    <t>1004102005876881</t>
  </si>
  <si>
    <t>1004102005876899</t>
  </si>
  <si>
    <t>1004102005877202</t>
  </si>
  <si>
    <t>1004102005877251</t>
  </si>
  <si>
    <t>1004102005877269</t>
  </si>
  <si>
    <t>1004102005877400</t>
  </si>
  <si>
    <t>1004102005877434</t>
  </si>
  <si>
    <t>1004102005877509</t>
  </si>
  <si>
    <t>1004102005877525</t>
  </si>
  <si>
    <t>1004102005877582</t>
  </si>
  <si>
    <t>1004102005877616</t>
  </si>
  <si>
    <t>1004102005877624</t>
  </si>
  <si>
    <t>1004102005877665</t>
  </si>
  <si>
    <t>1004102005877673</t>
  </si>
  <si>
    <t>1004102005877871</t>
  </si>
  <si>
    <t>1004102005877921</t>
  </si>
  <si>
    <t>1004102005877988</t>
  </si>
  <si>
    <t>1004102005877996</t>
  </si>
  <si>
    <t>1004102005878069</t>
  </si>
  <si>
    <t>1004102005878077</t>
  </si>
  <si>
    <t>1004102005878085</t>
  </si>
  <si>
    <t>1004102005878143</t>
  </si>
  <si>
    <t>1004102005878218</t>
  </si>
  <si>
    <t>1004102005878226</t>
  </si>
  <si>
    <t>1004102005878309</t>
  </si>
  <si>
    <t>1004102005878457</t>
  </si>
  <si>
    <t>1004102005881568</t>
  </si>
  <si>
    <t>1004102005881600</t>
  </si>
  <si>
    <t>1004102005881626</t>
  </si>
  <si>
    <t>1004102005881691</t>
  </si>
  <si>
    <t>1004102005881758</t>
  </si>
  <si>
    <t>1004102005881840</t>
  </si>
  <si>
    <t>1004102005881857</t>
  </si>
  <si>
    <t>1004102005881881</t>
  </si>
  <si>
    <t>1004102005881899</t>
  </si>
  <si>
    <t>1004102005881907</t>
  </si>
  <si>
    <t>1004102005881915</t>
  </si>
  <si>
    <t>1004102005882012</t>
  </si>
  <si>
    <t>1004102005883424</t>
  </si>
  <si>
    <t>1004102005883457</t>
  </si>
  <si>
    <t>1004102005883515</t>
  </si>
  <si>
    <t>1004102005883598</t>
  </si>
  <si>
    <t>1004102005884026</t>
  </si>
  <si>
    <t>1004102005884091</t>
  </si>
  <si>
    <t>1004102005884117</t>
  </si>
  <si>
    <t>1004102005884125</t>
  </si>
  <si>
    <t>1004102005884141</t>
  </si>
  <si>
    <t>1004102005884166</t>
  </si>
  <si>
    <t>1004102005884182</t>
  </si>
  <si>
    <t>1004102005884232</t>
  </si>
  <si>
    <t>1004102005884240</t>
  </si>
  <si>
    <t>1004102005884315</t>
  </si>
  <si>
    <t>1004102005884398</t>
  </si>
  <si>
    <t>1004102005884422</t>
  </si>
  <si>
    <t>1004102005884430</t>
  </si>
  <si>
    <t>1004102005884448</t>
  </si>
  <si>
    <t>1004102005884455</t>
  </si>
  <si>
    <t>1004102005884463</t>
  </si>
  <si>
    <t>1004102005884505</t>
  </si>
  <si>
    <t>1004102005884588</t>
  </si>
  <si>
    <t>1004102005884604</t>
  </si>
  <si>
    <t>1004102005884612</t>
  </si>
  <si>
    <t>1004102005884638</t>
  </si>
  <si>
    <t>1004102005884646</t>
  </si>
  <si>
    <t>1004102005884737</t>
  </si>
  <si>
    <t>1004102005884760</t>
  </si>
  <si>
    <t>1004102005885270</t>
  </si>
  <si>
    <t>1004102005885288</t>
  </si>
  <si>
    <t>1004102005885429</t>
  </si>
  <si>
    <t>1004102005885437</t>
  </si>
  <si>
    <t>1004102005885486</t>
  </si>
  <si>
    <t>1004102005885536</t>
  </si>
  <si>
    <t>1004102005885551</t>
  </si>
  <si>
    <t>1004102005885684</t>
  </si>
  <si>
    <t>1004102005885692</t>
  </si>
  <si>
    <t>1004102005885718</t>
  </si>
  <si>
    <t>1004102005885767</t>
  </si>
  <si>
    <t>1004102005885775</t>
  </si>
  <si>
    <t>1004102005885841</t>
  </si>
  <si>
    <t>1004102005885908</t>
  </si>
  <si>
    <t>1004102005886070</t>
  </si>
  <si>
    <t>1004102005886104</t>
  </si>
  <si>
    <t>1004102005886112</t>
  </si>
  <si>
    <t>1004102005886120</t>
  </si>
  <si>
    <t>1004102005886138</t>
  </si>
  <si>
    <t>1004102005886153</t>
  </si>
  <si>
    <t>1004102005886161</t>
  </si>
  <si>
    <t>1004102005886245</t>
  </si>
  <si>
    <t>1004102005886252</t>
  </si>
  <si>
    <t>1004102005886278</t>
  </si>
  <si>
    <t>1004102005886294</t>
  </si>
  <si>
    <t>1004102005886328</t>
  </si>
  <si>
    <t>1004102005886344</t>
  </si>
  <si>
    <t>1004102005886401</t>
  </si>
  <si>
    <t>1004102005886419</t>
  </si>
  <si>
    <t>1004102005886427</t>
  </si>
  <si>
    <t>1004102005886435</t>
  </si>
  <si>
    <t>1004102005886443</t>
  </si>
  <si>
    <t>1004102005886450</t>
  </si>
  <si>
    <t>1004102005886468</t>
  </si>
  <si>
    <t>1004102005886492</t>
  </si>
  <si>
    <t>1004102005886500</t>
  </si>
  <si>
    <t>1004102005886518</t>
  </si>
  <si>
    <t>1004102005886526</t>
  </si>
  <si>
    <t>1004102005886534</t>
  </si>
  <si>
    <t>1004102005886567</t>
  </si>
  <si>
    <t>1004102005886575</t>
  </si>
  <si>
    <t>1004102005886583</t>
  </si>
  <si>
    <t>1004102005886591</t>
  </si>
  <si>
    <t>1004102005886641</t>
  </si>
  <si>
    <t>1004102005886682</t>
  </si>
  <si>
    <t>1004102005886708</t>
  </si>
  <si>
    <t>1004102005886724</t>
  </si>
  <si>
    <t>1004102005886740</t>
  </si>
  <si>
    <t>1004102005886757</t>
  </si>
  <si>
    <t>1004102005886765</t>
  </si>
  <si>
    <t>1004102005886781</t>
  </si>
  <si>
    <t>1004102005886807</t>
  </si>
  <si>
    <t>1004102005886815</t>
  </si>
  <si>
    <t>1004102005886823</t>
  </si>
  <si>
    <t>1004102005886831</t>
  </si>
  <si>
    <t>1004102005886864</t>
  </si>
  <si>
    <t>1004102005886872</t>
  </si>
  <si>
    <t>1004102005886880</t>
  </si>
  <si>
    <t>1004102005886898</t>
  </si>
  <si>
    <t>1004102005886906</t>
  </si>
  <si>
    <t>1004102005886997</t>
  </si>
  <si>
    <t>1004102005887003</t>
  </si>
  <si>
    <t>1004102005887011</t>
  </si>
  <si>
    <t>1004102005887078</t>
  </si>
  <si>
    <t>1004102005887094</t>
  </si>
  <si>
    <t>1004102005887185</t>
  </si>
  <si>
    <t>1004102005887268</t>
  </si>
  <si>
    <t>1004102005887276</t>
  </si>
  <si>
    <t>1004102005887292</t>
  </si>
  <si>
    <t>1004102005887300</t>
  </si>
  <si>
    <t>1004102005887318</t>
  </si>
  <si>
    <t>1004102005887326</t>
  </si>
  <si>
    <t>1004102005887334</t>
  </si>
  <si>
    <t>1004102005887367</t>
  </si>
  <si>
    <t>1004102005887375</t>
  </si>
  <si>
    <t>1004102005887383</t>
  </si>
  <si>
    <t>1004102005887409</t>
  </si>
  <si>
    <t>1004102005887458</t>
  </si>
  <si>
    <t>1004102005887466</t>
  </si>
  <si>
    <t>1004102005887482</t>
  </si>
  <si>
    <t>1004102005887508</t>
  </si>
  <si>
    <t>1004102005887516</t>
  </si>
  <si>
    <t>1004102005887532</t>
  </si>
  <si>
    <t>1004102005887540</t>
  </si>
  <si>
    <t>1004102005887557</t>
  </si>
  <si>
    <t>1004102005887565</t>
  </si>
  <si>
    <t>1004102005887581</t>
  </si>
  <si>
    <t>1004102005887599</t>
  </si>
  <si>
    <t>1004102005887615</t>
  </si>
  <si>
    <t>1004102005887672</t>
  </si>
  <si>
    <t>1004102005887680</t>
  </si>
  <si>
    <t>1004102005887706</t>
  </si>
  <si>
    <t>1004102005887722</t>
  </si>
  <si>
    <t>1004102005887763</t>
  </si>
  <si>
    <t>1004102005887771</t>
  </si>
  <si>
    <t>1004102005887789</t>
  </si>
  <si>
    <t>1004102005887797</t>
  </si>
  <si>
    <t>1004102005887805</t>
  </si>
  <si>
    <t>1004102005887821</t>
  </si>
  <si>
    <t>1004102005887839</t>
  </si>
  <si>
    <t>1004102005887854</t>
  </si>
  <si>
    <t>1004102005887912</t>
  </si>
  <si>
    <t>1004102005887946</t>
  </si>
  <si>
    <t>1004102005887953</t>
  </si>
  <si>
    <t>1004102005887987</t>
  </si>
  <si>
    <t>1004102005888001</t>
  </si>
  <si>
    <t>1004102005888019</t>
  </si>
  <si>
    <t>1004102005888043</t>
  </si>
  <si>
    <t>1004102005888084</t>
  </si>
  <si>
    <t>1004102005888092</t>
  </si>
  <si>
    <t>1004102005888100</t>
  </si>
  <si>
    <t>1004102005888118</t>
  </si>
  <si>
    <t>1004102005888126</t>
  </si>
  <si>
    <t>1004102005888134</t>
  </si>
  <si>
    <t>1004102005888142</t>
  </si>
  <si>
    <t>1004102005888167</t>
  </si>
  <si>
    <t>1004102005888175</t>
  </si>
  <si>
    <t>1004102005888209</t>
  </si>
  <si>
    <t>1004102005888233</t>
  </si>
  <si>
    <t>1004102005888241</t>
  </si>
  <si>
    <t>1004102005888274</t>
  </si>
  <si>
    <t>1004102005888316</t>
  </si>
  <si>
    <t>1004102005888324</t>
  </si>
  <si>
    <t>1004102005888332</t>
  </si>
  <si>
    <t>1004102005888340</t>
  </si>
  <si>
    <t>1004102005888357</t>
  </si>
  <si>
    <t>1004102005888365</t>
  </si>
  <si>
    <t>1004102005888399</t>
  </si>
  <si>
    <t>1004102005888407</t>
  </si>
  <si>
    <t>1004102005888415</t>
  </si>
  <si>
    <t>1004102005888423</t>
  </si>
  <si>
    <t>1004102005888431</t>
  </si>
  <si>
    <t>1004102005888449</t>
  </si>
  <si>
    <t>1004102005888456</t>
  </si>
  <si>
    <t>1004102005888480</t>
  </si>
  <si>
    <t>1004102005888498</t>
  </si>
  <si>
    <t>1004102005888506</t>
  </si>
  <si>
    <t>1004102005888514</t>
  </si>
  <si>
    <t>1004102005888761</t>
  </si>
  <si>
    <t>1004102005889512</t>
  </si>
  <si>
    <t>1004102005889546</t>
  </si>
  <si>
    <t>1004102005889561</t>
  </si>
  <si>
    <t>1004102005889587</t>
  </si>
  <si>
    <t>1004102005889595</t>
  </si>
  <si>
    <t>1004102005889611</t>
  </si>
  <si>
    <t>1004102005889637</t>
  </si>
  <si>
    <t>1004102005889645</t>
  </si>
  <si>
    <t>1004102005889652</t>
  </si>
  <si>
    <t>1004102005889660</t>
  </si>
  <si>
    <t>1004102005889678</t>
  </si>
  <si>
    <t>1004102005889686</t>
  </si>
  <si>
    <t>1004102005889702</t>
  </si>
  <si>
    <t>1004102005889777</t>
  </si>
  <si>
    <t>1004102005889819</t>
  </si>
  <si>
    <t>1004102005889850</t>
  </si>
  <si>
    <t>1004102005889892</t>
  </si>
  <si>
    <t>1004102005889900</t>
  </si>
  <si>
    <t>1004102005889934</t>
  </si>
  <si>
    <t>1004102005889967</t>
  </si>
  <si>
    <t>1004102005889983</t>
  </si>
  <si>
    <t>1004102005889991</t>
  </si>
  <si>
    <t>1004102005890064</t>
  </si>
  <si>
    <t>1004102005890213</t>
  </si>
  <si>
    <t>1004102005890288</t>
  </si>
  <si>
    <t>1004102005890296</t>
  </si>
  <si>
    <t>1004102005890338</t>
  </si>
  <si>
    <t>1004102005890346</t>
  </si>
  <si>
    <t>1004102005890379</t>
  </si>
  <si>
    <t>1004102005890395</t>
  </si>
  <si>
    <t>1004102005890403</t>
  </si>
  <si>
    <t>1004102005890411</t>
  </si>
  <si>
    <t>1004102005890460</t>
  </si>
  <si>
    <t>1004102005890478</t>
  </si>
  <si>
    <t>1004102005890486</t>
  </si>
  <si>
    <t>1004102005890528</t>
  </si>
  <si>
    <t>1004102005890536</t>
  </si>
  <si>
    <t>1004102005890551</t>
  </si>
  <si>
    <t>1004102005890569</t>
  </si>
  <si>
    <t>1004102005890577</t>
  </si>
  <si>
    <t>1004102005890585</t>
  </si>
  <si>
    <t>1004102005890593</t>
  </si>
  <si>
    <t>1004102005890627</t>
  </si>
  <si>
    <t>1004102005890692</t>
  </si>
  <si>
    <t>1004102005890718</t>
  </si>
  <si>
    <t>1004102005890742</t>
  </si>
  <si>
    <t>1004102005890759</t>
  </si>
  <si>
    <t>1004102005890783</t>
  </si>
  <si>
    <t>1004102005890791</t>
  </si>
  <si>
    <t>1004102005890825</t>
  </si>
  <si>
    <t>1004102005890858</t>
  </si>
  <si>
    <t>1004102005890866</t>
  </si>
  <si>
    <t>1004102005890874</t>
  </si>
  <si>
    <t>1004102005890882</t>
  </si>
  <si>
    <t>1004102005890890</t>
  </si>
  <si>
    <t>1004102005890908</t>
  </si>
  <si>
    <t>1004102005890924</t>
  </si>
  <si>
    <t>1004102005890999</t>
  </si>
  <si>
    <t>1004102005891021</t>
  </si>
  <si>
    <t>1004102005891047</t>
  </si>
  <si>
    <t>1004102005891062</t>
  </si>
  <si>
    <t>1004102005891153</t>
  </si>
  <si>
    <t>1004102005891161</t>
  </si>
  <si>
    <t>1004102005891179</t>
  </si>
  <si>
    <t>1004102005891203</t>
  </si>
  <si>
    <t>1004102005891211</t>
  </si>
  <si>
    <t>1004102005891237</t>
  </si>
  <si>
    <t>1004102005891278</t>
  </si>
  <si>
    <t>1004102005891294</t>
  </si>
  <si>
    <t>1004102005891302</t>
  </si>
  <si>
    <t>1004102005891310</t>
  </si>
  <si>
    <t>1004102005891328</t>
  </si>
  <si>
    <t>1004102005891344</t>
  </si>
  <si>
    <t>1004102005891369</t>
  </si>
  <si>
    <t>1004102005891393</t>
  </si>
  <si>
    <t>1004102005891419</t>
  </si>
  <si>
    <t>1004102005891427</t>
  </si>
  <si>
    <t>1004102005891435</t>
  </si>
  <si>
    <t>1004102005891443</t>
  </si>
  <si>
    <t>1004102005891450</t>
  </si>
  <si>
    <t>1004102005891468</t>
  </si>
  <si>
    <t>1004102005891476</t>
  </si>
  <si>
    <t>1004102005891492</t>
  </si>
  <si>
    <t>1004102005891500</t>
  </si>
  <si>
    <t>1004102005891518</t>
  </si>
  <si>
    <t>1004102005891526</t>
  </si>
  <si>
    <t>1004102005891567</t>
  </si>
  <si>
    <t>1004102005891583</t>
  </si>
  <si>
    <t>1004102005891609</t>
  </si>
  <si>
    <t>1004102005891625</t>
  </si>
  <si>
    <t>1004102005891633</t>
  </si>
  <si>
    <t>1004102005892441</t>
  </si>
  <si>
    <t>1004102005892474</t>
  </si>
  <si>
    <t>1004102005892508</t>
  </si>
  <si>
    <t>1004102005892524</t>
  </si>
  <si>
    <t>1004102005892581</t>
  </si>
  <si>
    <t>1004102005892607</t>
  </si>
  <si>
    <t>1004102005892664</t>
  </si>
  <si>
    <t>1004102005892706</t>
  </si>
  <si>
    <t>1004102005892755</t>
  </si>
  <si>
    <t>1004102005893118</t>
  </si>
  <si>
    <t>1004102005893134</t>
  </si>
  <si>
    <t>1004102005893217</t>
  </si>
  <si>
    <t>1004102005893274</t>
  </si>
  <si>
    <t>1004102005893282</t>
  </si>
  <si>
    <t>1004102005893290</t>
  </si>
  <si>
    <t>1004102005893308</t>
  </si>
  <si>
    <t>1004102005893316</t>
  </si>
  <si>
    <t>1004102005893399</t>
  </si>
  <si>
    <t>1004102005893506</t>
  </si>
  <si>
    <t>1004102005893563</t>
  </si>
  <si>
    <t>1004102005893589</t>
  </si>
  <si>
    <t>1004102005894108</t>
  </si>
  <si>
    <t>1004102005894298</t>
  </si>
  <si>
    <t>1004102005894405</t>
  </si>
  <si>
    <t>1004102005894447</t>
  </si>
  <si>
    <t>1004102005894538</t>
  </si>
  <si>
    <t>1004102005894553</t>
  </si>
  <si>
    <t>1004102005894736</t>
  </si>
  <si>
    <t>1004102005894777</t>
  </si>
  <si>
    <t>1004102005894819</t>
  </si>
  <si>
    <t>1004102005894843</t>
  </si>
  <si>
    <t>1004102005894850</t>
  </si>
  <si>
    <t>1004102005894918</t>
  </si>
  <si>
    <t>1004102005894934</t>
  </si>
  <si>
    <t>1004102005894942</t>
  </si>
  <si>
    <t>1004102005894967</t>
  </si>
  <si>
    <t>1004102005894991</t>
  </si>
  <si>
    <t>1004102005895014</t>
  </si>
  <si>
    <t>1004102005895188</t>
  </si>
  <si>
    <t>1004102005895196</t>
  </si>
  <si>
    <t>1004102005895238</t>
  </si>
  <si>
    <t>1004102005895345</t>
  </si>
  <si>
    <t>1004102005895378</t>
  </si>
  <si>
    <t>1004102005895386</t>
  </si>
  <si>
    <t>1004102005895394</t>
  </si>
  <si>
    <t>1004102005895410</t>
  </si>
  <si>
    <t>1004102005895485</t>
  </si>
  <si>
    <t>1004102005895527</t>
  </si>
  <si>
    <t>1004102005895816</t>
  </si>
  <si>
    <t>1004102005896327</t>
  </si>
  <si>
    <t>1004102005896376</t>
  </si>
  <si>
    <t>1004102005896848</t>
  </si>
  <si>
    <t>1004102005896871</t>
  </si>
  <si>
    <t>1004102005896889</t>
  </si>
  <si>
    <t>1004102005897150</t>
  </si>
  <si>
    <t>1004102005897184</t>
  </si>
  <si>
    <t>1004102005897192</t>
  </si>
  <si>
    <t>1004102005897259</t>
  </si>
  <si>
    <t>1004102005897283</t>
  </si>
  <si>
    <t>1004102005897390</t>
  </si>
  <si>
    <t>1004102005897408</t>
  </si>
  <si>
    <t>1004102005897440</t>
  </si>
  <si>
    <t>1004102005897457</t>
  </si>
  <si>
    <t>1004102005897606</t>
  </si>
  <si>
    <t>1004102005897614</t>
  </si>
  <si>
    <t>1004102005897655</t>
  </si>
  <si>
    <t>1004102005897663</t>
  </si>
  <si>
    <t>1004102005897713</t>
  </si>
  <si>
    <t>1004102005897762</t>
  </si>
  <si>
    <t>1004102005897812</t>
  </si>
  <si>
    <t>1004102005897887</t>
  </si>
  <si>
    <t>1004102005897903</t>
  </si>
  <si>
    <t>1004102005897945</t>
  </si>
  <si>
    <t>1004102005897952</t>
  </si>
  <si>
    <t>1004102005897960</t>
  </si>
  <si>
    <t>1004102005897978</t>
  </si>
  <si>
    <t>1004102005897994</t>
  </si>
  <si>
    <t>1004102005898000</t>
  </si>
  <si>
    <t>1004102005898018</t>
  </si>
  <si>
    <t>1004102005899826</t>
  </si>
  <si>
    <t>1004102005899875</t>
  </si>
  <si>
    <t>1004102005899917</t>
  </si>
  <si>
    <t>1004102005899925</t>
  </si>
  <si>
    <t>1004102005899966</t>
  </si>
  <si>
    <t>1004102005899974</t>
  </si>
  <si>
    <t>1004102005899990</t>
  </si>
  <si>
    <t>1004102005900012</t>
  </si>
  <si>
    <t>1004102005900038</t>
  </si>
  <si>
    <t>1004102005900095</t>
  </si>
  <si>
    <t>1004102005900103</t>
  </si>
  <si>
    <t>1004102005900129</t>
  </si>
  <si>
    <t>1004102005900137</t>
  </si>
  <si>
    <t>1004102005900152</t>
  </si>
  <si>
    <t>1004102005900186</t>
  </si>
  <si>
    <t>1004102005900194</t>
  </si>
  <si>
    <t>1004102005900202</t>
  </si>
  <si>
    <t>1004102005900210</t>
  </si>
  <si>
    <t>1004102005900228</t>
  </si>
  <si>
    <t>1004102005900236</t>
  </si>
  <si>
    <t>1004102005900269</t>
  </si>
  <si>
    <t>1004102005900319</t>
  </si>
  <si>
    <t>1004102005900335</t>
  </si>
  <si>
    <t>1004102005900343</t>
  </si>
  <si>
    <t>1004102005900350</t>
  </si>
  <si>
    <t>1004102005900368</t>
  </si>
  <si>
    <t>1004102005900376</t>
  </si>
  <si>
    <t>1004102005900384</t>
  </si>
  <si>
    <t>1004102005901192</t>
  </si>
  <si>
    <t>1004102005901606</t>
  </si>
  <si>
    <t>1004102005901747</t>
  </si>
  <si>
    <t>1004102005901770</t>
  </si>
  <si>
    <t>1004102005901788</t>
  </si>
  <si>
    <t>1004102005901804</t>
  </si>
  <si>
    <t>1004102005901903</t>
  </si>
  <si>
    <t>1004102005901945</t>
  </si>
  <si>
    <t>1004102005901960</t>
  </si>
  <si>
    <t>1004102005902000</t>
  </si>
  <si>
    <t>1004102005902018</t>
  </si>
  <si>
    <t>1004102005902034</t>
  </si>
  <si>
    <t>1004102005902042</t>
  </si>
  <si>
    <t>1004102005902059</t>
  </si>
  <si>
    <t>1004102005902091</t>
  </si>
  <si>
    <t>1004102005902133</t>
  </si>
  <si>
    <t>1004102005902141</t>
  </si>
  <si>
    <t>1004102005902158</t>
  </si>
  <si>
    <t>1004102005902174</t>
  </si>
  <si>
    <t>1004102005902208</t>
  </si>
  <si>
    <t>1004102005902216</t>
  </si>
  <si>
    <t>1004102005902224</t>
  </si>
  <si>
    <t>1004102005902232</t>
  </si>
  <si>
    <t>1004102005902240</t>
  </si>
  <si>
    <t>1004102005902265</t>
  </si>
  <si>
    <t>1004102005902299</t>
  </si>
  <si>
    <t>1004102005902414</t>
  </si>
  <si>
    <t>1004102005902430</t>
  </si>
  <si>
    <t>1004102005902448</t>
  </si>
  <si>
    <t>1004102005902513</t>
  </si>
  <si>
    <t>1004102005902521</t>
  </si>
  <si>
    <t>1004102005902547</t>
  </si>
  <si>
    <t>1004102005902588</t>
  </si>
  <si>
    <t>1004102005902612</t>
  </si>
  <si>
    <t>1004102005902620</t>
  </si>
  <si>
    <t>1004102005902638</t>
  </si>
  <si>
    <t>1004102005902653</t>
  </si>
  <si>
    <t>1004102005902661</t>
  </si>
  <si>
    <t>1004102005902687</t>
  </si>
  <si>
    <t>1004102005902745</t>
  </si>
  <si>
    <t>1004102005902752</t>
  </si>
  <si>
    <t>1004102005902760</t>
  </si>
  <si>
    <t>1004102005902778</t>
  </si>
  <si>
    <t>1004102005902794</t>
  </si>
  <si>
    <t>1004102005902802</t>
  </si>
  <si>
    <t>1004102005902810</t>
  </si>
  <si>
    <t>1004102005902893</t>
  </si>
  <si>
    <t>1004102005903644</t>
  </si>
  <si>
    <t>1004102005903651</t>
  </si>
  <si>
    <t>1004102005903784</t>
  </si>
  <si>
    <t>1004102005903792</t>
  </si>
  <si>
    <t>1004102005903818</t>
  </si>
  <si>
    <t>1004102005903909</t>
  </si>
  <si>
    <t>1004102005904204</t>
  </si>
  <si>
    <t>1004102005904212</t>
  </si>
  <si>
    <t>1004102005904246</t>
  </si>
  <si>
    <t>1004102005904287</t>
  </si>
  <si>
    <t>1004102005904295</t>
  </si>
  <si>
    <t>1004102005904394</t>
  </si>
  <si>
    <t>1004102005904402</t>
  </si>
  <si>
    <t>1004102005904410</t>
  </si>
  <si>
    <t>1004102005904428</t>
  </si>
  <si>
    <t>1004102005904436</t>
  </si>
  <si>
    <t>1004102005904451</t>
  </si>
  <si>
    <t>1004102005904501</t>
  </si>
  <si>
    <t>1004102005904550</t>
  </si>
  <si>
    <t>1004102005904568</t>
  </si>
  <si>
    <t>1004102005904642</t>
  </si>
  <si>
    <t>1004102005904717</t>
  </si>
  <si>
    <t>1004102005904725</t>
  </si>
  <si>
    <t>1004102005904733</t>
  </si>
  <si>
    <t>1004102005904758</t>
  </si>
  <si>
    <t>1004102005904782</t>
  </si>
  <si>
    <t>1004102005904816</t>
  </si>
  <si>
    <t>1004102005904840</t>
  </si>
  <si>
    <t>1004102005904972</t>
  </si>
  <si>
    <t>1004102005905003</t>
  </si>
  <si>
    <t>1004102005905078</t>
  </si>
  <si>
    <t>1004102005905110</t>
  </si>
  <si>
    <t>1004102005905144</t>
  </si>
  <si>
    <t>1004102005905177</t>
  </si>
  <si>
    <t>1004102005905185</t>
  </si>
  <si>
    <t>1004102005905193</t>
  </si>
  <si>
    <t>1004102005905219</t>
  </si>
  <si>
    <t>1004102005905243</t>
  </si>
  <si>
    <t>1004102005905268</t>
  </si>
  <si>
    <t>1334200005002143</t>
  </si>
  <si>
    <t>1334200005002168</t>
  </si>
  <si>
    <t>1334200005002200</t>
  </si>
  <si>
    <t>1334200005002218</t>
  </si>
  <si>
    <t>1334200005002267</t>
  </si>
  <si>
    <t>1334200005002317</t>
  </si>
  <si>
    <t>1334200005002333</t>
  </si>
  <si>
    <t>1334200005002366</t>
  </si>
  <si>
    <t>1334200005002382</t>
  </si>
  <si>
    <t>1334200005002788</t>
  </si>
  <si>
    <t>1334200005002952</t>
  </si>
  <si>
    <t>1334200005002960</t>
  </si>
  <si>
    <t>1334200005003000</t>
  </si>
  <si>
    <t>1334200005002242</t>
  </si>
  <si>
    <t>1334200005002234</t>
  </si>
  <si>
    <t>1334200005002184</t>
  </si>
  <si>
    <t>1004102001627817</t>
  </si>
  <si>
    <t>1004102005883622</t>
  </si>
  <si>
    <t>1004102005883812</t>
  </si>
  <si>
    <t>1004102005883796</t>
  </si>
  <si>
    <t>1004102005883861</t>
  </si>
  <si>
    <t>nf1735</t>
  </si>
  <si>
    <t>pago em 08/12/2020</t>
  </si>
  <si>
    <t>Thais Chedid Nunes</t>
  </si>
  <si>
    <t>375.587.758-92</t>
  </si>
  <si>
    <t>oc estorno do cartao 1004102005884091 174,50</t>
  </si>
  <si>
    <t>5335820300255524</t>
  </si>
  <si>
    <t>5335820300255581</t>
  </si>
  <si>
    <t>5335820300255706</t>
  </si>
  <si>
    <t>5335820300255508</t>
  </si>
  <si>
    <t>5335820300255623</t>
  </si>
  <si>
    <t>5335820300255789</t>
  </si>
  <si>
    <t>5335820300255565</t>
  </si>
  <si>
    <t>5335820300255540</t>
  </si>
  <si>
    <t>080</t>
  </si>
  <si>
    <t>5335820300255607</t>
  </si>
  <si>
    <t>5335820300255649</t>
  </si>
  <si>
    <t>009</t>
  </si>
  <si>
    <t>5335820300255847</t>
  </si>
  <si>
    <t>5335820300255698</t>
  </si>
  <si>
    <t>5335820300255664</t>
  </si>
  <si>
    <t>5335820300255870</t>
  </si>
  <si>
    <t>5335820300255722</t>
  </si>
  <si>
    <t>5335820300255763</t>
  </si>
  <si>
    <t>5335820300255755</t>
  </si>
  <si>
    <t>5335820300255904</t>
  </si>
  <si>
    <t>5335820300255805</t>
  </si>
  <si>
    <t>5335820300255821</t>
  </si>
  <si>
    <t>5335820300256001</t>
  </si>
  <si>
    <t>5335820300255961</t>
  </si>
  <si>
    <t>5335820300255888</t>
  </si>
  <si>
    <t>5335820300255920</t>
  </si>
  <si>
    <t>5335820300255946</t>
  </si>
  <si>
    <t>5335820300256100</t>
  </si>
  <si>
    <t>5335820300256084</t>
  </si>
  <si>
    <t>5335820300256019</t>
  </si>
  <si>
    <t>5335820300256027</t>
  </si>
  <si>
    <t>5335820300256068</t>
  </si>
  <si>
    <t>5335820300256043</t>
  </si>
  <si>
    <t>5335820300256126</t>
  </si>
  <si>
    <t>5335820300256183</t>
  </si>
  <si>
    <t>5335820300256167</t>
  </si>
  <si>
    <t>5335820300256142</t>
  </si>
  <si>
    <t>5335820300256225</t>
  </si>
  <si>
    <t>5335820300256266</t>
  </si>
  <si>
    <t>024</t>
  </si>
  <si>
    <t>5335820300256241</t>
  </si>
  <si>
    <t>5335820300256209</t>
  </si>
  <si>
    <t>001</t>
  </si>
  <si>
    <t>5335820300256423</t>
  </si>
  <si>
    <t>5335820300256381</t>
  </si>
  <si>
    <t>5335820300256407</t>
  </si>
  <si>
    <t>5335820300256290</t>
  </si>
  <si>
    <t>5335820300256340</t>
  </si>
  <si>
    <t>5335820300256399</t>
  </si>
  <si>
    <t>5335820300256332</t>
  </si>
  <si>
    <t>5335820300256308</t>
  </si>
  <si>
    <t>5335820300256464</t>
  </si>
  <si>
    <t>5335820300256449</t>
  </si>
  <si>
    <t>5335820300256480</t>
  </si>
  <si>
    <t>5335820300256589</t>
  </si>
  <si>
    <t>5335820300256548</t>
  </si>
  <si>
    <t>5335820300256506</t>
  </si>
  <si>
    <t>5335820300256522</t>
  </si>
  <si>
    <t>5335820300256563</t>
  </si>
  <si>
    <t>5335820300256605</t>
  </si>
  <si>
    <t>5335820300256621</t>
  </si>
  <si>
    <t>5335820300256688</t>
  </si>
  <si>
    <t>5335820300256662</t>
  </si>
  <si>
    <t>5335820300256704</t>
  </si>
  <si>
    <t>5335820300256647</t>
  </si>
  <si>
    <t>5335820300256803</t>
  </si>
  <si>
    <t>5335820300256746</t>
  </si>
  <si>
    <t>5335820300256761</t>
  </si>
  <si>
    <t>5335820300256720</t>
  </si>
  <si>
    <t>5335820300256845</t>
  </si>
  <si>
    <t>5335820300256829</t>
  </si>
  <si>
    <t>5335820300256787</t>
  </si>
  <si>
    <t>5335820300256902</t>
  </si>
  <si>
    <t>5335820300256894</t>
  </si>
  <si>
    <t>5335820300256860</t>
  </si>
  <si>
    <t>5335820300256928</t>
  </si>
  <si>
    <t>5335820300257025</t>
  </si>
  <si>
    <t>5335820300256951</t>
  </si>
  <si>
    <t>5335820300257124</t>
  </si>
  <si>
    <t>Kelly Cristine Bregagnolo</t>
  </si>
  <si>
    <t>150.722.108-80</t>
  </si>
  <si>
    <t>Simone Edimara Coimbra Martins</t>
  </si>
  <si>
    <t>342.587.158-75</t>
  </si>
  <si>
    <t>Elizandra Luzia Ap. De Padua Correia Marchini</t>
  </si>
  <si>
    <t>399.698.978-45</t>
  </si>
  <si>
    <t>Enoque Santos Filho</t>
  </si>
  <si>
    <t>136.483.328-05</t>
  </si>
  <si>
    <t>Cintia Perez Vieira Amadeu</t>
  </si>
  <si>
    <t>219.359308-69</t>
  </si>
  <si>
    <t>Alexandre Rodrigues Da Silva</t>
  </si>
  <si>
    <t>183.151.878-30</t>
  </si>
  <si>
    <t>Nicolas Loriato</t>
  </si>
  <si>
    <t xml:space="preserve">Maria Kecia Dos Santos Silva </t>
  </si>
  <si>
    <t>Lucas Leal Vieira</t>
  </si>
  <si>
    <t>Thais Volcov Dos Santos,</t>
  </si>
  <si>
    <t>Maria Sirley Santana Nolasco De Almeida</t>
  </si>
  <si>
    <t>Élcio Bontempi</t>
  </si>
  <si>
    <t>Leonardo Augusto Mil</t>
  </si>
  <si>
    <t>Veneranda Oliveira Ribeiro</t>
  </si>
  <si>
    <t>Stefany Lima</t>
  </si>
  <si>
    <t>Cleide Aparecida Da Rocha</t>
  </si>
  <si>
    <t>Julia Cristina Novais</t>
  </si>
  <si>
    <t xml:space="preserve">Camila Salvagnni De Albuquerque </t>
  </si>
  <si>
    <t>Giuseppa Asquino Pinsuti</t>
  </si>
  <si>
    <t>Janaina Rossi De Moraes</t>
  </si>
  <si>
    <t>Fernanda De Souza Gervatoski</t>
  </si>
  <si>
    <t>Elaine Gimenes Mainardi Jorge</t>
  </si>
  <si>
    <t>Maria Aparecida Luiz De Alcântara</t>
  </si>
  <si>
    <t>Glaucia Castro Rodrigues Dos Santos</t>
  </si>
  <si>
    <t>Fábio De Sousa Gouveia</t>
  </si>
  <si>
    <t>Glaziela Aline Sthal</t>
  </si>
  <si>
    <t>Carolina De Cassia Da Silva Rosas</t>
  </si>
  <si>
    <t>Juliana Pascuim Pereira</t>
  </si>
  <si>
    <t>Regiane Soares Bonfim</t>
  </si>
  <si>
    <t>Thaila Alexsandra Adreoli</t>
  </si>
  <si>
    <t>Heloisa Morante De Oliveira</t>
  </si>
  <si>
    <t>Walquiria De Almeida Gaspari</t>
  </si>
  <si>
    <t>Angelica Ramos Barretti Mendes</t>
  </si>
  <si>
    <t>Camila Cristiane Delfino Vieira</t>
  </si>
  <si>
    <t>Luciana Ferreira Da Costa Castro</t>
  </si>
  <si>
    <t>Priscila Cristina Cadena</t>
  </si>
  <si>
    <t>Gabriela Fernanda Dos Anjos Fantoni</t>
  </si>
  <si>
    <t>Raul Dantas Borges</t>
  </si>
  <si>
    <t>Maria Rita Henrique Da Silva</t>
  </si>
  <si>
    <t xml:space="preserve">Joice Mota Nunes </t>
  </si>
  <si>
    <t>Carlos Frederico Bernardino</t>
  </si>
  <si>
    <t>Samuel Mendes Martins</t>
  </si>
  <si>
    <t xml:space="preserve">Vinícius Gomes Da Silva </t>
  </si>
  <si>
    <t>Valdir Sebastião Christoffoletti Junior</t>
  </si>
  <si>
    <t>Henrique Possebon Serafim</t>
  </si>
  <si>
    <t>Vinicius Watanabe Lima</t>
  </si>
  <si>
    <t>Luciana Honorata Dos Reis</t>
  </si>
  <si>
    <t>Franceli Martins Siqueira</t>
  </si>
  <si>
    <t>Rogerio Moraes Dourado</t>
  </si>
  <si>
    <t>Armando De Carvalho Correa Ribeiro</t>
  </si>
  <si>
    <t>Natasha Fragiacomo</t>
  </si>
  <si>
    <t>Fernando Goncalves Dos Santos</t>
  </si>
  <si>
    <t>Eder Cristiano Silveira</t>
  </si>
  <si>
    <t>Luis Antonio Gadioli</t>
  </si>
  <si>
    <t>Maria Rosana Ritti Dos Santos</t>
  </si>
  <si>
    <t>Renato Quirino Dos Santos</t>
  </si>
  <si>
    <t>Mariane Marques Craveiro Lavezzo - Rafael Marques Craveiro Lavezzo</t>
  </si>
  <si>
    <t>Milena Carta Tenorio - Maria Carta</t>
  </si>
  <si>
    <t>Aparecida Teresa Dourado</t>
  </si>
  <si>
    <t>Pedro Paulo Nascimento Dos Santos</t>
  </si>
  <si>
    <t>Luciana Aparecida Portes De Oliveira</t>
  </si>
  <si>
    <t>Joriani Celestino Mendes</t>
  </si>
  <si>
    <t>Fabíola Jenifer Junqueira</t>
  </si>
  <si>
    <t>Marcos Paulo Vilela Rodrigues</t>
  </si>
  <si>
    <t>Mirian Pereira Costa</t>
  </si>
  <si>
    <t>André Antonio Andrade</t>
  </si>
  <si>
    <t>325.217.858-30</t>
  </si>
  <si>
    <t>Denise Pasqualini Vasques</t>
  </si>
  <si>
    <t>167.758.438-60</t>
  </si>
  <si>
    <t>Ronaldo Vilas Boas Goulart De Andrade</t>
  </si>
  <si>
    <t xml:space="preserve">Beatriz Gonçalves Dias </t>
  </si>
  <si>
    <t>Katia Regina Paganini Dias</t>
  </si>
  <si>
    <t xml:space="preserve">Jacqueline De Souza  Lima </t>
  </si>
  <si>
    <t>Fernando Ataides Melo</t>
  </si>
  <si>
    <t xml:space="preserve">Degmar Aparecida Jorge Batarra </t>
  </si>
  <si>
    <t>Henrique Vilhena Molon</t>
  </si>
  <si>
    <t>Tânia Maria De Araújo</t>
  </si>
  <si>
    <t xml:space="preserve">Thais Ferrari Lima </t>
  </si>
  <si>
    <t xml:space="preserve">Paula Leão Matos </t>
  </si>
  <si>
    <t xml:space="preserve">Helaine Cristina Rosa Da Silva </t>
  </si>
  <si>
    <t>Carlo Miguel Caraseni Mucciolo</t>
  </si>
  <si>
    <t>Maria Isabella Mariano</t>
  </si>
  <si>
    <t>Mariana Pietra Mariano</t>
  </si>
  <si>
    <t>Roberto Aparecido Esposte</t>
  </si>
  <si>
    <t>Roberto Cardoso Ferreira</t>
  </si>
  <si>
    <t>Maria Cristina Genebra De Barros</t>
  </si>
  <si>
    <t xml:space="preserve">Camila Fernanda Oliveira Da Silva </t>
  </si>
  <si>
    <t>Daniel Robles Cunha</t>
  </si>
  <si>
    <t>Denise Hernandes Straforini</t>
  </si>
  <si>
    <t>Letícia Da Silva Daolio</t>
  </si>
  <si>
    <t>Caroline Dos Reis Arruda</t>
  </si>
  <si>
    <t>Lilian Henrique De Almeida</t>
  </si>
  <si>
    <t>Marcela  Zeferino Gozzoli</t>
  </si>
  <si>
    <t>Thiago Ballacin Cosimo</t>
  </si>
  <si>
    <t>Thais Fittipaldi Rodrigues</t>
  </si>
  <si>
    <t>Wagner Luiz Passaro</t>
  </si>
  <si>
    <t>Claudia Suellen Barbosa Dos Santos</t>
  </si>
  <si>
    <t xml:space="preserve">Jose Carlos Gomes </t>
  </si>
  <si>
    <t xml:space="preserve">Ellen Regina Minzon </t>
  </si>
  <si>
    <t>Kelly Cristina França Basílio</t>
  </si>
  <si>
    <t>Bruno Lopes Dos Santos</t>
  </si>
  <si>
    <t xml:space="preserve">Lucas Ventura Maria  Brisida </t>
  </si>
  <si>
    <t>Lívia Pereira De Freitas</t>
  </si>
  <si>
    <t>036.421.291-88</t>
  </si>
  <si>
    <t>Francielly De Paula Rocha</t>
  </si>
  <si>
    <t>752.659.401-97</t>
  </si>
  <si>
    <t>Tatyane Ribeiro Wagenr</t>
  </si>
  <si>
    <t>030.770.591-93</t>
  </si>
  <si>
    <t>Julisce Alencar Moraes</t>
  </si>
  <si>
    <t>726.252.281-72</t>
  </si>
  <si>
    <t>Amanda Traesel Salvaterra</t>
  </si>
  <si>
    <t>Gelson Aiala Dias</t>
  </si>
  <si>
    <t>Gilmar Da Silva</t>
  </si>
  <si>
    <t>Jennifer Danielle Da Silva Costa</t>
  </si>
  <si>
    <t>040.515.340-65</t>
  </si>
  <si>
    <t xml:space="preserve">Ayrton Roman Marinho </t>
  </si>
  <si>
    <t>851.553.900-44</t>
  </si>
  <si>
    <t xml:space="preserve">Nataly Giannichini Da Silva </t>
  </si>
  <si>
    <t>859.140.290-15</t>
  </si>
  <si>
    <t>Priscila Escobar Castro</t>
  </si>
  <si>
    <t>Márcio Cardoso Da Silva</t>
  </si>
  <si>
    <t xml:space="preserve">Raira Liliane Nunes Trindade </t>
  </si>
  <si>
    <t>Graziele Pacheco De Farias</t>
  </si>
  <si>
    <t>Andressa De Souza Santos</t>
  </si>
  <si>
    <t>Demétrius Pereira Granata Silveira</t>
  </si>
  <si>
    <t>João Vitor  Da Rocha Reis</t>
  </si>
  <si>
    <t>Juliana De Andrade Cardoso</t>
  </si>
  <si>
    <t>Diógenes Eche Ribeiro</t>
  </si>
  <si>
    <t>Larissa Da Silva Martins Michelini</t>
  </si>
  <si>
    <t>Simone Fonseca</t>
  </si>
  <si>
    <t>Ricardo Daroit</t>
  </si>
  <si>
    <t>Larissa De Souza Cunha</t>
  </si>
  <si>
    <t>Cleide Justina Pasini</t>
  </si>
  <si>
    <t>sp</t>
  </si>
  <si>
    <t>1004102005898091</t>
  </si>
  <si>
    <t>1004102005888530</t>
  </si>
  <si>
    <t>1004102005898117</t>
  </si>
  <si>
    <t>1004102005903198</t>
  </si>
  <si>
    <t>1004102005882178</t>
  </si>
  <si>
    <t>1004102005888688</t>
  </si>
  <si>
    <t>1004102005888662</t>
  </si>
  <si>
    <t>1004102005888654</t>
  </si>
  <si>
    <t>1004102005888670</t>
  </si>
  <si>
    <t>1004102005898257</t>
  </si>
  <si>
    <t>1004102005898224</t>
  </si>
  <si>
    <t>1004102005898240</t>
  </si>
  <si>
    <t>1004102005888720</t>
  </si>
  <si>
    <t>1004102005898307</t>
  </si>
  <si>
    <t>1004102005888738</t>
  </si>
  <si>
    <t>1004102001610524</t>
  </si>
  <si>
    <t>1004102001610516</t>
  </si>
  <si>
    <t>1004102005898356</t>
  </si>
  <si>
    <t>1004102005898364</t>
  </si>
  <si>
    <t>1004102005888753</t>
  </si>
  <si>
    <t>1004102001610508</t>
  </si>
  <si>
    <t>1004102005898448</t>
  </si>
  <si>
    <t>1004102005898463</t>
  </si>
  <si>
    <t>1004102005898489</t>
  </si>
  <si>
    <t>1004102005866809</t>
  </si>
  <si>
    <t>1004102005901200</t>
  </si>
  <si>
    <t>1004102005894124</t>
  </si>
  <si>
    <t>1004102001611878</t>
  </si>
  <si>
    <t>1004102005888837</t>
  </si>
  <si>
    <t>1004102005882350</t>
  </si>
  <si>
    <t>1004102005901614</t>
  </si>
  <si>
    <t>1004102005891708</t>
  </si>
  <si>
    <t>1004102005888886</t>
  </si>
  <si>
    <t>1004102001614674</t>
  </si>
  <si>
    <t>1004102005898638</t>
  </si>
  <si>
    <t>1004102005884885</t>
  </si>
  <si>
    <t>1004102005903974</t>
  </si>
  <si>
    <t>1004102005898703</t>
  </si>
  <si>
    <t>1004102005898679</t>
  </si>
  <si>
    <t>1004102005898687</t>
  </si>
  <si>
    <t>1004102005898711</t>
  </si>
  <si>
    <t>1004102005898737</t>
  </si>
  <si>
    <t>1004102005889041</t>
  </si>
  <si>
    <t>1004102005889017</t>
  </si>
  <si>
    <t>1004102005888977</t>
  </si>
  <si>
    <t>1004102005898745</t>
  </si>
  <si>
    <t>1004102005898760</t>
  </si>
  <si>
    <t>1004102005889025</t>
  </si>
  <si>
    <t>1004102005889058</t>
  </si>
  <si>
    <t>1004102005889009</t>
  </si>
  <si>
    <t>1004102005888985</t>
  </si>
  <si>
    <t>1004102005898802</t>
  </si>
  <si>
    <t>1004102005900715</t>
  </si>
  <si>
    <t>1004102005889108</t>
  </si>
  <si>
    <t>1004102005900939</t>
  </si>
  <si>
    <t>1004102005900434</t>
  </si>
  <si>
    <t>1004102005900616</t>
  </si>
  <si>
    <t>1004102005901069</t>
  </si>
  <si>
    <t>1004102005882566</t>
  </si>
  <si>
    <t>1004102005882491</t>
  </si>
  <si>
    <t>1004102005894165</t>
  </si>
  <si>
    <t>1004102005901648</t>
  </si>
  <si>
    <t>1004102005884935</t>
  </si>
  <si>
    <t>1004102005885965</t>
  </si>
  <si>
    <t>1004102005889199</t>
  </si>
  <si>
    <t>1004102005894173</t>
  </si>
  <si>
    <t>1004102005884927</t>
  </si>
  <si>
    <t>1004102005900889</t>
  </si>
  <si>
    <t>1004102005891807</t>
  </si>
  <si>
    <t>1004102005900533</t>
  </si>
  <si>
    <t>1004102005898943</t>
  </si>
  <si>
    <t>1004102005898950</t>
  </si>
  <si>
    <t>1004102005889165</t>
  </si>
  <si>
    <t>1004102001628369</t>
  </si>
  <si>
    <t>1004102005898984</t>
  </si>
  <si>
    <t>1004102005889181</t>
  </si>
  <si>
    <t>1004102005898968</t>
  </si>
  <si>
    <t>1004102005889173</t>
  </si>
  <si>
    <t>1004102005882681</t>
  </si>
  <si>
    <t>1004102005885007</t>
  </si>
  <si>
    <t>1004102005901267</t>
  </si>
  <si>
    <t>1004102005891849</t>
  </si>
  <si>
    <t>1004102005901275</t>
  </si>
  <si>
    <t>1004102005889223</t>
  </si>
  <si>
    <t>1004102005901697</t>
  </si>
  <si>
    <t>1004102005888993</t>
  </si>
  <si>
    <t>1004102005882855</t>
  </si>
  <si>
    <t>1004102005882798</t>
  </si>
  <si>
    <t>1004102005885049</t>
  </si>
  <si>
    <t>1004102005889231</t>
  </si>
  <si>
    <t>1004102005882848</t>
  </si>
  <si>
    <t>1004102005903727</t>
  </si>
  <si>
    <t>1004102005903735</t>
  </si>
  <si>
    <t>1004102005882897</t>
  </si>
  <si>
    <t>1004102005882921</t>
  </si>
  <si>
    <t>1004102001611910</t>
  </si>
  <si>
    <t>1004102005884984</t>
  </si>
  <si>
    <t>1004102005900749</t>
  </si>
  <si>
    <t>1004102005904071</t>
  </si>
  <si>
    <t>1004102005889264</t>
  </si>
  <si>
    <t>1004102005886039</t>
  </si>
  <si>
    <t>1004102005885106</t>
  </si>
  <si>
    <t>1004102005891898</t>
  </si>
  <si>
    <t>1004102005893530</t>
  </si>
  <si>
    <t>1004102005903685</t>
  </si>
  <si>
    <t>1004102005899099</t>
  </si>
  <si>
    <t>1004102005896665</t>
  </si>
  <si>
    <t>1004102005891955</t>
  </si>
  <si>
    <t>1004102005903479</t>
  </si>
  <si>
    <t>1004102005891989</t>
  </si>
  <si>
    <t>1004102005893076</t>
  </si>
  <si>
    <t>1004102005892003</t>
  </si>
  <si>
    <t>1004102005883119</t>
  </si>
  <si>
    <t>1004102005900608</t>
  </si>
  <si>
    <t>1004102005895642</t>
  </si>
  <si>
    <t>1004102005900483</t>
  </si>
  <si>
    <t>1004102005900855</t>
  </si>
  <si>
    <t>1004102005889348</t>
  </si>
  <si>
    <t>1004102005892862</t>
  </si>
  <si>
    <t>1004102005893464</t>
  </si>
  <si>
    <t>1004102005889371</t>
  </si>
  <si>
    <t>1004102005899198</t>
  </si>
  <si>
    <t>1004102005899206</t>
  </si>
  <si>
    <t>1004102005889421</t>
  </si>
  <si>
    <t>1004102005893480</t>
  </si>
  <si>
    <t>1004102005899263</t>
  </si>
  <si>
    <t>1004102005885254</t>
  </si>
  <si>
    <t>1004102005883333</t>
  </si>
  <si>
    <t>1004102005899305</t>
  </si>
  <si>
    <t>1004102001622180</t>
  </si>
  <si>
    <t>1004102005904329</t>
  </si>
  <si>
    <t>1004102001632288</t>
  </si>
  <si>
    <t>1004102001632239</t>
  </si>
  <si>
    <t>1004102005901812</t>
  </si>
  <si>
    <t>1004102001632270</t>
  </si>
  <si>
    <t>1004102001627528</t>
  </si>
  <si>
    <t>1004102001631900</t>
  </si>
  <si>
    <t>1004102001631892</t>
  </si>
  <si>
    <t>1004102001631934</t>
  </si>
  <si>
    <t>1004102005894314</t>
  </si>
  <si>
    <t>1004102005901432</t>
  </si>
  <si>
    <t>1004102005892086</t>
  </si>
  <si>
    <t>1004102005883911</t>
  </si>
  <si>
    <t>1004102005883929</t>
  </si>
  <si>
    <t>1004102005892102</t>
  </si>
  <si>
    <t>1004102005892110</t>
  </si>
  <si>
    <t>1004102005877715</t>
  </si>
  <si>
    <t>1004102005877723</t>
  </si>
  <si>
    <t>1004102005901820</t>
  </si>
  <si>
    <t>1004102005885510</t>
  </si>
  <si>
    <t>1004102005894355</t>
  </si>
  <si>
    <t>1004102005898026</t>
  </si>
  <si>
    <t>1004102001632254</t>
  </si>
  <si>
    <t>1004102005877731</t>
  </si>
  <si>
    <t>1004102005902885</t>
  </si>
  <si>
    <t>1004102005892144</t>
  </si>
  <si>
    <t>1004102005898034</t>
  </si>
  <si>
    <t>1004102001613221</t>
  </si>
  <si>
    <t>1004102001613239</t>
  </si>
  <si>
    <t>1004102001611456</t>
  </si>
  <si>
    <t>1004102001631827</t>
  </si>
  <si>
    <t>1004102001631801</t>
  </si>
  <si>
    <t>1004102001632247</t>
  </si>
  <si>
    <t>1004102001637600</t>
  </si>
  <si>
    <t>1004102001637675</t>
  </si>
  <si>
    <t>1004102001637667</t>
  </si>
  <si>
    <t>1004102001637634</t>
  </si>
  <si>
    <t>1004102001629490</t>
  </si>
  <si>
    <t>1004102001637618</t>
  </si>
  <si>
    <t>1004102001631850</t>
  </si>
  <si>
    <t>1004102005894322</t>
  </si>
  <si>
    <t>1004102005894330</t>
  </si>
  <si>
    <t>1004102001610706</t>
  </si>
  <si>
    <t>1004102001611423</t>
  </si>
  <si>
    <t>1004102005877756</t>
  </si>
  <si>
    <t>1004102001630514</t>
  </si>
  <si>
    <t>1004102001630456</t>
  </si>
  <si>
    <t>1004102001630464</t>
  </si>
  <si>
    <t>1004102005894504</t>
  </si>
  <si>
    <t>1004102005905300</t>
  </si>
  <si>
    <t>1004102001629714</t>
  </si>
  <si>
    <t>1004102001632189</t>
  </si>
  <si>
    <t>1004102001630258</t>
  </si>
  <si>
    <t>1004102005877806</t>
  </si>
  <si>
    <t>1004102001632080</t>
  </si>
  <si>
    <t>1004102001611274</t>
  </si>
  <si>
    <t>1004102001613189</t>
  </si>
  <si>
    <t>1004102001613197</t>
  </si>
  <si>
    <t>1004102001613163</t>
  </si>
  <si>
    <t>1004102001613155</t>
  </si>
  <si>
    <t>1004102001630548</t>
  </si>
  <si>
    <t>1004102001627486</t>
  </si>
  <si>
    <t>1004102001613114</t>
  </si>
  <si>
    <t>1004102001627478</t>
  </si>
  <si>
    <t>1004102001627460</t>
  </si>
  <si>
    <t>1004102005877830</t>
  </si>
  <si>
    <t>1004102005877863</t>
  </si>
  <si>
    <t>1004102005900046</t>
  </si>
  <si>
    <t>1004102005865603</t>
  </si>
  <si>
    <t>1004102001611811</t>
  </si>
  <si>
    <t>1004102001611837</t>
  </si>
  <si>
    <t>1004102005882004</t>
  </si>
  <si>
    <t>1004102005892532</t>
  </si>
  <si>
    <t>1004102001630340</t>
  </si>
  <si>
    <t>1004102001613106</t>
  </si>
  <si>
    <t>1004102001630233</t>
  </si>
  <si>
    <t>1004102001611779</t>
  </si>
  <si>
    <t>1004102005901879</t>
  </si>
  <si>
    <t>1004102001631967</t>
  </si>
  <si>
    <t>1004102005892557</t>
  </si>
  <si>
    <t>1004102005892565</t>
  </si>
  <si>
    <t>1004102005892573</t>
  </si>
  <si>
    <t>1004102005883994</t>
  </si>
  <si>
    <t>1004102001630217</t>
  </si>
  <si>
    <t>1004102001629557</t>
  </si>
  <si>
    <t>1004102005901887</t>
  </si>
  <si>
    <t>1004102005903081</t>
  </si>
  <si>
    <t>1004102005903149</t>
  </si>
  <si>
    <t>1004102005903008</t>
  </si>
  <si>
    <t>1004102005902919</t>
  </si>
  <si>
    <t>1004102005903024</t>
  </si>
  <si>
    <t>1004102005902968</t>
  </si>
  <si>
    <t>1004102005903123</t>
  </si>
  <si>
    <t>1004102005903107</t>
  </si>
  <si>
    <t>1004102005903057</t>
  </si>
  <si>
    <t>1004102005896301</t>
  </si>
  <si>
    <t>1004102005903016</t>
  </si>
  <si>
    <t>1004102005903099</t>
  </si>
  <si>
    <t>1004102005902992</t>
  </si>
  <si>
    <t>1004102005890221</t>
  </si>
  <si>
    <t>1004102001631553</t>
  </si>
  <si>
    <t>1004102005895204</t>
  </si>
  <si>
    <t>1004102005900293</t>
  </si>
  <si>
    <t>1004102001622016</t>
  </si>
  <si>
    <t>1004102001622008</t>
  </si>
  <si>
    <t>1004102005884620</t>
  </si>
  <si>
    <t>1004102005902364</t>
  </si>
  <si>
    <t>1004102001631629</t>
  </si>
  <si>
    <t>1004102001631538</t>
  </si>
  <si>
    <t>1004102005902398</t>
  </si>
  <si>
    <t>1004102005887201</t>
  </si>
  <si>
    <t>1004102005895097</t>
  </si>
  <si>
    <t>1004102005897697</t>
  </si>
  <si>
    <t>1004102005905136</t>
  </si>
  <si>
    <t>1004102005895105</t>
  </si>
  <si>
    <t>1004102005897705</t>
  </si>
  <si>
    <t>1004102005895121</t>
  </si>
  <si>
    <t>1004102005902372</t>
  </si>
  <si>
    <t>1004102005895261</t>
  </si>
  <si>
    <t>1004102005895154</t>
  </si>
  <si>
    <t>1004102005902380</t>
  </si>
  <si>
    <t>1004102005895170</t>
  </si>
  <si>
    <t>Jordana A R Borges</t>
  </si>
  <si>
    <t>pago em 09/12/2020</t>
  </si>
  <si>
    <t>Liliane Flavia dos Santos</t>
  </si>
  <si>
    <t>064.464.226-28</t>
  </si>
  <si>
    <t>Gesiel Alves Maia</t>
  </si>
  <si>
    <t>036.476.026-55</t>
  </si>
  <si>
    <t>Odete Fernandes José</t>
  </si>
  <si>
    <t>046.588.196-35</t>
  </si>
  <si>
    <t>Gustavo Sather de Souza</t>
  </si>
  <si>
    <t>830.911.656-04</t>
  </si>
  <si>
    <t>Erika Ferreira Lisboa</t>
  </si>
  <si>
    <t>225.656.458-48</t>
  </si>
  <si>
    <t>Marlene De Souza Macedo</t>
  </si>
  <si>
    <t>062.937.138-50</t>
  </si>
  <si>
    <t>Akemi Aparecida Yuki</t>
  </si>
  <si>
    <t>263.494.098-09</t>
  </si>
  <si>
    <t>Basilio Otavio Miranda</t>
  </si>
  <si>
    <t>841.903.028-72</t>
  </si>
  <si>
    <t>Isabel Cristina Bezerra De Carvalho</t>
  </si>
  <si>
    <t>436.863.908-17</t>
  </si>
  <si>
    <t>Julia Chaves Morau</t>
  </si>
  <si>
    <t>Janaina Paes De Almeida</t>
  </si>
  <si>
    <t>224.522.418-30</t>
  </si>
  <si>
    <t>Rosana Lopes</t>
  </si>
  <si>
    <t>093.904.778-08</t>
  </si>
  <si>
    <t>Alessandra Regina Da Silva Araújo</t>
  </si>
  <si>
    <t>214.728.818-77</t>
  </si>
  <si>
    <t>Danyelle Cardoso Bastos</t>
  </si>
  <si>
    <t>337.473.818-47</t>
  </si>
  <si>
    <t>Fabio De Sousa Gouveia</t>
  </si>
  <si>
    <t>147.932.988-69</t>
  </si>
  <si>
    <t>Luis Fernando Menin</t>
  </si>
  <si>
    <t>271.739.048-03</t>
  </si>
  <si>
    <t>Alexandre Eduardo Gallo</t>
  </si>
  <si>
    <t>247.977.338-88</t>
  </si>
  <si>
    <t>Valquiria Moda</t>
  </si>
  <si>
    <t>030.778.048-16</t>
  </si>
  <si>
    <t>André Luis Rios</t>
  </si>
  <si>
    <t>111.526.368-47</t>
  </si>
  <si>
    <t>Paulo Sergio Cardoso De Farias</t>
  </si>
  <si>
    <t>267.419.738-26</t>
  </si>
  <si>
    <t>Jaime Demetrio De Bortole</t>
  </si>
  <si>
    <t>109.480.148-81</t>
  </si>
  <si>
    <t>José Renato Dos Santos</t>
  </si>
  <si>
    <t>392.124.248-72</t>
  </si>
  <si>
    <t>Augusto Brizighello Contini</t>
  </si>
  <si>
    <t>375.261.058-16</t>
  </si>
  <si>
    <t>Cristiani Ribeiro Ricci Graton</t>
  </si>
  <si>
    <t>148.600.028-22</t>
  </si>
  <si>
    <t>Jose Nilton Martins</t>
  </si>
  <si>
    <t>058.907.338-93</t>
  </si>
  <si>
    <t>Daniel Rodrigues de Lima Junior</t>
  </si>
  <si>
    <t>279.834.758-02</t>
  </si>
  <si>
    <t>Matheus José Oliva</t>
  </si>
  <si>
    <t>395.203.608-08</t>
  </si>
  <si>
    <t>Aparecido Antonio Sela</t>
  </si>
  <si>
    <t>066.732.818-12</t>
  </si>
  <si>
    <t>Erika Lisboa</t>
  </si>
  <si>
    <t>Thais Sakata Inacio</t>
  </si>
  <si>
    <t>328.067.488-36</t>
  </si>
  <si>
    <t>Andressa Oliveira da Silva</t>
  </si>
  <si>
    <t>034.434.055-41</t>
  </si>
  <si>
    <t>Elisangela Oliveira Kawasse</t>
  </si>
  <si>
    <t>156.101.858-90</t>
  </si>
  <si>
    <t>Leonardo Pedro da Silva</t>
  </si>
  <si>
    <t>366.007.878-64</t>
  </si>
  <si>
    <t>Murilo de Castro Moraes Trigo</t>
  </si>
  <si>
    <t>297.067.658-32</t>
  </si>
  <si>
    <t>Glauco yugi Morelli</t>
  </si>
  <si>
    <t>284.257.338-20</t>
  </si>
  <si>
    <t>Rafael Rodrigues Nonato</t>
  </si>
  <si>
    <t>052.104.041-88</t>
  </si>
  <si>
    <t>Veronica de Menezes Pereira</t>
  </si>
  <si>
    <t>Ana Carolina Batista</t>
  </si>
  <si>
    <t>Anderson Consul</t>
  </si>
  <si>
    <t>Aurelio Lopes</t>
  </si>
  <si>
    <t>Bruno Coelho</t>
  </si>
  <si>
    <t>Caroline Nappi</t>
  </si>
  <si>
    <t>César Coelho</t>
  </si>
  <si>
    <t>Daniel Dutra</t>
  </si>
  <si>
    <t>Gustavo Bernardes</t>
  </si>
  <si>
    <t>Kleber Sobrinho</t>
  </si>
  <si>
    <t>Marcelo Gonçalves</t>
  </si>
  <si>
    <t>Mitsa Costa</t>
  </si>
  <si>
    <t>Thamara Sonnemam</t>
  </si>
  <si>
    <t>Romildo Nunes Cavalheiro</t>
  </si>
  <si>
    <t>Sidnei Vicente Toldo dos Santos</t>
  </si>
  <si>
    <t>Cleber do Carmo de Lima</t>
  </si>
  <si>
    <t>Thomás Guichard Capitão</t>
  </si>
  <si>
    <t>Fernanda Denise Oliveira Maia</t>
  </si>
  <si>
    <t>008.634.680-63</t>
  </si>
  <si>
    <t>Lucas Ferreira Oviedo</t>
  </si>
  <si>
    <t>Adriana Lisboa de Carvalho</t>
  </si>
  <si>
    <t xml:space="preserve">Tiago Ritzel </t>
  </si>
  <si>
    <t>Thiago  Veronez</t>
  </si>
  <si>
    <t>019.096.290-90</t>
  </si>
  <si>
    <t>Marco Antônio Vogel</t>
  </si>
  <si>
    <t>bh</t>
  </si>
  <si>
    <t>df</t>
  </si>
  <si>
    <t>inside</t>
  </si>
  <si>
    <t>ivo</t>
  </si>
  <si>
    <t>Victor Altomar de Fazio</t>
  </si>
  <si>
    <t>408 786 178 - 33</t>
  </si>
  <si>
    <t>Maria Rita silva de sousa</t>
  </si>
  <si>
    <t>820030252-00</t>
  </si>
  <si>
    <t>José Oscar Claudio</t>
  </si>
  <si>
    <t>173.751.888-07</t>
  </si>
  <si>
    <t>Evodio Milton Soares</t>
  </si>
  <si>
    <t>089011639-34</t>
  </si>
  <si>
    <t>SERGIO NELSON CRUZ</t>
  </si>
  <si>
    <t>383.581.078-20</t>
  </si>
  <si>
    <t>Alexandre Reginato </t>
  </si>
  <si>
    <t>801.859.670-00</t>
  </si>
  <si>
    <t>Silvânia Maria Ribeiro Albuquerque</t>
  </si>
  <si>
    <t> 233.637.623-72</t>
  </si>
  <si>
    <t>ELYNE REIS SANTOS</t>
  </si>
  <si>
    <t>811.576.813-87</t>
  </si>
  <si>
    <t>ANE KALLYNE CANDIDO DE ALENCAR BRITO</t>
  </si>
  <si>
    <t>gama</t>
  </si>
  <si>
    <t>093.307.349-60</t>
  </si>
  <si>
    <t>paccini curitiba</t>
  </si>
  <si>
    <t>FERNANDA MACIEL DE ALMEIDA SANTOS</t>
  </si>
  <si>
    <t>434.632.458-41</t>
  </si>
  <si>
    <t>paccini matriz</t>
  </si>
  <si>
    <t>DIEGO MAIA DA SILVA</t>
  </si>
  <si>
    <t>000.402.910-06</t>
  </si>
  <si>
    <t>paccini palhoça</t>
  </si>
  <si>
    <t>GELSON GOMES</t>
  </si>
  <si>
    <t>028.669.160-42</t>
  </si>
  <si>
    <t>paccini poa</t>
  </si>
  <si>
    <t>PAGO EM 10/12/2020</t>
  </si>
  <si>
    <t>pago em 10/12/2020</t>
  </si>
  <si>
    <t>Elaine Cristina Costa Da Silva</t>
  </si>
  <si>
    <t>398.333.688-40</t>
  </si>
  <si>
    <t>Sheila Soares Da Silva</t>
  </si>
  <si>
    <t>296.464.788-75</t>
  </si>
  <si>
    <t>Rafael Rossener Nogueira</t>
  </si>
  <si>
    <t>442.495.088-38</t>
  </si>
  <si>
    <t>Maria Cecilia Leite De Moraes Silve</t>
  </si>
  <si>
    <t>486.003.438-44</t>
  </si>
  <si>
    <t>Sebastina Cabral</t>
  </si>
  <si>
    <t>039.369.516-67</t>
  </si>
  <si>
    <t>Marcio Pereira De Araujo</t>
  </si>
  <si>
    <t>057.941.788-33</t>
  </si>
  <si>
    <t>Isabel Cristgina De Oliveira</t>
  </si>
  <si>
    <t>162.789.028-93</t>
  </si>
  <si>
    <t>Lucas Marcondes De Souza</t>
  </si>
  <si>
    <t>406.353.068-08</t>
  </si>
  <si>
    <t>Giselle Camperoni</t>
  </si>
  <si>
    <t>314.342.558-08</t>
  </si>
  <si>
    <t>Pamela Karina De Souza Viana</t>
  </si>
  <si>
    <t>369.196.208-47</t>
  </si>
  <si>
    <t>Hellen Patricia Luccas Torso</t>
  </si>
  <si>
    <t>415.734.668-83</t>
  </si>
  <si>
    <t>Davi Ribeiro Dorneles</t>
  </si>
  <si>
    <t>Marciane Pereira Dos Santos</t>
  </si>
  <si>
    <t>Adriane Antunes Da Cruz</t>
  </si>
  <si>
    <t xml:space="preserve">Maritânia Mangold </t>
  </si>
  <si>
    <t>Anderson Schneider</t>
  </si>
  <si>
    <t xml:space="preserve">Raquel Pereira </t>
  </si>
  <si>
    <t>Marcos Krausburg</t>
  </si>
  <si>
    <t>Vinicius Lersch</t>
  </si>
  <si>
    <t xml:space="preserve">Marjana Osostroski </t>
  </si>
  <si>
    <t>Carolina Sperinde Moreira</t>
  </si>
  <si>
    <t>Andrea Luiza Klafke</t>
  </si>
  <si>
    <t>Irlete Balzan Apel</t>
  </si>
  <si>
    <t>Bruna Lecintia Carpes Souto De Melo</t>
  </si>
  <si>
    <t>Ludiane Da Rosa</t>
  </si>
  <si>
    <t>Alcioni Antonio Rizzi</t>
  </si>
  <si>
    <t>Adriana Lisboa De Carvalho</t>
  </si>
  <si>
    <t>Marcelo Vanni Da Silva</t>
  </si>
  <si>
    <t>5335820300256993</t>
  </si>
  <si>
    <t>5335820300257066</t>
  </si>
  <si>
    <t>5335820300257009</t>
  </si>
  <si>
    <t>5335820300256969</t>
  </si>
  <si>
    <t>5335820300257108</t>
  </si>
  <si>
    <t>086</t>
  </si>
  <si>
    <t>5335820300257074</t>
  </si>
  <si>
    <t>5335820300257082</t>
  </si>
  <si>
    <t>5335820300257140</t>
  </si>
  <si>
    <t>005</t>
  </si>
  <si>
    <t>5335820300257249</t>
  </si>
  <si>
    <t>5335820300257181</t>
  </si>
  <si>
    <t>5335820300257207</t>
  </si>
  <si>
    <t>5335820300257322</t>
  </si>
  <si>
    <t>029</t>
  </si>
  <si>
    <t>5335820300257165</t>
  </si>
  <si>
    <t>5335820300257223</t>
  </si>
  <si>
    <t>5335820300257306</t>
  </si>
  <si>
    <t>5335820300257264</t>
  </si>
  <si>
    <t>5335820300257298</t>
  </si>
  <si>
    <t>5335820300257405</t>
  </si>
  <si>
    <t>5335820300257371</t>
  </si>
  <si>
    <t>5335820300257421</t>
  </si>
  <si>
    <t>5335820300257348</t>
  </si>
  <si>
    <t>5335820300257504</t>
  </si>
  <si>
    <t>5335820300257488</t>
  </si>
  <si>
    <t>5335820300257389</t>
  </si>
  <si>
    <t>5335820300257496</t>
  </si>
  <si>
    <t>5335820300257520</t>
  </si>
  <si>
    <t>5335820300257546</t>
  </si>
  <si>
    <t>5335820300257447</t>
  </si>
  <si>
    <t>5335820300257603</t>
  </si>
  <si>
    <t>5335820300257587</t>
  </si>
  <si>
    <t>5335820300257561</t>
  </si>
  <si>
    <t>5335820300257629</t>
  </si>
  <si>
    <t>5335820300257645</t>
  </si>
  <si>
    <t>5335820300257678</t>
  </si>
  <si>
    <t>5335820300257769</t>
  </si>
  <si>
    <t>5335820300257686</t>
  </si>
  <si>
    <t>5335820300257801</t>
  </si>
  <si>
    <t>5335820300257785</t>
  </si>
  <si>
    <t>5335820300257702</t>
  </si>
  <si>
    <t>5335820300257827</t>
  </si>
  <si>
    <t>5335820300257728</t>
  </si>
  <si>
    <t>5335820300257751</t>
  </si>
  <si>
    <t>5335820300257843</t>
  </si>
  <si>
    <t>5335820300257868</t>
  </si>
  <si>
    <t>5335820300257884</t>
  </si>
  <si>
    <t>5335820300257900</t>
  </si>
  <si>
    <t>5335820300257967</t>
  </si>
  <si>
    <t>5335820300257942</t>
  </si>
  <si>
    <t>5335820300257934</t>
  </si>
  <si>
    <t>5335820300257983</t>
  </si>
  <si>
    <t>5335820300258023</t>
  </si>
  <si>
    <t>5335820300258080</t>
  </si>
  <si>
    <t>5335820300258361</t>
  </si>
  <si>
    <t>5335820300258320</t>
  </si>
  <si>
    <t>5335820300258288</t>
  </si>
  <si>
    <t>5335820300258387</t>
  </si>
  <si>
    <t>5335820300258312</t>
  </si>
  <si>
    <t>5335820300258403</t>
  </si>
  <si>
    <t>5335820300258445</t>
  </si>
  <si>
    <t>5335820300258437</t>
  </si>
  <si>
    <t>5335820300258460</t>
  </si>
  <si>
    <t>5335820300258486</t>
  </si>
  <si>
    <t>5335820300258601</t>
  </si>
  <si>
    <t>5335820300258528</t>
  </si>
  <si>
    <t>5335820300258577</t>
  </si>
  <si>
    <t>5335820300258593</t>
  </si>
  <si>
    <t>5335820300258569</t>
  </si>
  <si>
    <t>5335820300258627</t>
  </si>
  <si>
    <t>5335820300258767</t>
  </si>
  <si>
    <t>5335820300258502</t>
  </si>
  <si>
    <t>5335820300258726</t>
  </si>
  <si>
    <t>5335820300258668</t>
  </si>
  <si>
    <t>5335820300258742</t>
  </si>
  <si>
    <t>5335820300258700</t>
  </si>
  <si>
    <t>5335820300258643</t>
  </si>
  <si>
    <t>5335820300258684</t>
  </si>
  <si>
    <t>5335820300258783</t>
  </si>
  <si>
    <t>5335820300258866</t>
  </si>
  <si>
    <t>5335820300258924</t>
  </si>
  <si>
    <t>5335820300258916</t>
  </si>
  <si>
    <t>5335820300258981</t>
  </si>
  <si>
    <t>5335820300258825</t>
  </si>
  <si>
    <t>1004102005891922</t>
  </si>
  <si>
    <t>1004102005900582</t>
  </si>
  <si>
    <t>1004102005901218</t>
  </si>
  <si>
    <t>1004102005901226</t>
  </si>
  <si>
    <t>1004102001611860</t>
  </si>
  <si>
    <t>1004102001611852</t>
  </si>
  <si>
    <t>1004102005903925</t>
  </si>
  <si>
    <t>1004102005898208</t>
  </si>
  <si>
    <t>1004102005888639</t>
  </si>
  <si>
    <t>1004102005903586</t>
  </si>
  <si>
    <t>1004102005903404</t>
  </si>
  <si>
    <t>1004102001612025</t>
  </si>
  <si>
    <t>1004102005903248</t>
  </si>
  <si>
    <t>1004102005903719</t>
  </si>
  <si>
    <t>1004102001611928</t>
  </si>
  <si>
    <t>1004102005896673</t>
  </si>
  <si>
    <t>1004102005897085</t>
  </si>
  <si>
    <t>1004102005883135</t>
  </si>
  <si>
    <t>1004102005899172</t>
  </si>
  <si>
    <t>1004102005901093</t>
  </si>
  <si>
    <t>1004102005903511</t>
  </si>
  <si>
    <t>1004102005899230</t>
  </si>
  <si>
    <t>1004102005888811</t>
  </si>
  <si>
    <t>1004102005901077</t>
  </si>
  <si>
    <t>1004102005894256</t>
  </si>
  <si>
    <t>1004102001611449</t>
  </si>
  <si>
    <t>1004102001611431</t>
  </si>
  <si>
    <t>1004102001611407</t>
  </si>
  <si>
    <t>1004102005877889</t>
  </si>
  <si>
    <t>1004102001611381</t>
  </si>
  <si>
    <t>1004102001611373</t>
  </si>
  <si>
    <t>1004102001631520</t>
  </si>
  <si>
    <t>1004102005885296</t>
  </si>
  <si>
    <t>1004102005866635</t>
  </si>
  <si>
    <t>1004102005902489</t>
  </si>
  <si>
    <t>nome</t>
  </si>
  <si>
    <t>cpf e nome</t>
  </si>
  <si>
    <t>Sidney Vicente Toldo dos Santos</t>
  </si>
  <si>
    <t>nf1764</t>
  </si>
  <si>
    <t>5335820300250012</t>
  </si>
  <si>
    <t>Norma Maria da Cruz</t>
  </si>
  <si>
    <t>528.842.876-04</t>
  </si>
  <si>
    <t xml:space="preserve">Elzo Jose Nosralla </t>
  </si>
  <si>
    <t>Luziedina Reboredo de Oliveira</t>
  </si>
  <si>
    <t>045.573.617-06</t>
  </si>
  <si>
    <t>5335820300258809</t>
  </si>
  <si>
    <t>5335820300258841</t>
  </si>
  <si>
    <t>5335820300258940</t>
  </si>
  <si>
    <t>5335820300258882</t>
  </si>
  <si>
    <t>1004102005898182</t>
  </si>
  <si>
    <t>1004102005894116</t>
  </si>
  <si>
    <t>1004102001630902</t>
  </si>
  <si>
    <t>1004102005905011</t>
  </si>
  <si>
    <t>nf1754</t>
  </si>
  <si>
    <t>pago em 11/12</t>
  </si>
  <si>
    <t>Angela Regina da Silva</t>
  </si>
  <si>
    <t>oc estorno cartao 1004102001632247</t>
  </si>
  <si>
    <t>5335820300259005</t>
  </si>
  <si>
    <t>Laura Regina S Campos</t>
  </si>
  <si>
    <t>oc estorno cartao 1004102001621083</t>
  </si>
  <si>
    <t>5335820300258965</t>
  </si>
  <si>
    <t>cncelado conforme email 11/12</t>
  </si>
  <si>
    <t>5335820300259062</t>
  </si>
  <si>
    <t>5335820300259021</t>
  </si>
  <si>
    <t>5335820300259047</t>
  </si>
  <si>
    <t>5335820300259146</t>
  </si>
  <si>
    <t>5335820300259088</t>
  </si>
  <si>
    <t>094</t>
  </si>
  <si>
    <t>5335820300259104</t>
  </si>
  <si>
    <t>5335820300259120</t>
  </si>
  <si>
    <t>5335820300259187</t>
  </si>
  <si>
    <t>5335820300259286</t>
  </si>
  <si>
    <t>5335820300259161</t>
  </si>
  <si>
    <t>5335820300259252</t>
  </si>
  <si>
    <t>5335820300259302</t>
  </si>
  <si>
    <t>5335820300259203</t>
  </si>
  <si>
    <t>5335820300259419</t>
  </si>
  <si>
    <t>5335820300259260</t>
  </si>
  <si>
    <t>5335820300259229</t>
  </si>
  <si>
    <t>5335820300259344</t>
  </si>
  <si>
    <t>5335820300259336</t>
  </si>
  <si>
    <t>014</t>
  </si>
  <si>
    <t>5335820300259476</t>
  </si>
  <si>
    <t>5335820300259484</t>
  </si>
  <si>
    <t>5335820300259443</t>
  </si>
  <si>
    <t>5335820300259385</t>
  </si>
  <si>
    <t>5335820300259369</t>
  </si>
  <si>
    <t>5335820300259427</t>
  </si>
  <si>
    <t>5335820300259542</t>
  </si>
  <si>
    <t>5335820300259567</t>
  </si>
  <si>
    <t>5335820300259526</t>
  </si>
  <si>
    <t>5335820300259518</t>
  </si>
  <si>
    <t>5335820300259583</t>
  </si>
  <si>
    <t>5335820300259609</t>
  </si>
  <si>
    <t>1004102005898141</t>
  </si>
  <si>
    <t>1004102005902679</t>
  </si>
  <si>
    <t>1004102005882590</t>
  </si>
  <si>
    <t>1004102005900525</t>
  </si>
  <si>
    <t>1004102001631140</t>
  </si>
  <si>
    <t>1004102005887227</t>
  </si>
  <si>
    <t>1004102001631223</t>
  </si>
  <si>
    <t>1004102005900111</t>
  </si>
  <si>
    <t>1004102001630738</t>
  </si>
  <si>
    <t>1004102005888225</t>
  </si>
  <si>
    <t>pago em 15/12/2020</t>
  </si>
  <si>
    <t>pago em 16/12/2020</t>
  </si>
  <si>
    <t>Edineia A M Vianna</t>
  </si>
  <si>
    <t>cancelado conforme email do dia 11/12/2020 - valor creditado no cartao 1004102005897499</t>
  </si>
  <si>
    <t>pago em 17/12/2020 conforme email o nome correto é Debora M Pereira</t>
  </si>
  <si>
    <t>nf1758</t>
  </si>
  <si>
    <t>pagto 18/12/2020</t>
  </si>
  <si>
    <t>pago em 18/12/2020</t>
  </si>
  <si>
    <t>5335820300259625</t>
  </si>
  <si>
    <t>087</t>
  </si>
  <si>
    <t>5335820300259864</t>
  </si>
  <si>
    <t>5335820300259666</t>
  </si>
  <si>
    <t>5335820300259641</t>
  </si>
  <si>
    <t>5335820300259724</t>
  </si>
  <si>
    <t>5335820300259682</t>
  </si>
  <si>
    <t>5335820300259849</t>
  </si>
  <si>
    <t>5335820300259740</t>
  </si>
  <si>
    <t>5335820300259708</t>
  </si>
  <si>
    <t>5335820300259807</t>
  </si>
  <si>
    <t>5335820300259765</t>
  </si>
  <si>
    <t>5335820300259823</t>
  </si>
  <si>
    <t>5335820300259906</t>
  </si>
  <si>
    <t>5335820300259781</t>
  </si>
  <si>
    <t>5335820300259948</t>
  </si>
  <si>
    <t>5335820300259880</t>
  </si>
  <si>
    <t>5335820300260003</t>
  </si>
  <si>
    <t>5335820300259930</t>
  </si>
  <si>
    <t>5335820300259963</t>
  </si>
  <si>
    <t>5335820300260045</t>
  </si>
  <si>
    <t>DOUGLAS CORRÊA CHISCOLAR</t>
  </si>
  <si>
    <t>Lucas Lázzaris  da Rosa</t>
  </si>
  <si>
    <t>Ana Carolina Ferreira da Silva</t>
  </si>
  <si>
    <t>Evandro Gentil dos Santos</t>
  </si>
  <si>
    <t>Stefani Eliza Venâncio lopes</t>
  </si>
  <si>
    <t>Amanda Gross Saraiva</t>
  </si>
  <si>
    <t>Lucas Granado de Chechi</t>
  </si>
  <si>
    <t>Frederico Berger</t>
  </si>
  <si>
    <t>Jaqueline Pereira</t>
  </si>
  <si>
    <t>02470153000</t>
  </si>
  <si>
    <t>06086117942</t>
  </si>
  <si>
    <t>07546094992</t>
  </si>
  <si>
    <t>00887334083</t>
  </si>
  <si>
    <t>5335820300260060</t>
  </si>
  <si>
    <t>5335820300259989</t>
  </si>
  <si>
    <t>5335820300260029</t>
  </si>
  <si>
    <t>5335820300260169</t>
  </si>
  <si>
    <t>012</t>
  </si>
  <si>
    <t>5335820300260102</t>
  </si>
  <si>
    <t>5335820300260136</t>
  </si>
  <si>
    <t>5335820300260086</t>
  </si>
  <si>
    <t>035</t>
  </si>
  <si>
    <t>5335820300260185</t>
  </si>
  <si>
    <t>5335820300260144</t>
  </si>
  <si>
    <t>5335820300260243</t>
  </si>
  <si>
    <t>036</t>
  </si>
  <si>
    <t>5335820300260235</t>
  </si>
  <si>
    <t>5335820300260201</t>
  </si>
  <si>
    <t>5335820300260292</t>
  </si>
  <si>
    <t>5335820300260300</t>
  </si>
  <si>
    <t>5335820300260268</t>
  </si>
  <si>
    <t>5335820300260367</t>
  </si>
  <si>
    <t>5335820300260342</t>
  </si>
  <si>
    <t>5335820300260441</t>
  </si>
  <si>
    <t>5335820300260326</t>
  </si>
  <si>
    <t>5335820300260409</t>
  </si>
  <si>
    <t>5335820300260532</t>
  </si>
  <si>
    <t>5335820300260383</t>
  </si>
  <si>
    <t>5335820300260466</t>
  </si>
  <si>
    <t>003</t>
  </si>
  <si>
    <t>5335820300260425</t>
  </si>
  <si>
    <t>027</t>
  </si>
  <si>
    <t>5335820300260565</t>
  </si>
  <si>
    <t>5335820300260482</t>
  </si>
  <si>
    <t>5335820300260508</t>
  </si>
  <si>
    <t>5335820300260607</t>
  </si>
  <si>
    <t>5335820300260540</t>
  </si>
  <si>
    <t>5335820300260623</t>
  </si>
  <si>
    <t>5335820300260664</t>
  </si>
  <si>
    <t>5335820300260581</t>
  </si>
  <si>
    <t>5335820300260656</t>
  </si>
  <si>
    <t>025</t>
  </si>
  <si>
    <t>5335820300260680</t>
  </si>
  <si>
    <t>5335820300260706</t>
  </si>
  <si>
    <t>5335820300260722</t>
  </si>
  <si>
    <t>051</t>
  </si>
  <si>
    <t>5335820300260748</t>
  </si>
  <si>
    <t>5335820300260789</t>
  </si>
  <si>
    <t>5335820300260805</t>
  </si>
  <si>
    <t>5335820300260763</t>
  </si>
  <si>
    <t>5335820300260821</t>
  </si>
  <si>
    <t>5335820300260847</t>
  </si>
  <si>
    <t>5335820300260888</t>
  </si>
  <si>
    <t>5335820300260904</t>
  </si>
  <si>
    <t>5335820300260862</t>
  </si>
  <si>
    <t>5335820300260920</t>
  </si>
  <si>
    <t>042</t>
  </si>
  <si>
    <t>5335820300260961</t>
  </si>
  <si>
    <t>5335820300260946</t>
  </si>
  <si>
    <t>5335820300260987</t>
  </si>
  <si>
    <t>5335820300261084</t>
  </si>
  <si>
    <t>5335820300261001</t>
  </si>
  <si>
    <t>5335820300261068</t>
  </si>
  <si>
    <t>5335820300261027</t>
  </si>
  <si>
    <t>5335820300261100</t>
  </si>
  <si>
    <t>5335820300261043</t>
  </si>
  <si>
    <t>5335820300261126</t>
  </si>
  <si>
    <t>5335820300261142</t>
  </si>
  <si>
    <t>5335820300261282</t>
  </si>
  <si>
    <t>5335820300261365</t>
  </si>
  <si>
    <t>053</t>
  </si>
  <si>
    <t>5335820300261225</t>
  </si>
  <si>
    <t>5335820300261167</t>
  </si>
  <si>
    <t>5335820300261274</t>
  </si>
  <si>
    <t>5335820300261308</t>
  </si>
  <si>
    <t>5335820300261209</t>
  </si>
  <si>
    <t>5335820300261191</t>
  </si>
  <si>
    <t>5335820300261241</t>
  </si>
  <si>
    <t>5335820300261332</t>
  </si>
  <si>
    <t>5335820300261340</t>
  </si>
  <si>
    <t>5335820300261464</t>
  </si>
  <si>
    <t>5335820300261423</t>
  </si>
  <si>
    <t>5335820300261399</t>
  </si>
  <si>
    <t>5335820300261480</t>
  </si>
  <si>
    <t>5335820300261407</t>
  </si>
  <si>
    <t>5335820300261449</t>
  </si>
  <si>
    <t>5335820300261506</t>
  </si>
  <si>
    <t>5335820300261522</t>
  </si>
  <si>
    <t>5335820300261548</t>
  </si>
  <si>
    <t>5335820300261563</t>
  </si>
  <si>
    <t>5335820300261605</t>
  </si>
  <si>
    <t>5335820300261662</t>
  </si>
  <si>
    <t>5335820300261589</t>
  </si>
  <si>
    <t>5335820300261621</t>
  </si>
  <si>
    <t>5335820300261647</t>
  </si>
  <si>
    <t>5335820300261688</t>
  </si>
  <si>
    <t>5335820300261704</t>
  </si>
  <si>
    <t>5335820300261761</t>
  </si>
  <si>
    <t>5335820300261753</t>
  </si>
  <si>
    <t>5335820300261720</t>
  </si>
  <si>
    <t>5335820300261829</t>
  </si>
  <si>
    <t>5335820300261803</t>
  </si>
  <si>
    <t>5335820300261787</t>
  </si>
  <si>
    <t>5335820300261845</t>
  </si>
  <si>
    <t>5335820300261902</t>
  </si>
  <si>
    <t>5335820300261886</t>
  </si>
  <si>
    <t>082</t>
  </si>
  <si>
    <t>5335820300261860</t>
  </si>
  <si>
    <t>5335820300261928</t>
  </si>
  <si>
    <t>5335820300262108</t>
  </si>
  <si>
    <t>5335820300262074</t>
  </si>
  <si>
    <t>5335820300262009</t>
  </si>
  <si>
    <t>5335820300261944</t>
  </si>
  <si>
    <t>5335820300261985</t>
  </si>
  <si>
    <t>5335820300261969</t>
  </si>
  <si>
    <t>5335820300262082</t>
  </si>
  <si>
    <t>5335820300262041</t>
  </si>
  <si>
    <t>5335820300262033</t>
  </si>
  <si>
    <t>5335820300262140</t>
  </si>
  <si>
    <t>5335820300262124</t>
  </si>
  <si>
    <t>5335820300262207</t>
  </si>
  <si>
    <t>5335820300262165</t>
  </si>
  <si>
    <t>5335820300262223</t>
  </si>
  <si>
    <t>5335820300262264</t>
  </si>
  <si>
    <t>5335820300262314</t>
  </si>
  <si>
    <t>5335820300262249</t>
  </si>
  <si>
    <t>5335820300262280</t>
  </si>
  <si>
    <t>5335820300262348</t>
  </si>
  <si>
    <t>5335820300262322</t>
  </si>
  <si>
    <t>5335820300262181</t>
  </si>
  <si>
    <t>5335820300262405</t>
  </si>
  <si>
    <t>5335820300262421</t>
  </si>
  <si>
    <t>Carlos Antonio De Araujo</t>
  </si>
  <si>
    <t>Daiana Moreira De Oliveira</t>
  </si>
  <si>
    <t>Rafael Saback Xavier</t>
  </si>
  <si>
    <t>Sandro Silva</t>
  </si>
  <si>
    <t>284.893.048-62</t>
  </si>
  <si>
    <t>Amanda Aline Machado</t>
  </si>
  <si>
    <t>393.151.468-40</t>
  </si>
  <si>
    <t xml:space="preserve">Charles Maxwel Santos Da Silva </t>
  </si>
  <si>
    <t>229.901.938-39</t>
  </si>
  <si>
    <t>Sergio Oséas Antonio</t>
  </si>
  <si>
    <t>267.684.928-02</t>
  </si>
  <si>
    <t>Heloisa Cristina Dos Santos Fernandes</t>
  </si>
  <si>
    <t>214.269.478-01</t>
  </si>
  <si>
    <t>Rodrigo Nogueira Milazzotto</t>
  </si>
  <si>
    <t>362.855.888-30</t>
  </si>
  <si>
    <t>Celso Gomes Costa</t>
  </si>
  <si>
    <t>096.927.378-96</t>
  </si>
  <si>
    <t>Leonardo Vieira Ramos</t>
  </si>
  <si>
    <t>457.321.118-75</t>
  </si>
  <si>
    <t>Gustavo Da Silva Zito</t>
  </si>
  <si>
    <t>400.485.808-99</t>
  </si>
  <si>
    <t>Juliana Helena Martins</t>
  </si>
  <si>
    <t>163.847.028-60</t>
  </si>
  <si>
    <t>Adriana Bitencourt Xavier Da Silva</t>
  </si>
  <si>
    <t>125.957.258-74</t>
  </si>
  <si>
    <t>Vitor Galante Eleodoro</t>
  </si>
  <si>
    <t>369.751.538-17</t>
  </si>
  <si>
    <t>Sonia Aparecida Daudt</t>
  </si>
  <si>
    <t>079.320.128-48</t>
  </si>
  <si>
    <t>Daniel De Souza</t>
  </si>
  <si>
    <t>055.814.618-05</t>
  </si>
  <si>
    <t>Leonor Paes De Godoy Benedito</t>
  </si>
  <si>
    <t>067.901.228-18</t>
  </si>
  <si>
    <t>Carlos Alberto Amorim Pinheiro</t>
  </si>
  <si>
    <t>977.931.242-00</t>
  </si>
  <si>
    <t>Natalia Roberta Faria Da Silva</t>
  </si>
  <si>
    <t>405.760.288-78</t>
  </si>
  <si>
    <t>Viviane Da Silva Antonio</t>
  </si>
  <si>
    <t>376.231.308-38</t>
  </si>
  <si>
    <t>Thais Rocha Camargo</t>
  </si>
  <si>
    <t>403.899.508-90</t>
  </si>
  <si>
    <t>Evelin Soares Dos Santos Misael</t>
  </si>
  <si>
    <t>384.503.118-29</t>
  </si>
  <si>
    <t>Soraia Giovanelli Elias</t>
  </si>
  <si>
    <t>102.357.768-23</t>
  </si>
  <si>
    <t>Katia Regina Rangel</t>
  </si>
  <si>
    <t>Evandro Gentil Dos Santos</t>
  </si>
  <si>
    <t>Paula De Cassia Da Silva Marques</t>
  </si>
  <si>
    <t>Renata Mohamad Serra</t>
  </si>
  <si>
    <t>955.159.841-53</t>
  </si>
  <si>
    <t>Bruna De Oliveira Lima</t>
  </si>
  <si>
    <t>701.484.601-94</t>
  </si>
  <si>
    <t>Sannay Martins Coelho Borges</t>
  </si>
  <si>
    <t>889.334.151-49</t>
  </si>
  <si>
    <t>Maria Edinalva Gonçalves De Moura</t>
  </si>
  <si>
    <t>758.507.021-72</t>
  </si>
  <si>
    <t>Karla Regina Da Silva Dias</t>
  </si>
  <si>
    <t>853.989.261-87</t>
  </si>
  <si>
    <t>Cristiane Abreu Freitas Guimarães</t>
  </si>
  <si>
    <t>002.273.731-62</t>
  </si>
  <si>
    <t>Felipe Camargo Saldanha</t>
  </si>
  <si>
    <t>047.261.601-33</t>
  </si>
  <si>
    <t>Marcela Borghi</t>
  </si>
  <si>
    <t>984.544.121-15</t>
  </si>
  <si>
    <t xml:space="preserve">Ana Celina Lisboa Ribas </t>
  </si>
  <si>
    <t>050.731.295-39</t>
  </si>
  <si>
    <t>Grasiela Silva Santos Miranda</t>
  </si>
  <si>
    <t>952.696.655-49</t>
  </si>
  <si>
    <t>Elisabete Do Carmo Lima Da Silva</t>
  </si>
  <si>
    <t>052.869.715-39</t>
  </si>
  <si>
    <t>Sérgio Henrique Espínola Da Nóbrega Junior</t>
  </si>
  <si>
    <t>103.098.044-69</t>
  </si>
  <si>
    <t>Silvia Andréa Lima Rezende</t>
  </si>
  <si>
    <t>000.698.435-54</t>
  </si>
  <si>
    <t xml:space="preserve">Tailaine Santos Andrade </t>
  </si>
  <si>
    <t>Igor Magalhães Mota</t>
  </si>
  <si>
    <t>010.243.183-38</t>
  </si>
  <si>
    <t>Mariane Oliveira Martins Granado</t>
  </si>
  <si>
    <t>036.357.001-26</t>
  </si>
  <si>
    <t>Stefani Ferreira</t>
  </si>
  <si>
    <t>046.202.071-10</t>
  </si>
  <si>
    <t>Aline Aparecida Paulino Dos Santos</t>
  </si>
  <si>
    <t>088.067.184-01</t>
  </si>
  <si>
    <t xml:space="preserve">Hellen Roberta Felix De Sousa </t>
  </si>
  <si>
    <t>046.785.641-95</t>
  </si>
  <si>
    <t>Andreza Moresco</t>
  </si>
  <si>
    <t>Kauane Pereira</t>
  </si>
  <si>
    <t>Gabriela Cristina Rodrigues</t>
  </si>
  <si>
    <t>076.442.149-25</t>
  </si>
  <si>
    <t xml:space="preserve">Débora Claudia Bona Forster </t>
  </si>
  <si>
    <t>019.091.309-01</t>
  </si>
  <si>
    <t xml:space="preserve">Luiz Sérgio De Assis Pereira </t>
  </si>
  <si>
    <t>304.147.339-91</t>
  </si>
  <si>
    <t>Edinaldo Taborda Ribas</t>
  </si>
  <si>
    <t>Analu Louise Requena Martins Florencio</t>
  </si>
  <si>
    <t>William Cassiano</t>
  </si>
  <si>
    <t>Renata Felix Pinheiro</t>
  </si>
  <si>
    <t>Selma Ferreira Batista Rubio</t>
  </si>
  <si>
    <t>Célia Aparecida Ferreira Baptista Macário</t>
  </si>
  <si>
    <t>Sandra Leni Ferreira Baptista</t>
  </si>
  <si>
    <t>Karla Cardoso Montes</t>
  </si>
  <si>
    <t>097.691.176-09</t>
  </si>
  <si>
    <t>Murilo França</t>
  </si>
  <si>
    <t>072.085.789-90</t>
  </si>
  <si>
    <t>Felipe Cavalcante Esteves</t>
  </si>
  <si>
    <t>Joseane Cristina Fonseca Martins</t>
  </si>
  <si>
    <t>Luiz Carlos Gonzaga</t>
  </si>
  <si>
    <t>Lorrayne Teixeira De Sousa</t>
  </si>
  <si>
    <t>016.715.736-17</t>
  </si>
  <si>
    <t>Dayse Marieli Carvalho De Oliveira</t>
  </si>
  <si>
    <t>Alice Morais Militão</t>
  </si>
  <si>
    <t>018.921.316-76</t>
  </si>
  <si>
    <t>Glaucio Gomes Cardoso Da Silva</t>
  </si>
  <si>
    <t>Heronildo Jose Dos Santos Vicente</t>
  </si>
  <si>
    <t>João Avelino De Lima Vieira</t>
  </si>
  <si>
    <t>Edimara Dos Santos Moura</t>
  </si>
  <si>
    <t>082.803.629-24</t>
  </si>
  <si>
    <t>Ludmila Inocencio Ribeiro Justo De Faria</t>
  </si>
  <si>
    <t xml:space="preserve">João Vitor Do Carmo Marques Dias </t>
  </si>
  <si>
    <t>456.574.908-43</t>
  </si>
  <si>
    <t>Renata De Sá Torres</t>
  </si>
  <si>
    <t>Lucelia Maria Ferreira</t>
  </si>
  <si>
    <t>Sandra Cristina Ferreira</t>
  </si>
  <si>
    <t>Vanderson Dos Santos Vieira</t>
  </si>
  <si>
    <t>Jade Calado Bastos</t>
  </si>
  <si>
    <t>Hellen Cristina De Paula Mendes</t>
  </si>
  <si>
    <t>Hugo Normandia</t>
  </si>
  <si>
    <t>Joyce Nunes Carvalho Vilela</t>
  </si>
  <si>
    <t>014.383.326-02</t>
  </si>
  <si>
    <t>Fernando Luís Braga Fortes</t>
  </si>
  <si>
    <t>Bruno Jose Pereira Da Cruz</t>
  </si>
  <si>
    <t>Rivans De Fari Sobrinho</t>
  </si>
  <si>
    <t>Gabriela Vargas</t>
  </si>
  <si>
    <t>Adriana Maldotti</t>
  </si>
  <si>
    <t>Adriana Luci Maldotti</t>
  </si>
  <si>
    <t>Gabriel De Oliveira Souto Jr</t>
  </si>
  <si>
    <t>Henrique Dos Santos Descovi</t>
  </si>
  <si>
    <t>Isadora Hoffmann Vitória</t>
  </si>
  <si>
    <t>Tatiane Alice Da Silva</t>
  </si>
  <si>
    <t>953.504.540-72</t>
  </si>
  <si>
    <t>Maurício Lohmann Rodriguez</t>
  </si>
  <si>
    <t>Leandro Ricardo Adaime</t>
  </si>
  <si>
    <t>Valnice Letícia Cristofoli</t>
  </si>
  <si>
    <t>Thiago De Oliveira Triandade</t>
  </si>
  <si>
    <t>Julio Cesar De Lima E Silva</t>
  </si>
  <si>
    <t>Miriam Costa</t>
  </si>
  <si>
    <t>Eduarda Ribeiro</t>
  </si>
  <si>
    <t>Cristian Eduardo Pandolfi</t>
  </si>
  <si>
    <t>Patricia Vaz De Quadros</t>
  </si>
  <si>
    <t>Luiz Fernando Fonseca De Oliveira</t>
  </si>
  <si>
    <t>Adriana Maria Machado Canto</t>
  </si>
  <si>
    <t>Andresa Oliveira</t>
  </si>
  <si>
    <t>Luise Bracht</t>
  </si>
  <si>
    <t>Aline Taitiani Cruz Binatti</t>
  </si>
  <si>
    <t>053.331.069-59</t>
  </si>
  <si>
    <t>Jéssica De Oliveira Leite</t>
  </si>
  <si>
    <t>103.071.909-86</t>
  </si>
  <si>
    <t>Bruna Costa Souza Da Silva</t>
  </si>
  <si>
    <t>Cleyberson Cloud Da Silva Machado</t>
  </si>
  <si>
    <t>005.006.789-36</t>
  </si>
  <si>
    <t>Merilize Cristina De Oliveira</t>
  </si>
  <si>
    <t>642.547.989-20</t>
  </si>
  <si>
    <t>Amanda Novassat</t>
  </si>
  <si>
    <t>010.356.139-05</t>
  </si>
  <si>
    <t>Bruno Metka</t>
  </si>
  <si>
    <t>067.868.419-70</t>
  </si>
  <si>
    <t>Othavia Flora Da Rocha Pinheiro</t>
  </si>
  <si>
    <t>071.199.264-97</t>
  </si>
  <si>
    <t>Pedro Miqueletto Sentone</t>
  </si>
  <si>
    <t>052.403.539-30</t>
  </si>
  <si>
    <t>Diovan Mattozo</t>
  </si>
  <si>
    <t>089.715.069-46</t>
  </si>
  <si>
    <t>sc</t>
  </si>
  <si>
    <t>diego</t>
  </si>
  <si>
    <t>DF</t>
  </si>
  <si>
    <t>fredy</t>
  </si>
  <si>
    <t>1004102001608502</t>
  </si>
  <si>
    <t>1004102001608593</t>
  </si>
  <si>
    <t>1004102001608619</t>
  </si>
  <si>
    <t>1004102001608742</t>
  </si>
  <si>
    <t>1004102001608759</t>
  </si>
  <si>
    <t>1004102001609021</t>
  </si>
  <si>
    <t>1004102001609088</t>
  </si>
  <si>
    <t>1004102001609138</t>
  </si>
  <si>
    <t>1004102001609161</t>
  </si>
  <si>
    <t>1004102001610557</t>
  </si>
  <si>
    <t>1004102001610664</t>
  </si>
  <si>
    <t>1004102001610896</t>
  </si>
  <si>
    <t>1004102001610904</t>
  </si>
  <si>
    <t>1004102001610979</t>
  </si>
  <si>
    <t>1004102001611019</t>
  </si>
  <si>
    <t>1004102001611258</t>
  </si>
  <si>
    <t>1004102001611266</t>
  </si>
  <si>
    <t>1004102001611555</t>
  </si>
  <si>
    <t>1004102001611688</t>
  </si>
  <si>
    <t>1004102001611761</t>
  </si>
  <si>
    <t>1004102001611829</t>
  </si>
  <si>
    <t>1004102001612058</t>
  </si>
  <si>
    <t>1004102001612124</t>
  </si>
  <si>
    <t>1004102001612256</t>
  </si>
  <si>
    <t>1004102001612421</t>
  </si>
  <si>
    <t>1004102001612769</t>
  </si>
  <si>
    <t>1004102001612777</t>
  </si>
  <si>
    <t>1004102001612900</t>
  </si>
  <si>
    <t>1004102001613122</t>
  </si>
  <si>
    <t>1004102001613130</t>
  </si>
  <si>
    <t>1004102001613148</t>
  </si>
  <si>
    <t>1004102001613171</t>
  </si>
  <si>
    <t>1004102001614211</t>
  </si>
  <si>
    <t>1004102001614229</t>
  </si>
  <si>
    <t>1004102001614260</t>
  </si>
  <si>
    <t>1004102001614344</t>
  </si>
  <si>
    <t>1004102001614377</t>
  </si>
  <si>
    <t>1004102001614419</t>
  </si>
  <si>
    <t>1004102001614567</t>
  </si>
  <si>
    <t>1004102001614583</t>
  </si>
  <si>
    <t>1004102001614617</t>
  </si>
  <si>
    <t>1004102001614625</t>
  </si>
  <si>
    <t>1004102001614914</t>
  </si>
  <si>
    <t>1004102001614930</t>
  </si>
  <si>
    <t>1004102001615143</t>
  </si>
  <si>
    <t>1004102001615150</t>
  </si>
  <si>
    <t>1004102001615168</t>
  </si>
  <si>
    <t>1004102001615200</t>
  </si>
  <si>
    <t>1004102001620697</t>
  </si>
  <si>
    <t>1004102001620770</t>
  </si>
  <si>
    <t>1004102001620895</t>
  </si>
  <si>
    <t>1004102001620960</t>
  </si>
  <si>
    <t>1004102001621331</t>
  </si>
  <si>
    <t>1004102001621471</t>
  </si>
  <si>
    <t>1004102001621570</t>
  </si>
  <si>
    <t>1004102001621646</t>
  </si>
  <si>
    <t>1004102001621752</t>
  </si>
  <si>
    <t>1004102001621851</t>
  </si>
  <si>
    <t>1004102001621968</t>
  </si>
  <si>
    <t>1004102001622024</t>
  </si>
  <si>
    <t>1004102001622198</t>
  </si>
  <si>
    <t>1004102001622446</t>
  </si>
  <si>
    <t>1004102001622453</t>
  </si>
  <si>
    <t>1004102001627007</t>
  </si>
  <si>
    <t>1004102001627031</t>
  </si>
  <si>
    <t>1004102001627155</t>
  </si>
  <si>
    <t>1004102001627296</t>
  </si>
  <si>
    <t>1004102001627320</t>
  </si>
  <si>
    <t>1004102001627387</t>
  </si>
  <si>
    <t>1004102001627494</t>
  </si>
  <si>
    <t>1004102001627502</t>
  </si>
  <si>
    <t>1004102001627510</t>
  </si>
  <si>
    <t>1004102001627619</t>
  </si>
  <si>
    <t>1004102001627635</t>
  </si>
  <si>
    <t>1004102001628054</t>
  </si>
  <si>
    <t>1004102001628237</t>
  </si>
  <si>
    <t>1004102001628245</t>
  </si>
  <si>
    <t>1004102001628286</t>
  </si>
  <si>
    <t>1004102001629748</t>
  </si>
  <si>
    <t>1004102001629839</t>
  </si>
  <si>
    <t>1004102001629979</t>
  </si>
  <si>
    <t>1004102001629995</t>
  </si>
  <si>
    <t>1004102001630068</t>
  </si>
  <si>
    <t>1004102001630399</t>
  </si>
  <si>
    <t>1004102001630407</t>
  </si>
  <si>
    <t>1004102001630415</t>
  </si>
  <si>
    <t>1004102001630613</t>
  </si>
  <si>
    <t>1004102001630811</t>
  </si>
  <si>
    <t>1004102001630837</t>
  </si>
  <si>
    <t>1004102001631074</t>
  </si>
  <si>
    <t>1004102001631124</t>
  </si>
  <si>
    <t>1004102001631207</t>
  </si>
  <si>
    <t>1004102001631389</t>
  </si>
  <si>
    <t>1004102001631397</t>
  </si>
  <si>
    <t>1004102001631447</t>
  </si>
  <si>
    <t>1004102001631454</t>
  </si>
  <si>
    <t>1004102001631504</t>
  </si>
  <si>
    <t>1004102001631728</t>
  </si>
  <si>
    <t>1004102001631835</t>
  </si>
  <si>
    <t>1004102001631918</t>
  </si>
  <si>
    <t>1004102001631926</t>
  </si>
  <si>
    <t>1004102001631942</t>
  </si>
  <si>
    <t>1004102001631959</t>
  </si>
  <si>
    <t>1004102001631991</t>
  </si>
  <si>
    <t>1004102001632007</t>
  </si>
  <si>
    <t>1004102001632015</t>
  </si>
  <si>
    <t>1004102001632023</t>
  </si>
  <si>
    <t>1004102001632031</t>
  </si>
  <si>
    <t>1004102001632114</t>
  </si>
  <si>
    <t>1004102001632205</t>
  </si>
  <si>
    <t>1004102001632221</t>
  </si>
  <si>
    <t>1004102001632379</t>
  </si>
  <si>
    <t>1004102001632411</t>
  </si>
  <si>
    <t>1004102001632445</t>
  </si>
  <si>
    <t>1004102001632734</t>
  </si>
  <si>
    <t>1004102001632809</t>
  </si>
  <si>
    <t>1004102001632866</t>
  </si>
  <si>
    <t>1004102001632916</t>
  </si>
  <si>
    <t>1004102001632924</t>
  </si>
  <si>
    <t>1004102001632932</t>
  </si>
  <si>
    <t>1004102001633500</t>
  </si>
  <si>
    <t>1004102001634490</t>
  </si>
  <si>
    <t>1004102001634508</t>
  </si>
  <si>
    <t>1004102001634516</t>
  </si>
  <si>
    <t>1004102001634581</t>
  </si>
  <si>
    <t>1004102001634896</t>
  </si>
  <si>
    <t>1004102001634912</t>
  </si>
  <si>
    <t>1004102001634938</t>
  </si>
  <si>
    <t>1004102001634961</t>
  </si>
  <si>
    <t>1004102001634979</t>
  </si>
  <si>
    <t>1004102001634987</t>
  </si>
  <si>
    <t>1004102001635042</t>
  </si>
  <si>
    <t>1004102001635117</t>
  </si>
  <si>
    <t>1004102001635133</t>
  </si>
  <si>
    <t>1004102001635158</t>
  </si>
  <si>
    <t>1004102001636321</t>
  </si>
  <si>
    <t>1004102001636339</t>
  </si>
  <si>
    <t>1004102001636529</t>
  </si>
  <si>
    <t>1004102001636552</t>
  </si>
  <si>
    <t>1004102001636560</t>
  </si>
  <si>
    <t>1004102001636719</t>
  </si>
  <si>
    <t>1004102001637733</t>
  </si>
  <si>
    <t>1004102001637873</t>
  </si>
  <si>
    <t>1004102001637881</t>
  </si>
  <si>
    <t>1004102001637915</t>
  </si>
  <si>
    <t>1004102001637923</t>
  </si>
  <si>
    <t>1004102001637956</t>
  </si>
  <si>
    <t>1004102005865413</t>
  </si>
  <si>
    <t>1004102005865439</t>
  </si>
  <si>
    <t>1004102005865454</t>
  </si>
  <si>
    <t>1004102005865462</t>
  </si>
  <si>
    <t>1004102005865470</t>
  </si>
  <si>
    <t>1004102005865561</t>
  </si>
  <si>
    <t>1004102005865769</t>
  </si>
  <si>
    <t>1004102005866122</t>
  </si>
  <si>
    <t>1004102005866403</t>
  </si>
  <si>
    <t>1004102005866676</t>
  </si>
  <si>
    <t>1004102005866775</t>
  </si>
  <si>
    <t>1004102005877210</t>
  </si>
  <si>
    <t>1004102005877236</t>
  </si>
  <si>
    <t>1004102005877244</t>
  </si>
  <si>
    <t>1004102005877319</t>
  </si>
  <si>
    <t>1004102005877574</t>
  </si>
  <si>
    <t>1004102005877632</t>
  </si>
  <si>
    <t>1004102005877640</t>
  </si>
  <si>
    <t>1004102005877657</t>
  </si>
  <si>
    <t>1004102005877681</t>
  </si>
  <si>
    <t>1004102005877905</t>
  </si>
  <si>
    <t>1004102005877913</t>
  </si>
  <si>
    <t>1004102005878325</t>
  </si>
  <si>
    <t>1004102005878358</t>
  </si>
  <si>
    <t>1004102005881576</t>
  </si>
  <si>
    <t>1004102005881717</t>
  </si>
  <si>
    <t>1004102005881725</t>
  </si>
  <si>
    <t>1004102005881816</t>
  </si>
  <si>
    <t>1004102005881832</t>
  </si>
  <si>
    <t>1004102005881873</t>
  </si>
  <si>
    <t>1004102005882137</t>
  </si>
  <si>
    <t>1004102005882186</t>
  </si>
  <si>
    <t>1004102005882202</t>
  </si>
  <si>
    <t>1004102005882236</t>
  </si>
  <si>
    <t>1004102005882251</t>
  </si>
  <si>
    <t>1004102005882269</t>
  </si>
  <si>
    <t>1004102005882301</t>
  </si>
  <si>
    <t>1004102005882335</t>
  </si>
  <si>
    <t>1004102005882343</t>
  </si>
  <si>
    <t>1004102005882400</t>
  </si>
  <si>
    <t>1004102005882426</t>
  </si>
  <si>
    <t>1004102005882434</t>
  </si>
  <si>
    <t>1004102005882459</t>
  </si>
  <si>
    <t>1004102005882475</t>
  </si>
  <si>
    <t>1004102005882616</t>
  </si>
  <si>
    <t>1004102005882624</t>
  </si>
  <si>
    <t>1004102005882640</t>
  </si>
  <si>
    <t>1004102005882665</t>
  </si>
  <si>
    <t>1004102005882707</t>
  </si>
  <si>
    <t>1004102005882715</t>
  </si>
  <si>
    <t>1004102005882723</t>
  </si>
  <si>
    <t>1004102005882731</t>
  </si>
  <si>
    <t>1004102005882756</t>
  </si>
  <si>
    <t>1004102005882772</t>
  </si>
  <si>
    <t>1004102005882780</t>
  </si>
  <si>
    <t>1004102005882830</t>
  </si>
  <si>
    <t>1004102005882863</t>
  </si>
  <si>
    <t>1004102005882871</t>
  </si>
  <si>
    <t>1004102005882905</t>
  </si>
  <si>
    <t>1004102005882913</t>
  </si>
  <si>
    <t>1004102005883002</t>
  </si>
  <si>
    <t>1004102005883028</t>
  </si>
  <si>
    <t>1004102005883044</t>
  </si>
  <si>
    <t>1004102005883051</t>
  </si>
  <si>
    <t>1004102005883085</t>
  </si>
  <si>
    <t>1004102005883093</t>
  </si>
  <si>
    <t>1004102005883168</t>
  </si>
  <si>
    <t>1004102005883192</t>
  </si>
  <si>
    <t>1004102005883226</t>
  </si>
  <si>
    <t>1004102005883234</t>
  </si>
  <si>
    <t>1004102005883259</t>
  </si>
  <si>
    <t>1004102005883275</t>
  </si>
  <si>
    <t>1004102005883291</t>
  </si>
  <si>
    <t>1004102005883309</t>
  </si>
  <si>
    <t>1004102005883325</t>
  </si>
  <si>
    <t>1004102005883366</t>
  </si>
  <si>
    <t>1004102005883374</t>
  </si>
  <si>
    <t>1004102005883606</t>
  </si>
  <si>
    <t>1004102005883986</t>
  </si>
  <si>
    <t>1004102005884059</t>
  </si>
  <si>
    <t>1004102005884190</t>
  </si>
  <si>
    <t>1004102005884323</t>
  </si>
  <si>
    <t>1004102005884349</t>
  </si>
  <si>
    <t>1004102005884539</t>
  </si>
  <si>
    <t>1004102005884570</t>
  </si>
  <si>
    <t>1004102005884695</t>
  </si>
  <si>
    <t>1004102005884851</t>
  </si>
  <si>
    <t>1004102005884968</t>
  </si>
  <si>
    <t>1004102005885114</t>
  </si>
  <si>
    <t>1004102005885130</t>
  </si>
  <si>
    <t>1004102005885148</t>
  </si>
  <si>
    <t>1004102005885163</t>
  </si>
  <si>
    <t>1004102005885189</t>
  </si>
  <si>
    <t>1004102005885304</t>
  </si>
  <si>
    <t>1004102005885361</t>
  </si>
  <si>
    <t>1004102005885411</t>
  </si>
  <si>
    <t>1004102005885478</t>
  </si>
  <si>
    <t>1004102005885494</t>
  </si>
  <si>
    <t>1004102005885544</t>
  </si>
  <si>
    <t>1004102005885577</t>
  </si>
  <si>
    <t>1004102005885601</t>
  </si>
  <si>
    <t>1004102005885619</t>
  </si>
  <si>
    <t>1004102005885643</t>
  </si>
  <si>
    <t>1004102005885650</t>
  </si>
  <si>
    <t>1004102005885783</t>
  </si>
  <si>
    <t>1004102005885957</t>
  </si>
  <si>
    <t>1004102005886005</t>
  </si>
  <si>
    <t>1004102005886013</t>
  </si>
  <si>
    <t>1004102005886047</t>
  </si>
  <si>
    <t>1004102005886336</t>
  </si>
  <si>
    <t>1004102005886716</t>
  </si>
  <si>
    <t>1004102005887136</t>
  </si>
  <si>
    <t>1004102005887250</t>
  </si>
  <si>
    <t>1004102005887284</t>
  </si>
  <si>
    <t>1004102005888860</t>
  </si>
  <si>
    <t>1004102005888928</t>
  </si>
  <si>
    <t>1004102005889082</t>
  </si>
  <si>
    <t>1004102005889314</t>
  </si>
  <si>
    <t>1004102005890056</t>
  </si>
  <si>
    <t>1004102005890353</t>
  </si>
  <si>
    <t>1004102005891641</t>
  </si>
  <si>
    <t>1004102005891690</t>
  </si>
  <si>
    <t>1004102005891732</t>
  </si>
  <si>
    <t>1004102005892136</t>
  </si>
  <si>
    <t>1004102005892151</t>
  </si>
  <si>
    <t>1004102005892169</t>
  </si>
  <si>
    <t>1004102005892243</t>
  </si>
  <si>
    <t>1004102005892250</t>
  </si>
  <si>
    <t>1004102005892276</t>
  </si>
  <si>
    <t>1004102005892292</t>
  </si>
  <si>
    <t>1004102005892300</t>
  </si>
  <si>
    <t>1004102005892540</t>
  </si>
  <si>
    <t>1004102005892672</t>
  </si>
  <si>
    <t>1004102005892797</t>
  </si>
  <si>
    <t>1004102005892821</t>
  </si>
  <si>
    <t>1004102005892854</t>
  </si>
  <si>
    <t>1004102005892987</t>
  </si>
  <si>
    <t>1004102005893027</t>
  </si>
  <si>
    <t>1004102005893126</t>
  </si>
  <si>
    <t>1004102005893407</t>
  </si>
  <si>
    <t>1004102005893498</t>
  </si>
  <si>
    <t>1004102005893605</t>
  </si>
  <si>
    <t>1004102005893613</t>
  </si>
  <si>
    <t>1004102005894199</t>
  </si>
  <si>
    <t>1004102005894207</t>
  </si>
  <si>
    <t>1004102005894215</t>
  </si>
  <si>
    <t>1004102005894223</t>
  </si>
  <si>
    <t>1004102005894264</t>
  </si>
  <si>
    <t>1004102005894272</t>
  </si>
  <si>
    <t>1004102005894348</t>
  </si>
  <si>
    <t>1004102005894421</t>
  </si>
  <si>
    <t>1004102005894454</t>
  </si>
  <si>
    <t>1004102005894496</t>
  </si>
  <si>
    <t>1004102005894512</t>
  </si>
  <si>
    <t>1004102005894595</t>
  </si>
  <si>
    <t>1004102005894710</t>
  </si>
  <si>
    <t>1004102005894769</t>
  </si>
  <si>
    <t>1004102005894884</t>
  </si>
  <si>
    <t>1004102005895295</t>
  </si>
  <si>
    <t>1004102005895311</t>
  </si>
  <si>
    <t>1004102005895543</t>
  </si>
  <si>
    <t>1004102005895550</t>
  </si>
  <si>
    <t>1004102005895626</t>
  </si>
  <si>
    <t>1004102005895683</t>
  </si>
  <si>
    <t>1004102005895782</t>
  </si>
  <si>
    <t>1004102005895824</t>
  </si>
  <si>
    <t>1004102005896285</t>
  </si>
  <si>
    <t>1004102005896830</t>
  </si>
  <si>
    <t>1004102005896897</t>
  </si>
  <si>
    <t>1004102005896905</t>
  </si>
  <si>
    <t>1004102005896939</t>
  </si>
  <si>
    <t>1004102005896947</t>
  </si>
  <si>
    <t>1004102005896954</t>
  </si>
  <si>
    <t>1004102005896970</t>
  </si>
  <si>
    <t>1004102005897028</t>
  </si>
  <si>
    <t>1004102005897069</t>
  </si>
  <si>
    <t>1004102005897101</t>
  </si>
  <si>
    <t>1004102005897200</t>
  </si>
  <si>
    <t>1004102005897234</t>
  </si>
  <si>
    <t>1004102005897267</t>
  </si>
  <si>
    <t>1004102005897309</t>
  </si>
  <si>
    <t>1004102005897325</t>
  </si>
  <si>
    <t>1004102005897739</t>
  </si>
  <si>
    <t>1004102005897796</t>
  </si>
  <si>
    <t>1004102005897820</t>
  </si>
  <si>
    <t>1004102005897838</t>
  </si>
  <si>
    <t>1004102005897846</t>
  </si>
  <si>
    <t>1004102005897853</t>
  </si>
  <si>
    <t>1004102005897861</t>
  </si>
  <si>
    <t>1004102005897879</t>
  </si>
  <si>
    <t>1004102005898273</t>
  </si>
  <si>
    <t>1004102005899032</t>
  </si>
  <si>
    <t>1004102005899297</t>
  </si>
  <si>
    <t>1004102005899859</t>
  </si>
  <si>
    <t>1004102005900277</t>
  </si>
  <si>
    <t>1004102005900871</t>
  </si>
  <si>
    <t>1004102005900947</t>
  </si>
  <si>
    <t>1004102005901010</t>
  </si>
  <si>
    <t>1004102005901176</t>
  </si>
  <si>
    <t>1004102005901507</t>
  </si>
  <si>
    <t>1004102005901655</t>
  </si>
  <si>
    <t>1004102005901853</t>
  </si>
  <si>
    <t>1004102005901861</t>
  </si>
  <si>
    <t>1004102005901895</t>
  </si>
  <si>
    <t>1004102005901911</t>
  </si>
  <si>
    <t>1004102005901937</t>
  </si>
  <si>
    <t>1004102005902190</t>
  </si>
  <si>
    <t>1004102005902281</t>
  </si>
  <si>
    <t>1004102005902455</t>
  </si>
  <si>
    <t>1004102005902539</t>
  </si>
  <si>
    <t>1004102005902737</t>
  </si>
  <si>
    <t>1004102005902828</t>
  </si>
  <si>
    <t>1004102005902836</t>
  </si>
  <si>
    <t>1004102005902901</t>
  </si>
  <si>
    <t>1004102005902927</t>
  </si>
  <si>
    <t>1004102005902943</t>
  </si>
  <si>
    <t>1004102005902950</t>
  </si>
  <si>
    <t>1004102005903032</t>
  </si>
  <si>
    <t>1004102005903040</t>
  </si>
  <si>
    <t>1004102005903115</t>
  </si>
  <si>
    <t>1004102005903131</t>
  </si>
  <si>
    <t>1004102005903156</t>
  </si>
  <si>
    <t>1004102005903263</t>
  </si>
  <si>
    <t>1004102005903271</t>
  </si>
  <si>
    <t>1004102005903297</t>
  </si>
  <si>
    <t>1004102005903305</t>
  </si>
  <si>
    <t>1004102005903339</t>
  </si>
  <si>
    <t>1004102005903347</t>
  </si>
  <si>
    <t>1004102005903370</t>
  </si>
  <si>
    <t>1004102005903388</t>
  </si>
  <si>
    <t>1004102005903396</t>
  </si>
  <si>
    <t>1004102005903420</t>
  </si>
  <si>
    <t>1004102005903438</t>
  </si>
  <si>
    <t>1004102005903529</t>
  </si>
  <si>
    <t>1004102005903560</t>
  </si>
  <si>
    <t>1004102005903669</t>
  </si>
  <si>
    <t>1004102005903867</t>
  </si>
  <si>
    <t>1004102005903875</t>
  </si>
  <si>
    <t>1004102005904055</t>
  </si>
  <si>
    <t>1004102005904063</t>
  </si>
  <si>
    <t>1004102005904139</t>
  </si>
  <si>
    <t>1004102005904261</t>
  </si>
  <si>
    <t>1004102005904311</t>
  </si>
  <si>
    <t>1004102005904386</t>
  </si>
  <si>
    <t>1004102005904469</t>
  </si>
  <si>
    <t>1004102005904774</t>
  </si>
  <si>
    <t>1004102005905169</t>
  </si>
  <si>
    <t>1334200005002481</t>
  </si>
  <si>
    <t>1334200005002796</t>
  </si>
  <si>
    <t>1334200005002911</t>
  </si>
  <si>
    <t>1334200005002929</t>
  </si>
  <si>
    <t>1334200005002937</t>
  </si>
  <si>
    <t>5290530022245801</t>
  </si>
  <si>
    <t>5290530050430606</t>
  </si>
  <si>
    <t>5290530091123889</t>
  </si>
  <si>
    <t>5290530201592726</t>
  </si>
  <si>
    <t>nf1774</t>
  </si>
  <si>
    <t>1004102001610185</t>
  </si>
  <si>
    <t>5290530205944279</t>
  </si>
  <si>
    <t>5290530205944352</t>
  </si>
  <si>
    <t>5290530205944402</t>
  </si>
  <si>
    <t>5290530205944535</t>
  </si>
  <si>
    <t>5290530205944626</t>
  </si>
  <si>
    <t>5290530205944725</t>
  </si>
  <si>
    <t>1004102005901390</t>
  </si>
  <si>
    <t>Hevelin Ricci</t>
  </si>
  <si>
    <t>Axel Felipe Mikael Barbosa</t>
  </si>
  <si>
    <t>AlineT C Binatti</t>
  </si>
  <si>
    <t>Kawana I H Santos</t>
  </si>
  <si>
    <t>1004102005884562</t>
  </si>
  <si>
    <t>1004102001611233</t>
  </si>
  <si>
    <t>1004102005895303</t>
  </si>
  <si>
    <t>1004102005895360</t>
  </si>
  <si>
    <t>1004102005890700</t>
  </si>
  <si>
    <t>1004102005866585</t>
  </si>
  <si>
    <t>1004102005890726</t>
  </si>
  <si>
    <t>1004102001628153</t>
  </si>
  <si>
    <t>1004102001628138</t>
  </si>
  <si>
    <t>1004102005866536</t>
  </si>
  <si>
    <t>1004102001627965</t>
  </si>
  <si>
    <t>1004102001614724</t>
  </si>
  <si>
    <t>1004102005895428</t>
  </si>
  <si>
    <t>1004102005881642</t>
  </si>
  <si>
    <t>1004102001611191</t>
  </si>
  <si>
    <t>1004102001627916</t>
  </si>
  <si>
    <t>1004102005887847</t>
  </si>
  <si>
    <t>1004102001608478</t>
  </si>
  <si>
    <t>1004102005895493</t>
  </si>
  <si>
    <t>1004102005905201</t>
  </si>
  <si>
    <t>1004102005881675</t>
  </si>
  <si>
    <t>1004102001611175</t>
  </si>
  <si>
    <t>1004102005865371</t>
  </si>
  <si>
    <t>Leonardo David Adissi Cordeiro</t>
  </si>
  <si>
    <t>1004102005886963</t>
  </si>
  <si>
    <t>nf1777</t>
  </si>
  <si>
    <t>Victoria Santos</t>
  </si>
  <si>
    <t>702.708.701-48</t>
  </si>
  <si>
    <t>Fabiano</t>
  </si>
  <si>
    <t>1004102001630506</t>
  </si>
  <si>
    <t>cancelado conforme email 30/12</t>
  </si>
  <si>
    <t>475.850.288-90</t>
  </si>
  <si>
    <t>oc estorno do cartão 1004103000126686</t>
  </si>
  <si>
    <t>Andre Luiz Fernandes</t>
  </si>
  <si>
    <t>417.648.629-53</t>
  </si>
  <si>
    <t>oc de estorno do cartao 1004102001615192</t>
  </si>
  <si>
    <t>Gabriela Fernanda dos Anjos Fantoni</t>
  </si>
  <si>
    <t>Leticia Silva dos Anjos</t>
  </si>
  <si>
    <t>067.456.215-17</t>
  </si>
  <si>
    <t>Vandeilson S. Vieira</t>
  </si>
  <si>
    <t>pago em 06/01/2021</t>
  </si>
  <si>
    <t>cancelado conforme email em 06/01/2021</t>
  </si>
  <si>
    <t>Cintia Barreto Tortelly</t>
  </si>
  <si>
    <t>968.343.070-87</t>
  </si>
  <si>
    <t>Tanara Belome Pedrini</t>
  </si>
  <si>
    <t>899.356.320-91</t>
  </si>
  <si>
    <t>oc de estorno do cartao 1004102005877434</t>
  </si>
  <si>
    <t>oc estorno do cartao 1004102001621612</t>
  </si>
  <si>
    <t>oc estorno do cartao 1004102005892235</t>
  </si>
  <si>
    <t>Filipe Belome Pedrini</t>
  </si>
  <si>
    <t>986.329.140-49</t>
  </si>
  <si>
    <t>oc estorno do cartao 1004102001630902</t>
  </si>
  <si>
    <t>Charlene C. L. Cheminski</t>
  </si>
  <si>
    <t>018.783.650-70</t>
  </si>
  <si>
    <t>oc estorno do cartao 1004103000122552</t>
  </si>
  <si>
    <t>019.091.209-01</t>
  </si>
  <si>
    <t>pago em 07/01/2021</t>
  </si>
  <si>
    <t>THIAGO HENRIQUE FERNANDES</t>
  </si>
  <si>
    <t>356.865.808-98</t>
  </si>
  <si>
    <t>Paccini - Americana</t>
  </si>
  <si>
    <t>pago em 08/01/2021</t>
  </si>
  <si>
    <t>Cleber Barbosa Gomes</t>
  </si>
  <si>
    <t>005.703.211-40</t>
  </si>
  <si>
    <t>oc estorno do cartao 1004102001632288</t>
  </si>
  <si>
    <t>1004102005892326</t>
  </si>
  <si>
    <t>1004102005892391</t>
  </si>
  <si>
    <t>1004102005893639</t>
  </si>
  <si>
    <t>1004102005895832</t>
  </si>
  <si>
    <t>1004102005905086</t>
  </si>
  <si>
    <t>13/01/2021 - Setup</t>
  </si>
  <si>
    <t>nf1802</t>
  </si>
  <si>
    <t>1004102005884745</t>
  </si>
  <si>
    <t>1004102005896335</t>
  </si>
  <si>
    <t>1004102005896343</t>
  </si>
  <si>
    <t>1004102005892730</t>
  </si>
  <si>
    <t>1004102005882103</t>
  </si>
  <si>
    <t>1004102001608858</t>
  </si>
  <si>
    <t>1004102005892763</t>
  </si>
  <si>
    <t>1004102001608437</t>
  </si>
  <si>
    <t>1004102005890122</t>
  </si>
  <si>
    <t>1004102005904618</t>
  </si>
  <si>
    <t>1004102005897432</t>
  </si>
  <si>
    <t>1004102005904709</t>
  </si>
  <si>
    <t>1004102005884380</t>
  </si>
  <si>
    <t>1004102005890049</t>
  </si>
  <si>
    <t>5290 5302 0594 4360</t>
  </si>
  <si>
    <t>1004102005902075</t>
  </si>
  <si>
    <t>5290 5302 0594 4675</t>
  </si>
  <si>
    <t>1004102005884521</t>
  </si>
  <si>
    <t>1004102005895030</t>
  </si>
  <si>
    <t>1004102001608957</t>
  </si>
  <si>
    <t>1004102001622420</t>
  </si>
  <si>
    <t>1004102005901374</t>
  </si>
  <si>
    <t>1004102005892045</t>
  </si>
  <si>
    <t>1004102005892037</t>
  </si>
  <si>
    <t>1004102005892920</t>
  </si>
  <si>
    <t>1004102005901143</t>
  </si>
  <si>
    <t>1004102005882368</t>
  </si>
  <si>
    <t>1004102005884976</t>
  </si>
  <si>
    <t>1004102005882608</t>
  </si>
  <si>
    <t>1004102005882764</t>
  </si>
  <si>
    <t>1004102005895659</t>
  </si>
  <si>
    <t>1004102005903743</t>
  </si>
  <si>
    <t>1004102005885098</t>
  </si>
  <si>
    <t>1004102005897044</t>
  </si>
  <si>
    <t>1004102005897077</t>
  </si>
  <si>
    <t>1004102005899156</t>
  </si>
  <si>
    <t>1004102001609070</t>
  </si>
  <si>
    <t>1004102005883143</t>
  </si>
  <si>
    <t>1004102005883200</t>
  </si>
  <si>
    <t>1004102005883218</t>
  </si>
  <si>
    <t>1004102005883283</t>
  </si>
  <si>
    <t>1004102005885247</t>
  </si>
  <si>
    <t>nf1812</t>
  </si>
  <si>
    <t xml:space="preserve">Nathalia Correa Righini </t>
  </si>
  <si>
    <t>336.716.508-50</t>
  </si>
  <si>
    <t>Lucas Rafael David</t>
  </si>
  <si>
    <t>344.442.068-45</t>
  </si>
  <si>
    <t xml:space="preserve">Andresa da Silva Dias </t>
  </si>
  <si>
    <t>214.678.808-92</t>
  </si>
  <si>
    <t>Sergio Domingos da Silva</t>
  </si>
  <si>
    <t>180.283.988-71</t>
  </si>
  <si>
    <t>Gisele Maimoni</t>
  </si>
  <si>
    <t xml:space="preserve"> 294.045.718-22</t>
  </si>
  <si>
    <t xml:space="preserve">Maria Lucia dos Santos </t>
  </si>
  <si>
    <t xml:space="preserve"> 073.329.738-20</t>
  </si>
  <si>
    <t>Rose Emi Matsui</t>
  </si>
  <si>
    <t>068.407.728-02</t>
  </si>
  <si>
    <t>EDSON BRASIL DA SILVA</t>
  </si>
  <si>
    <t>032.372.758-16</t>
  </si>
  <si>
    <t>Bruno Carvalho</t>
  </si>
  <si>
    <t>364.907.628-46</t>
  </si>
  <si>
    <t xml:space="preserve">Thais Pimentel de Souza </t>
  </si>
  <si>
    <t>343.451.188-16</t>
  </si>
  <si>
    <t>Marina Rodrigues Alves de Lara</t>
  </si>
  <si>
    <t xml:space="preserve"> 257.374.488.43</t>
  </si>
  <si>
    <t xml:space="preserve">ADILSON BRAZ DE LIMA </t>
  </si>
  <si>
    <t>633.677.977-20</t>
  </si>
  <si>
    <t>Tatiana Fernandes Reis</t>
  </si>
  <si>
    <t>077.415.897-25</t>
  </si>
  <si>
    <t>Mateus de Oliveira Candido</t>
  </si>
  <si>
    <t>Acacio dos Santos Monteiro Neto</t>
  </si>
  <si>
    <t>076 919 147 93</t>
  </si>
  <si>
    <t>VINICIUS CANCELLA LOBATO</t>
  </si>
  <si>
    <t>084.917.517-85</t>
  </si>
  <si>
    <t>Inside Sales</t>
  </si>
  <si>
    <t>5335820300262397</t>
  </si>
  <si>
    <t>5335820300262363</t>
  </si>
  <si>
    <t>5335820300262447</t>
  </si>
  <si>
    <t>5335820300262462</t>
  </si>
  <si>
    <t>Isabela da Silva</t>
  </si>
  <si>
    <t>Paccini - Jaçana</t>
  </si>
  <si>
    <t>1004102005894785</t>
  </si>
  <si>
    <t>1004102005894793</t>
  </si>
  <si>
    <t>NF1812</t>
  </si>
  <si>
    <t>PAGO EM 15/01/2021</t>
  </si>
  <si>
    <t>pago em 14/01</t>
  </si>
  <si>
    <t>pago em 15/01</t>
  </si>
  <si>
    <t>pago em 20/01</t>
  </si>
  <si>
    <t>Biogenesis - cartao 06</t>
  </si>
  <si>
    <t>Biogenesis - cartao 10</t>
  </si>
  <si>
    <t>Biogenesis - cartao 12</t>
  </si>
  <si>
    <t>Biogenesis - cartao 17</t>
  </si>
  <si>
    <t>Biogenesis - cartao 18</t>
  </si>
  <si>
    <t>Biogenesis - cartao 22</t>
  </si>
  <si>
    <t>Biogenesis - cartao 27</t>
  </si>
  <si>
    <t>Biogenesis - cartao 67</t>
  </si>
  <si>
    <t>Biogenesis - cartao 71</t>
  </si>
  <si>
    <t>Biogenesis - cartao 81</t>
  </si>
  <si>
    <t>Biogenesis - cartao 83</t>
  </si>
  <si>
    <t>Biogenesis - cartao 96</t>
  </si>
  <si>
    <t>Biogenesis - cartao 100</t>
  </si>
  <si>
    <t>pago em 21/01</t>
  </si>
  <si>
    <t>Gisele Souza de Oliveira</t>
  </si>
  <si>
    <t>675.396.450-91</t>
  </si>
  <si>
    <t>ocorrencia de estorno do cartao 1004102005902299</t>
  </si>
  <si>
    <t>5335820300262645</t>
  </si>
  <si>
    <t>5335820300262546</t>
  </si>
  <si>
    <t>5335820300262520</t>
  </si>
  <si>
    <t>5335820300262504</t>
  </si>
  <si>
    <t>5335820300262603</t>
  </si>
  <si>
    <t>5335820300262561</t>
  </si>
  <si>
    <t>5335820300262587</t>
  </si>
  <si>
    <t>5335820300262660</t>
  </si>
  <si>
    <t>5335820300262629</t>
  </si>
  <si>
    <t>5335820300262686</t>
  </si>
  <si>
    <t>5335820300262702</t>
  </si>
  <si>
    <t>5335820300262744</t>
  </si>
  <si>
    <t>5335820300262728</t>
  </si>
  <si>
    <t>5335820300262769</t>
  </si>
  <si>
    <t>5335820300262926</t>
  </si>
  <si>
    <t>5335820300262868</t>
  </si>
  <si>
    <t>5335820300262801</t>
  </si>
  <si>
    <t>5335820300262900</t>
  </si>
  <si>
    <t>5335820300262884</t>
  </si>
  <si>
    <t>5335820300262827</t>
  </si>
  <si>
    <t>5335820300262785</t>
  </si>
  <si>
    <t>5335820300262942</t>
  </si>
  <si>
    <t>5335820300262843</t>
  </si>
  <si>
    <t>5335820300263007</t>
  </si>
  <si>
    <t>5335820300262983</t>
  </si>
  <si>
    <t>5335820300263023</t>
  </si>
  <si>
    <t>5335820300263056</t>
  </si>
  <si>
    <t>5335820300263080</t>
  </si>
  <si>
    <t>5335820300262967</t>
  </si>
  <si>
    <t>5335820300263064</t>
  </si>
  <si>
    <t>5335820300263148</t>
  </si>
  <si>
    <t>5335820300263163</t>
  </si>
  <si>
    <t>5335820300263122</t>
  </si>
  <si>
    <t>5335820300263106</t>
  </si>
  <si>
    <t>5335820300263304</t>
  </si>
  <si>
    <t>5335820300263288</t>
  </si>
  <si>
    <t>5335820300263189</t>
  </si>
  <si>
    <t>5335820300263254</t>
  </si>
  <si>
    <t>5335820300263346</t>
  </si>
  <si>
    <t>5335820300263262</t>
  </si>
  <si>
    <t>5335820300263221</t>
  </si>
  <si>
    <t>5335820300263213</t>
  </si>
  <si>
    <t>5335820300263320</t>
  </si>
  <si>
    <t>5335820300263361</t>
  </si>
  <si>
    <t>5335820300263387</t>
  </si>
  <si>
    <t>5335820300263429</t>
  </si>
  <si>
    <t>5335820300263445</t>
  </si>
  <si>
    <t>5335820300263403</t>
  </si>
  <si>
    <t>5335820300263502</t>
  </si>
  <si>
    <t>5335820300262488</t>
  </si>
  <si>
    <t xml:space="preserve">Silmara Souza de Jesus </t>
  </si>
  <si>
    <t>439.512.508-52</t>
  </si>
  <si>
    <t>Paulo Henrique Teodoro</t>
  </si>
  <si>
    <t>413.962.578-37</t>
  </si>
  <si>
    <t xml:space="preserve">Maria Fatima de Lima </t>
  </si>
  <si>
    <t>083.547.448-84</t>
  </si>
  <si>
    <t xml:space="preserve">Juliana Camargo Santos </t>
  </si>
  <si>
    <t>362.076.938-92</t>
  </si>
  <si>
    <t>Odete Antonia Caetano</t>
  </si>
  <si>
    <t>102.227.978-51</t>
  </si>
  <si>
    <t xml:space="preserve">Cristiane Aparecida Quadros Macieira </t>
  </si>
  <si>
    <t>106.621.838-27</t>
  </si>
  <si>
    <t>Talitha Quinones Palmerin</t>
  </si>
  <si>
    <t>352.673.288-47</t>
  </si>
  <si>
    <t>Janaina Rebeca Pinheiro</t>
  </si>
  <si>
    <t>369.665.528-79</t>
  </si>
  <si>
    <t>Patricia Cristina De Andrade Paiva</t>
  </si>
  <si>
    <t>167.027.268-05</t>
  </si>
  <si>
    <t xml:space="preserve">Beatriz Aparecida Da Silva </t>
  </si>
  <si>
    <t>431.297.688-07</t>
  </si>
  <si>
    <t>Denis Torres Brunelli</t>
  </si>
  <si>
    <t>357.241.648-50</t>
  </si>
  <si>
    <t xml:space="preserve">Margarete staffocker Jeremias </t>
  </si>
  <si>
    <t xml:space="preserve">Ana Carolina Gonçalves de Oliveira </t>
  </si>
  <si>
    <t>355.957.708-05</t>
  </si>
  <si>
    <t xml:space="preserve">Jonas F.B.de Oliveira </t>
  </si>
  <si>
    <t>178.984.098-84</t>
  </si>
  <si>
    <t>Jéssica Zamonelli de Lima Delaqua</t>
  </si>
  <si>
    <t>417.299.878-00</t>
  </si>
  <si>
    <t xml:space="preserve">Valdemir Pereira Gomes </t>
  </si>
  <si>
    <t>290.156.828-95</t>
  </si>
  <si>
    <t xml:space="preserve">Geise Cora Melo Revoredo Fernandes </t>
  </si>
  <si>
    <t>197.281.978-02</t>
  </si>
  <si>
    <t>Gabriela Regina Pereira</t>
  </si>
  <si>
    <t xml:space="preserve"> 272.988.838-54</t>
  </si>
  <si>
    <t>Alan Marciano</t>
  </si>
  <si>
    <t>325.620.358-28</t>
  </si>
  <si>
    <t>Renato Aseituno</t>
  </si>
  <si>
    <t>419.021.298-90</t>
  </si>
  <si>
    <t>Ilana Eduarda Cruz</t>
  </si>
  <si>
    <t>455.420.518-55</t>
  </si>
  <si>
    <t>Arieli zavaski</t>
  </si>
  <si>
    <t>461.072.278-06</t>
  </si>
  <si>
    <t xml:space="preserve">Danilo de Andrade Molina </t>
  </si>
  <si>
    <t>457.355.258-83</t>
  </si>
  <si>
    <t xml:space="preserve">Marcela Pedromilo dos Santos </t>
  </si>
  <si>
    <t>318.570.698-62</t>
  </si>
  <si>
    <t>Leonardo Miluci Carreiro</t>
  </si>
  <si>
    <t>155.868.538-33</t>
  </si>
  <si>
    <t xml:space="preserve">Elisangela Acacia Nascimento dos Santos </t>
  </si>
  <si>
    <t>268.857.838-38</t>
  </si>
  <si>
    <t>Luis Fernando Schiavinato</t>
  </si>
  <si>
    <t>314.093.368-16</t>
  </si>
  <si>
    <t xml:space="preserve">Alessandra Sheila de Aguiar </t>
  </si>
  <si>
    <t>257.322.338-81</t>
  </si>
  <si>
    <t xml:space="preserve">Jose Almir Oliveira Quinto </t>
  </si>
  <si>
    <t>158.534.298-09</t>
  </si>
  <si>
    <t xml:space="preserve">Carolina Mariano de Matos </t>
  </si>
  <si>
    <t>341.395.018-55</t>
  </si>
  <si>
    <t xml:space="preserve">Solange Tenor Galvão </t>
  </si>
  <si>
    <t>889.942.608-20</t>
  </si>
  <si>
    <t xml:space="preserve">Wilson Grecchi Junior </t>
  </si>
  <si>
    <t>307.679.558-97</t>
  </si>
  <si>
    <t xml:space="preserve">Laís Lopes Teodoro </t>
  </si>
  <si>
    <t>229.555.358-00</t>
  </si>
  <si>
    <t>Patrick Arantes de Souza</t>
  </si>
  <si>
    <t>449.434.228-96</t>
  </si>
  <si>
    <t xml:space="preserve">Luciano Giannetti Delfini </t>
  </si>
  <si>
    <t>196.883.388-93</t>
  </si>
  <si>
    <t xml:space="preserve">Taislene Cristine  Mendonça </t>
  </si>
  <si>
    <t>450.645.958-48</t>
  </si>
  <si>
    <t>Regina Camilo Gonçalez</t>
  </si>
  <si>
    <t>071.573.738-40</t>
  </si>
  <si>
    <t xml:space="preserve">Rita de Cassia Lima Cunha </t>
  </si>
  <si>
    <t>256.303.798-90</t>
  </si>
  <si>
    <t>Rafaela Rosa Cesar Casini Carnieto</t>
  </si>
  <si>
    <t>230.464.428-74</t>
  </si>
  <si>
    <t>Lucia Cassandra  Beraldo Leal</t>
  </si>
  <si>
    <t>219.245.028-10</t>
  </si>
  <si>
    <t>André  de Oliveira Alegre</t>
  </si>
  <si>
    <t>263.087.138-05</t>
  </si>
  <si>
    <t>Rafael Dias Viana</t>
  </si>
  <si>
    <t xml:space="preserve"> 408. 537.148-78</t>
  </si>
  <si>
    <t xml:space="preserve">Ana Paula Valente Gomes </t>
  </si>
  <si>
    <t xml:space="preserve">183.792.608-56 </t>
  </si>
  <si>
    <t xml:space="preserve">Ricardo Ribas </t>
  </si>
  <si>
    <t>279.119.818-09</t>
  </si>
  <si>
    <t>Barbara Carbonari Rossi</t>
  </si>
  <si>
    <t>446 350 138 55</t>
  </si>
  <si>
    <t>André Luis Saito</t>
  </si>
  <si>
    <t>225.686.198-80</t>
  </si>
  <si>
    <t>Ariane Campos De Menezes Ribeiro</t>
  </si>
  <si>
    <t>223.383.558-14</t>
  </si>
  <si>
    <t>Reggiane Chaddad</t>
  </si>
  <si>
    <t>115.941.628-16</t>
  </si>
  <si>
    <t>Larissa Silva</t>
  </si>
  <si>
    <t>093</t>
  </si>
  <si>
    <t>046</t>
  </si>
  <si>
    <t>076</t>
  </si>
  <si>
    <t>011</t>
  </si>
  <si>
    <t>pago em 29/12</t>
  </si>
  <si>
    <t>Sabrina Gaido Mauad</t>
  </si>
  <si>
    <t>215.739.518-03</t>
  </si>
  <si>
    <t>ocorrencia de estorno do cartao 1004102005902547</t>
  </si>
  <si>
    <t>5335820300263460</t>
  </si>
  <si>
    <t>1004102005898075</t>
  </si>
  <si>
    <t>1004102005898067</t>
  </si>
  <si>
    <t>1004102005888555</t>
  </si>
  <si>
    <t>1004102005891682</t>
  </si>
  <si>
    <t>1004102005900574</t>
  </si>
  <si>
    <t>1004102005888710</t>
  </si>
  <si>
    <t>1004102005888803</t>
  </si>
  <si>
    <t>1004102005891773</t>
  </si>
  <si>
    <t>1004102005901168</t>
  </si>
  <si>
    <t>1004102005900897</t>
  </si>
  <si>
    <t>1004102005900905</t>
  </si>
  <si>
    <t>1004102005901291</t>
  </si>
  <si>
    <t>1004102005901309</t>
  </si>
  <si>
    <t>1004102005900756</t>
  </si>
  <si>
    <t>1004102005900848</t>
  </si>
  <si>
    <t>1004102005892813</t>
  </si>
  <si>
    <t>1004102005899149</t>
  </si>
  <si>
    <t>1004102005884810</t>
  </si>
  <si>
    <t>1004102005895709</t>
  </si>
  <si>
    <t>1004102005898539</t>
  </si>
  <si>
    <t>1004102005901663</t>
  </si>
  <si>
    <t>1004102005901671</t>
  </si>
  <si>
    <t>1004102005899016</t>
  </si>
  <si>
    <t>1004102005891906</t>
  </si>
  <si>
    <t>1004102005882210</t>
  </si>
  <si>
    <t>1004102005903966</t>
  </si>
  <si>
    <t>1004102005889074</t>
  </si>
  <si>
    <t>1004102005898794</t>
  </si>
  <si>
    <t>1004102005898810</t>
  </si>
  <si>
    <t>1004102005898844</t>
  </si>
  <si>
    <t>1004102005898851</t>
  </si>
  <si>
    <t>nf1823</t>
  </si>
  <si>
    <t>JOSE PAULO GOULART</t>
  </si>
  <si>
    <t>071.701.159-30</t>
  </si>
  <si>
    <t>pago em 27/01/2021</t>
  </si>
  <si>
    <t>pago no cartao 1004103000128104 em 28/01/2021 - email 27/01/2021</t>
  </si>
  <si>
    <t>cancelado conforme email 27/01/2021</t>
  </si>
  <si>
    <t>cancelado conforme email em 27/01/2021</t>
  </si>
  <si>
    <t>pago em 28/01</t>
  </si>
  <si>
    <t>pago no cartao 1004102005900426 conforme email 28/01/2021</t>
  </si>
  <si>
    <t>pago no cartao 1004102005900707 conforme email 28/01/2021</t>
  </si>
  <si>
    <t>pago no cartao 1004102005900400 conforme email 28/01/2021</t>
  </si>
  <si>
    <t>pago no cartao 1004102005900913 conforme email 28/01/2021</t>
  </si>
  <si>
    <t>pago no cartao 1004102005900996 conforme email 28/01/2021</t>
  </si>
  <si>
    <t>pago no cartao 1004102005900459 conforme email 28/01/2021</t>
  </si>
  <si>
    <t>nome correto Andreza Rodrigues conforme email 28/01/2021 - pago em 29/01/2021</t>
  </si>
  <si>
    <t>nome correto Tatiane Dias conforme email 28/01/2021 - pago em 29/01/2021</t>
  </si>
  <si>
    <t>nome correto Renata Valim conforme email 28/01/2021 - pago em 29/01/2021</t>
  </si>
  <si>
    <t>nome correto Janaina Ferreira Luiz conforme email 28/01/2021 - pago em 29/01/2021</t>
  </si>
  <si>
    <t>pago no cartao 1004103000126785 conforme email 28/01/2021</t>
  </si>
  <si>
    <t>Paccini - 29/01/2021</t>
  </si>
  <si>
    <t>nf1825</t>
  </si>
  <si>
    <t>Mauricio carvalho Ribeiro</t>
  </si>
  <si>
    <t>716.332.516-91</t>
  </si>
  <si>
    <t>Saulo Tadeu Salomão Dias</t>
  </si>
  <si>
    <t>063.626.956-66</t>
  </si>
  <si>
    <t>Julia de Oliveira Freitas</t>
  </si>
  <si>
    <t>098.796.106-36</t>
  </si>
  <si>
    <t>Pedro Algusto Duarte Aredes</t>
  </si>
  <si>
    <t>153.619.496-47</t>
  </si>
  <si>
    <t xml:space="preserve">Flavia Vasconcelos Gandra </t>
  </si>
  <si>
    <t>121.191.466-67</t>
  </si>
  <si>
    <t xml:space="preserve">Janaina Carola </t>
  </si>
  <si>
    <t>032.032.566-06</t>
  </si>
  <si>
    <t>Flavia Martins Vieira Leaão</t>
  </si>
  <si>
    <t>081.864.586-54</t>
  </si>
  <si>
    <t>MIGUEL BATISTA DE NETO</t>
  </si>
  <si>
    <t>118.270.578-23</t>
  </si>
  <si>
    <t>Aline Cari da Silva</t>
  </si>
  <si>
    <t>340.847.958-52</t>
  </si>
  <si>
    <t>Ana Carolina Botelho da Silva</t>
  </si>
  <si>
    <t>476.027.648-38</t>
  </si>
  <si>
    <t>Edilaine Angelica dos Santos Cardoso</t>
  </si>
  <si>
    <t>260.904.788-65</t>
  </si>
  <si>
    <t>Matheus Jose Forti</t>
  </si>
  <si>
    <t>346.847.878-00</t>
  </si>
  <si>
    <t>Alnaldo Curral Junior</t>
  </si>
  <si>
    <t>222.008.968-16</t>
  </si>
  <si>
    <t>Renan Parreira Ribeiro</t>
  </si>
  <si>
    <t>066.536.836-48</t>
  </si>
  <si>
    <t xml:space="preserve">Bruna Augusta Mendes </t>
  </si>
  <si>
    <t>361.746.978-78</t>
  </si>
  <si>
    <t xml:space="preserve">Hércules de Paula Machado </t>
  </si>
  <si>
    <t>113.165.058-12</t>
  </si>
  <si>
    <t>Luciana Alves Pereira Lacerda</t>
  </si>
  <si>
    <t>312.549.278- 59</t>
  </si>
  <si>
    <t>CARLOS HENRIQUE XIMENES BUENO</t>
  </si>
  <si>
    <t>019.436.408-90</t>
  </si>
  <si>
    <t xml:space="preserve">ROBERTO CARLOS DO NASCIMENTO   </t>
  </si>
  <si>
    <t xml:space="preserve">027.667.378-63 </t>
  </si>
  <si>
    <t>Vagno Francisco Miguel</t>
  </si>
  <si>
    <t>251.689.668-96</t>
  </si>
  <si>
    <t>ANDRE APARECIDO DA SILVA</t>
  </si>
  <si>
    <t>254.952.588-43</t>
  </si>
  <si>
    <t>Moacir Jefferson de Moura</t>
  </si>
  <si>
    <t>128.740.018-30</t>
  </si>
  <si>
    <t>Sérgio de Souza Silvério Júnior</t>
  </si>
  <si>
    <t>332.359.598-07</t>
  </si>
  <si>
    <t>LEONARDO LESSA DE OLIVEIRA</t>
  </si>
  <si>
    <t>361.675.238-86</t>
  </si>
  <si>
    <t>LUCIANO DA SILVA</t>
  </si>
  <si>
    <t>138.381.708-14</t>
  </si>
  <si>
    <t>Dirce Terezinha dos Santos Silva</t>
  </si>
  <si>
    <t>Wesley Roger Ventura Dias</t>
  </si>
  <si>
    <t>345.861.478-81</t>
  </si>
  <si>
    <t>Ivani Aparecida Carrenho</t>
  </si>
  <si>
    <t>120.815.028-60</t>
  </si>
  <si>
    <t>Edmilson Luciano De Marchi</t>
  </si>
  <si>
    <t>050.913.478-52</t>
  </si>
  <si>
    <t>Márcio Meirelles</t>
  </si>
  <si>
    <t>531.061.138-04</t>
  </si>
  <si>
    <t>Marcos Roberto Monteiro</t>
  </si>
  <si>
    <t>114.395.918-30</t>
  </si>
  <si>
    <t>Luis Henrique Amorim da Silva</t>
  </si>
  <si>
    <t>453.782.308-96</t>
  </si>
  <si>
    <t>Andre Luis de Souza</t>
  </si>
  <si>
    <t>454.490.418-88</t>
  </si>
  <si>
    <t>Thais Helena Turco Pinseta</t>
  </si>
  <si>
    <t>308.159.668-81</t>
  </si>
  <si>
    <t>Fabio Oscar Santarosa</t>
  </si>
  <si>
    <t>274.479.208-00</t>
  </si>
  <si>
    <t>Claudinei Rodrigo Ferreira</t>
  </si>
  <si>
    <t>699.935.300-00</t>
  </si>
  <si>
    <t>Eliete Kempner</t>
  </si>
  <si>
    <t>089.793.569-19</t>
  </si>
  <si>
    <t>Cintia cassia ribeiro</t>
  </si>
  <si>
    <t>065.139.759.64</t>
  </si>
  <si>
    <t>VALTER JUNIOR FERREIRA GONDIM</t>
  </si>
  <si>
    <t>361.018.423-04</t>
  </si>
  <si>
    <t xml:space="preserve">SERGIO HENRIQUE DA COSTA </t>
  </si>
  <si>
    <t>JOABSON FERNANDES DA SILVA</t>
  </si>
  <si>
    <t xml:space="preserve"> 072.246.514-94</t>
  </si>
  <si>
    <t>Daniela Nascimento e Silva</t>
  </si>
  <si>
    <t>995.692.645-00</t>
  </si>
  <si>
    <t>Moises Soares da Silva Junior</t>
  </si>
  <si>
    <t>009.566.974-45</t>
  </si>
  <si>
    <t>Talita Andre do Ramos</t>
  </si>
  <si>
    <t>004.056.611-00</t>
  </si>
  <si>
    <t>Amanda de Lima</t>
  </si>
  <si>
    <t xml:space="preserve"> 095.673.949-03</t>
  </si>
  <si>
    <t xml:space="preserve">Aleandro Flores Pereira </t>
  </si>
  <si>
    <t xml:space="preserve"> 719.103.790-34</t>
  </si>
  <si>
    <t>Wagner Silva Viana</t>
  </si>
  <si>
    <t>000.699.430-01</t>
  </si>
  <si>
    <t>Alerson de Arruda</t>
  </si>
  <si>
    <t>Leticia Tupiniquim Pinto Filha</t>
  </si>
  <si>
    <t xml:space="preserve">Fernanda Brum da Silva </t>
  </si>
  <si>
    <t xml:space="preserve">Fernanda Karla Cavalcante Oliveira </t>
  </si>
  <si>
    <t>Bianca Angonese Pasquoto</t>
  </si>
  <si>
    <t>John Lehmann</t>
  </si>
  <si>
    <t xml:space="preserve">Leonardo Constantin </t>
  </si>
  <si>
    <t>Adriana Sauer da Silva</t>
  </si>
  <si>
    <t>Diego Jose Freddi</t>
  </si>
  <si>
    <t>Evellyn Balduino de Jesus</t>
  </si>
  <si>
    <t>Luiz Fernando Etzberger</t>
  </si>
  <si>
    <t>Natalia Gabriely de Almeida Farias</t>
  </si>
  <si>
    <t>Natalia Cristina Schlosser Ternus</t>
  </si>
  <si>
    <t>Priscila Zaboenco</t>
  </si>
  <si>
    <t xml:space="preserve">Valeria de Oliveira Hesper </t>
  </si>
  <si>
    <t>Ana Lucia Oliveira</t>
  </si>
  <si>
    <t>Ronaldo Belusso</t>
  </si>
  <si>
    <t>Letícia de Almeida Souza de Souza</t>
  </si>
  <si>
    <t>Mariza Mattos</t>
  </si>
  <si>
    <t>Thayse Santos Neves de Oliveira</t>
  </si>
  <si>
    <t>Erisvanda Araujo de Lima</t>
  </si>
  <si>
    <t xml:space="preserve">Jailma Jose de Lima </t>
  </si>
  <si>
    <t>046.387.974-07</t>
  </si>
  <si>
    <t>Thais  Aparecida Simôes Telles</t>
  </si>
  <si>
    <t>Edson Nogueira Cordeiro Sobrinho</t>
  </si>
  <si>
    <t>Djan Cesar de Jesus de Souza</t>
  </si>
  <si>
    <t>Menarembergue Thiago Brunno Oliveira da Silva</t>
  </si>
  <si>
    <t>Heliomar da Silva Pereira</t>
  </si>
  <si>
    <t>797.378.387-34</t>
  </si>
  <si>
    <t>Jaciara Márcia da Silveira Esteves</t>
  </si>
  <si>
    <t>Jeronimo da Silva Paiva</t>
  </si>
  <si>
    <t xml:space="preserve">Carlos Alexandre de souza Lopes </t>
  </si>
  <si>
    <t>Lucas Monteiro de Azevedo</t>
  </si>
  <si>
    <t>Marcelo Aires Mattoso</t>
  </si>
  <si>
    <t>Maria Jesus Amelia Bassols Machado</t>
  </si>
  <si>
    <t>Marco andré Millo de Castro</t>
  </si>
  <si>
    <t>Andréia Martins Lindolfo</t>
  </si>
  <si>
    <t>Carlos André Machado vieira</t>
  </si>
  <si>
    <t>Cristiane Aparecida de M Alves</t>
  </si>
  <si>
    <t>Johnny brum silva de oliveira</t>
  </si>
  <si>
    <t>118042417-41</t>
  </si>
  <si>
    <t>Milena dos Santos Cunha pereira</t>
  </si>
  <si>
    <t>147.761.747-74</t>
  </si>
  <si>
    <t>Bernardo Paulino Lacerda</t>
  </si>
  <si>
    <t>Giovana Victória de Faria Oliveira</t>
  </si>
  <si>
    <t>018.664.536-88</t>
  </si>
  <si>
    <t>Gustavo Coser Carminati</t>
  </si>
  <si>
    <t>027.316.409-01</t>
  </si>
  <si>
    <t xml:space="preserve">Leticia Silva Resende       </t>
  </si>
  <si>
    <t>109.044.346-30</t>
  </si>
  <si>
    <t xml:space="preserve">Claudia Mastrorosa </t>
  </si>
  <si>
    <t>IVANIR DE SOUZA</t>
  </si>
  <si>
    <t>Lenise Leal Marques Lamounier</t>
  </si>
  <si>
    <t>659.403.006-00</t>
  </si>
  <si>
    <t>Cristihane neves Gonçalves</t>
  </si>
  <si>
    <t>Fabricia Bernardes Coelho Diniz</t>
  </si>
  <si>
    <t>000.542.536-45</t>
  </si>
  <si>
    <t>Sandra Regina Alves da Silva</t>
  </si>
  <si>
    <t>Joice Aparecida bernardes</t>
  </si>
  <si>
    <t>Mariana Batista dos Santos</t>
  </si>
  <si>
    <t>136.889.336-80</t>
  </si>
  <si>
    <t>Paula da Silva Cuba</t>
  </si>
  <si>
    <t>Lorraine Aparecida de Villa Martins</t>
  </si>
  <si>
    <t xml:space="preserve">luiz Fernando dos Santos Souza </t>
  </si>
  <si>
    <t>358.066.618-57</t>
  </si>
  <si>
    <t>Vanessa Figueiredo</t>
  </si>
  <si>
    <t>Lucimara Alves</t>
  </si>
  <si>
    <t>Vera de Cassia Michelao Cabrera</t>
  </si>
  <si>
    <t>213.292.418-00</t>
  </si>
  <si>
    <t>Luciana Miranda de Barros Lopes</t>
  </si>
  <si>
    <t>280.655.808-58</t>
  </si>
  <si>
    <t xml:space="preserve">Regiane Souza Alvisi </t>
  </si>
  <si>
    <t>318.071.658-41</t>
  </si>
  <si>
    <t>Diego Henrique Boffo</t>
  </si>
  <si>
    <t>069.330.439-16</t>
  </si>
  <si>
    <t>Raoni Barbosa Takaiama</t>
  </si>
  <si>
    <t>061.079.139-71</t>
  </si>
  <si>
    <t>Ana Carolina Dagostim</t>
  </si>
  <si>
    <t>080.145.129-95</t>
  </si>
  <si>
    <t>Guiomar dos Santos Moura</t>
  </si>
  <si>
    <t>859.272.369-87</t>
  </si>
  <si>
    <t>Geslaine de Fátima dos Santos e Silva</t>
  </si>
  <si>
    <t>Priscila de Almeida Sato</t>
  </si>
  <si>
    <t>063.205.739-45</t>
  </si>
  <si>
    <t>VIVIANE FARIA GELINSKI</t>
  </si>
  <si>
    <t xml:space="preserve">Thaina Caroline Ilheu </t>
  </si>
  <si>
    <t>092.024.899-39</t>
  </si>
  <si>
    <t>Allana da Silva Vieira</t>
  </si>
  <si>
    <t>076.400.379-80</t>
  </si>
  <si>
    <t>Calebe Macedo de Moraes</t>
  </si>
  <si>
    <t>NEUZA DAS GRAÇAS CONRADO</t>
  </si>
  <si>
    <t xml:space="preserve">652.070.769-49  </t>
  </si>
  <si>
    <t>Janine Luvizzoto</t>
  </si>
  <si>
    <t>057.764.159-00</t>
  </si>
  <si>
    <t>GILMARA RODRIGUES BASTOS CHAVES</t>
  </si>
  <si>
    <t>996.274.779-15</t>
  </si>
  <si>
    <t>Vânia da Silva Couto</t>
  </si>
  <si>
    <t>040.624.589-42</t>
  </si>
  <si>
    <t>Cristhyan Pereira</t>
  </si>
  <si>
    <t xml:space="preserve">045.600.659-18 </t>
  </si>
  <si>
    <t>Raphael Fonseca  Carpintero Lima</t>
  </si>
  <si>
    <t>141.091.386-47</t>
  </si>
  <si>
    <t xml:space="preserve">Silvia Aparecida Alves de Paula </t>
  </si>
  <si>
    <t>157.062.298-13</t>
  </si>
  <si>
    <t>BH</t>
  </si>
  <si>
    <t>SP</t>
  </si>
  <si>
    <t>SC</t>
  </si>
  <si>
    <t>Diego</t>
  </si>
  <si>
    <t>Fabiano Martins</t>
  </si>
  <si>
    <t>Comercial RJ</t>
  </si>
  <si>
    <t>1004102001611621</t>
  </si>
  <si>
    <t>1004102001614609</t>
  </si>
  <si>
    <t>1004102001620663</t>
  </si>
  <si>
    <t>1004102001630019</t>
  </si>
  <si>
    <t>1004102001630043</t>
  </si>
  <si>
    <t>1004102001631744</t>
  </si>
  <si>
    <t>1004102001636867</t>
  </si>
  <si>
    <t>1004102001636891</t>
  </si>
  <si>
    <t>1004102001637196</t>
  </si>
  <si>
    <t>1004102001637204</t>
  </si>
  <si>
    <t>1004102001637725</t>
  </si>
  <si>
    <t>1004102001637972</t>
  </si>
  <si>
    <t>1004102005866353</t>
  </si>
  <si>
    <t>1004102005877483</t>
  </si>
  <si>
    <t>1004102005881865</t>
  </si>
  <si>
    <t>1004102001608528</t>
  </si>
  <si>
    <t>1004102001608551</t>
  </si>
  <si>
    <t>1004102001608932</t>
  </si>
  <si>
    <t>1004102001612280</t>
  </si>
  <si>
    <t>1004102001621828</t>
  </si>
  <si>
    <t>1004102005866213</t>
  </si>
  <si>
    <t>1004102005876865</t>
  </si>
  <si>
    <t>1004102005876915</t>
  </si>
  <si>
    <t>1004102005884406</t>
  </si>
  <si>
    <t>1004102005884489</t>
  </si>
  <si>
    <t>1004102005893191</t>
  </si>
  <si>
    <t>1004102005893209</t>
  </si>
  <si>
    <t>1004102005897515</t>
  </si>
  <si>
    <t>1004102005897556</t>
  </si>
  <si>
    <t>1004102005897622</t>
  </si>
  <si>
    <t>1004102005901952</t>
  </si>
  <si>
    <t>1004102005904626</t>
  </si>
  <si>
    <t>1004102005904691</t>
  </si>
  <si>
    <t>1004102005904949</t>
  </si>
  <si>
    <t>1004102001611605</t>
  </si>
  <si>
    <t>1004102005883481</t>
  </si>
  <si>
    <t>1004102005883531</t>
  </si>
  <si>
    <t>1004102005885833</t>
  </si>
  <si>
    <t>1004102005889728</t>
  </si>
  <si>
    <t>1004102005904253</t>
  </si>
  <si>
    <t>1004102005904303</t>
  </si>
  <si>
    <t>1004102001621398</t>
  </si>
  <si>
    <t>1004102001628336</t>
  </si>
  <si>
    <t>1004102001634904</t>
  </si>
  <si>
    <t>1004102005901838</t>
  </si>
  <si>
    <t>100410200161018 5</t>
  </si>
  <si>
    <t>1004102001611290</t>
  </si>
  <si>
    <t>1004102001613064</t>
  </si>
  <si>
    <t>1004102001613080</t>
  </si>
  <si>
    <t>1004102001613205</t>
  </si>
  <si>
    <t>1004102001627429</t>
  </si>
  <si>
    <t>1004102001629664</t>
  </si>
  <si>
    <t>1004102001629698</t>
  </si>
  <si>
    <t>1004102001630282</t>
  </si>
  <si>
    <t>1004102001630522</t>
  </si>
  <si>
    <t>1004102001631983</t>
  </si>
  <si>
    <t>1004102001632312</t>
  </si>
  <si>
    <t>1004102005884018</t>
  </si>
  <si>
    <t>1004102005901846</t>
  </si>
  <si>
    <t>1004102005905292</t>
  </si>
  <si>
    <t>1004102001615127</t>
  </si>
  <si>
    <t>1004102001629730</t>
  </si>
  <si>
    <t>1004102001632643</t>
  </si>
  <si>
    <t>1004102005881766</t>
  </si>
  <si>
    <t>1004102005885452</t>
  </si>
  <si>
    <t>1004102005892599</t>
  </si>
  <si>
    <t>1004102005894587</t>
  </si>
  <si>
    <t>1004102005897382</t>
  </si>
  <si>
    <t>1004102005904485</t>
  </si>
  <si>
    <t>1004102005904576</t>
  </si>
  <si>
    <t>1004102005904592</t>
  </si>
  <si>
    <t>1004102005904337</t>
  </si>
  <si>
    <t>1004102005904345</t>
  </si>
  <si>
    <t>1004102005904352</t>
  </si>
  <si>
    <t>1004102005904360</t>
  </si>
  <si>
    <t>1004102001612660</t>
  </si>
  <si>
    <t>1004102001627171</t>
  </si>
  <si>
    <t>1004102005866171</t>
  </si>
  <si>
    <t>1004102005877558</t>
  </si>
  <si>
    <t>1004102005891658</t>
  </si>
  <si>
    <t>1004102005893159</t>
  </si>
  <si>
    <t>1004102005893167</t>
  </si>
  <si>
    <t>1004102005894801</t>
  </si>
  <si>
    <t>1004102005894876</t>
  </si>
  <si>
    <t>1004102005897507</t>
  </si>
  <si>
    <t>1004102005904980</t>
  </si>
  <si>
    <t>1004102005904998</t>
  </si>
  <si>
    <t>1004102005905037</t>
  </si>
  <si>
    <t>1004102001608486</t>
  </si>
  <si>
    <t>1004102001610862</t>
  </si>
  <si>
    <t>1004102001610912</t>
  </si>
  <si>
    <t>1004102001610938</t>
  </si>
  <si>
    <t>1004102001612041</t>
  </si>
  <si>
    <t>1004102001620739</t>
  </si>
  <si>
    <t>1004102001620820</t>
  </si>
  <si>
    <t>1004102001621729</t>
  </si>
  <si>
    <t>1004102001630597</t>
  </si>
  <si>
    <t>1004102001631009</t>
  </si>
  <si>
    <t>1004102001631157</t>
  </si>
  <si>
    <t>1004102005865546</t>
  </si>
  <si>
    <t>1004102005866106</t>
  </si>
  <si>
    <t>1004102005866114</t>
  </si>
  <si>
    <t>1004102005866643</t>
  </si>
  <si>
    <t>1004102005877152</t>
  </si>
  <si>
    <t>1004102005881733</t>
  </si>
  <si>
    <t>1004102005886062</t>
  </si>
  <si>
    <t>1004102005887243</t>
  </si>
  <si>
    <t>1004102005887359</t>
  </si>
  <si>
    <t>1004102005891401</t>
  </si>
  <si>
    <t>1004102005893365</t>
  </si>
  <si>
    <t>1004102005897630</t>
  </si>
  <si>
    <t>1004102005897671</t>
  </si>
  <si>
    <t>1004102005900327</t>
  </si>
  <si>
    <t>1004102005902497</t>
  </si>
  <si>
    <t>1004102005905094</t>
  </si>
  <si>
    <t>1004102001611225</t>
  </si>
  <si>
    <t>1004102001611241</t>
  </si>
  <si>
    <t>1004102001614799</t>
  </si>
  <si>
    <t>1004102001627833</t>
  </si>
  <si>
    <t>1004102001628120</t>
  </si>
  <si>
    <t>1004102001628187</t>
  </si>
  <si>
    <t>1004102005865405</t>
  </si>
  <si>
    <t>1004102005865876</t>
  </si>
  <si>
    <t>1004102005865926</t>
  </si>
  <si>
    <t>1004102005865967</t>
  </si>
  <si>
    <t>1004102005878028</t>
  </si>
  <si>
    <t>1004102005881659</t>
  </si>
  <si>
    <t>1004102005884034</t>
  </si>
  <si>
    <t>1004102005887417</t>
  </si>
  <si>
    <t>1004102005895337</t>
  </si>
  <si>
    <t>1004102005895451</t>
  </si>
  <si>
    <t>1004102005895469</t>
  </si>
  <si>
    <t>1004102005895501</t>
  </si>
  <si>
    <t>1004102005897721</t>
  </si>
  <si>
    <t>1004102005899719</t>
  </si>
  <si>
    <t>1004102001608734</t>
  </si>
  <si>
    <t>1004102001609153</t>
  </si>
  <si>
    <t>1004102001611902</t>
  </si>
  <si>
    <t>1004102005882285</t>
  </si>
  <si>
    <t>1004102005882376</t>
  </si>
  <si>
    <t>1004102005882467</t>
  </si>
  <si>
    <t>1004102005882632</t>
  </si>
  <si>
    <t>1004102005882939</t>
  </si>
  <si>
    <t>1004102005883176</t>
  </si>
  <si>
    <t>1004102005883572</t>
  </si>
  <si>
    <t>1004102005884802</t>
  </si>
  <si>
    <t>1004102005884828</t>
  </si>
  <si>
    <t>1004102005885338</t>
  </si>
  <si>
    <t>1004102005885379</t>
  </si>
  <si>
    <t>1004102005885627</t>
  </si>
  <si>
    <t>1004102005885924</t>
  </si>
  <si>
    <t>1004102005885940</t>
  </si>
  <si>
    <t>1004102005885981</t>
  </si>
  <si>
    <t>1004102005885999</t>
  </si>
  <si>
    <t>1004102005888605</t>
  </si>
  <si>
    <t>1004102005892946</t>
  </si>
  <si>
    <t>1004102005892953</t>
  </si>
  <si>
    <t>1004102005892995</t>
  </si>
  <si>
    <t>1004102005893001</t>
  </si>
  <si>
    <t>1004102005893019</t>
  </si>
  <si>
    <t>1004102005893324</t>
  </si>
  <si>
    <t>1004102005893548</t>
  </si>
  <si>
    <t>1004102005894249</t>
  </si>
  <si>
    <t>1004102005895634</t>
  </si>
  <si>
    <t>1004102005895725</t>
  </si>
  <si>
    <t>1004102005895758</t>
  </si>
  <si>
    <t>1004102005896608</t>
  </si>
  <si>
    <t>1004102005896616</t>
  </si>
  <si>
    <t>1004102005896624</t>
  </si>
  <si>
    <t>1004102005896632</t>
  </si>
  <si>
    <t>1004102005896913</t>
  </si>
  <si>
    <t>1004102005897093</t>
  </si>
  <si>
    <t>1004102005898612</t>
  </si>
  <si>
    <t>1004102005898653</t>
  </si>
  <si>
    <t>1004102005899057</t>
  </si>
  <si>
    <t>1004102005900442</t>
  </si>
  <si>
    <t>1004102005900541</t>
  </si>
  <si>
    <t>1004102005900830</t>
  </si>
  <si>
    <t>1004102005901085</t>
  </si>
  <si>
    <t>1004102005901234</t>
  </si>
  <si>
    <t>1004102005901416</t>
  </si>
  <si>
    <t>1004102005901424</t>
  </si>
  <si>
    <t>1004102005901713</t>
  </si>
  <si>
    <t>1004102005903289</t>
  </si>
  <si>
    <t>1004102005903362</t>
  </si>
  <si>
    <t>1004102005903453</t>
  </si>
  <si>
    <t>1004102005903578</t>
  </si>
  <si>
    <t>1004102005903693</t>
  </si>
  <si>
    <t>1004102005903933</t>
  </si>
  <si>
    <t>1004102001611480</t>
  </si>
  <si>
    <t>1004102001613361</t>
  </si>
  <si>
    <t>1004102001632833</t>
  </si>
  <si>
    <t>1004102005865587</t>
  </si>
  <si>
    <t>1004102005878119</t>
  </si>
  <si>
    <t>1004102005878127</t>
  </si>
  <si>
    <t>1004102005878135</t>
  </si>
  <si>
    <t>1004102005884133</t>
  </si>
  <si>
    <t>1004102005884158</t>
  </si>
  <si>
    <t>1004102005897788</t>
  </si>
  <si>
    <t>1004102005905235</t>
  </si>
  <si>
    <t>1004102005896368</t>
  </si>
  <si>
    <t>1004102005897911</t>
  </si>
  <si>
    <t>nf1826</t>
  </si>
  <si>
    <t>5335820300266240</t>
  </si>
  <si>
    <t>5335820300266349</t>
  </si>
  <si>
    <t>5335820300266448</t>
  </si>
  <si>
    <t>5335820300266414</t>
  </si>
  <si>
    <t>5335820300266463</t>
  </si>
  <si>
    <t>5335820300266323</t>
  </si>
  <si>
    <t>5335820300266307</t>
  </si>
  <si>
    <t>5335820300266364</t>
  </si>
  <si>
    <t>5335820300266398</t>
  </si>
  <si>
    <t>5335820300266562</t>
  </si>
  <si>
    <t>5335820300266422</t>
  </si>
  <si>
    <t>5335820300266505</t>
  </si>
  <si>
    <t>5335820300266521</t>
  </si>
  <si>
    <t>5335820300266489</t>
  </si>
  <si>
    <t>5335820300266588</t>
  </si>
  <si>
    <t>5335820300266646</t>
  </si>
  <si>
    <t>5335820300266547</t>
  </si>
  <si>
    <t>5335820300266620</t>
  </si>
  <si>
    <t>5335820300266612</t>
  </si>
  <si>
    <t>5335820300266661</t>
  </si>
  <si>
    <t>5335820300266703</t>
  </si>
  <si>
    <t>5335820300266687</t>
  </si>
  <si>
    <t>5335820300266729</t>
  </si>
  <si>
    <t>5335820300266745</t>
  </si>
  <si>
    <t>5335820300266802</t>
  </si>
  <si>
    <t>5335820300266760</t>
  </si>
  <si>
    <t>5335820300266794</t>
  </si>
  <si>
    <t>5335820300266828</t>
  </si>
  <si>
    <t>5335820300266885</t>
  </si>
  <si>
    <t>061</t>
  </si>
  <si>
    <t>5335820300266844</t>
  </si>
  <si>
    <t>5335820300266869</t>
  </si>
  <si>
    <t>5335820300266935</t>
  </si>
  <si>
    <t>5335820300266901</t>
  </si>
  <si>
    <t>5335820300267040</t>
  </si>
  <si>
    <t>5335820300266968</t>
  </si>
  <si>
    <t>5335820300266984</t>
  </si>
  <si>
    <t>5335820300266943</t>
  </si>
  <si>
    <t>5335820300267008</t>
  </si>
  <si>
    <t>5335820300267081</t>
  </si>
  <si>
    <t>5335820300267123</t>
  </si>
  <si>
    <t>5335820300267065</t>
  </si>
  <si>
    <t>5335820300267107</t>
  </si>
  <si>
    <t>5335820300267024</t>
  </si>
  <si>
    <t>5335820300267198</t>
  </si>
  <si>
    <t>5335820300267156</t>
  </si>
  <si>
    <t>5335820300267263</t>
  </si>
  <si>
    <t>5335820300267248</t>
  </si>
  <si>
    <t>5335820300267172</t>
  </si>
  <si>
    <t>5335820300267222</t>
  </si>
  <si>
    <t>5335820300267305</t>
  </si>
  <si>
    <t>5335820300267206</t>
  </si>
  <si>
    <t>5335820300267297</t>
  </si>
  <si>
    <t>5335820300267420</t>
  </si>
  <si>
    <t>5335820300267446</t>
  </si>
  <si>
    <t>5335820300267321</t>
  </si>
  <si>
    <t>5335820300267438</t>
  </si>
  <si>
    <t>5335820300267354</t>
  </si>
  <si>
    <t>5335820300267362</t>
  </si>
  <si>
    <t>5335820300267388</t>
  </si>
  <si>
    <t>5335820300267461</t>
  </si>
  <si>
    <t>5335820300267503</t>
  </si>
  <si>
    <t>5335820300267487</t>
  </si>
  <si>
    <t>5335820300267552</t>
  </si>
  <si>
    <t>5335820300267537</t>
  </si>
  <si>
    <t>5335820300267560</t>
  </si>
  <si>
    <t>5335820300267602</t>
  </si>
  <si>
    <t>5335820300267628</t>
  </si>
  <si>
    <t>5335820300267594</t>
  </si>
  <si>
    <t>5335820300267644</t>
  </si>
  <si>
    <t>5335820300267727</t>
  </si>
  <si>
    <t>5335820300267669</t>
  </si>
  <si>
    <t>5335820300267685</t>
  </si>
  <si>
    <t>5335820300267776</t>
  </si>
  <si>
    <t>5335820300267800</t>
  </si>
  <si>
    <t>5335820300267784</t>
  </si>
  <si>
    <t>5335820300267867</t>
  </si>
  <si>
    <t>5335820300267826</t>
  </si>
  <si>
    <t>5335820300267743</t>
  </si>
  <si>
    <t>5335820300267883</t>
  </si>
  <si>
    <t>5335820300267909</t>
  </si>
  <si>
    <t>5335820300267701</t>
  </si>
  <si>
    <t>5335820300267982</t>
  </si>
  <si>
    <t>5335820300267859</t>
  </si>
  <si>
    <t>5335820300267958</t>
  </si>
  <si>
    <t>5335820300267925</t>
  </si>
  <si>
    <t>5335820300267966</t>
  </si>
  <si>
    <t>5335820300268048</t>
  </si>
  <si>
    <t>5335820300268006</t>
  </si>
  <si>
    <t>5335820300268022</t>
  </si>
  <si>
    <t>5335820300268089</t>
  </si>
  <si>
    <t>5335820300268063</t>
  </si>
  <si>
    <t>5335820300268121</t>
  </si>
  <si>
    <t>5335820300268105</t>
  </si>
  <si>
    <t>5335820300268162</t>
  </si>
  <si>
    <t>5335820300268188</t>
  </si>
  <si>
    <t>017</t>
  </si>
  <si>
    <t>5335820300268154</t>
  </si>
  <si>
    <t>5335820300268204</t>
  </si>
  <si>
    <t>5335820300268238</t>
  </si>
  <si>
    <t>5335820300268287</t>
  </si>
  <si>
    <t>5335820300268261</t>
  </si>
  <si>
    <t>5335820300268246</t>
  </si>
  <si>
    <t>5335820300268303</t>
  </si>
  <si>
    <t>5335820300268329</t>
  </si>
  <si>
    <t>5335820300268410</t>
  </si>
  <si>
    <t>5335820300268345</t>
  </si>
  <si>
    <t>5335820300268360</t>
  </si>
  <si>
    <t>5335820300268428</t>
  </si>
  <si>
    <t>5335820300268386</t>
  </si>
  <si>
    <t>5335820300268485</t>
  </si>
  <si>
    <t>5335820300268519</t>
  </si>
  <si>
    <t>5335820300268444</t>
  </si>
  <si>
    <t>5335820300268477</t>
  </si>
  <si>
    <t>5335820300268568</t>
  </si>
  <si>
    <t>5335820300268527</t>
  </si>
  <si>
    <t>5335820300268584</t>
  </si>
  <si>
    <t>5335820300268642</t>
  </si>
  <si>
    <t>5335820300268626</t>
  </si>
  <si>
    <t>5335820300268543</t>
  </si>
  <si>
    <t>5335820300268600</t>
  </si>
  <si>
    <t>5335820300268667</t>
  </si>
  <si>
    <t>5335820300268683</t>
  </si>
  <si>
    <t>5335820300268709</t>
  </si>
  <si>
    <t>5335820300268758</t>
  </si>
  <si>
    <t>5290530205944741</t>
  </si>
  <si>
    <t>pago em 04/02/2021</t>
  </si>
  <si>
    <t>1004102005895899</t>
  </si>
  <si>
    <t>1004102005901465</t>
  </si>
  <si>
    <t>nf1830</t>
  </si>
  <si>
    <t>pago no cartao 1004102005897499 conforme email do dia 05/02/2021</t>
  </si>
  <si>
    <t>pago em 16/12/2021</t>
  </si>
  <si>
    <t>pago em 05/02/2021</t>
  </si>
  <si>
    <t>Luciano Rosa Dos Santos</t>
  </si>
  <si>
    <t xml:space="preserve">Marcia Alves Sousa Moreira </t>
  </si>
  <si>
    <t>Fabio de Urany Feliciano</t>
  </si>
  <si>
    <t>Paulo Roberto Julien</t>
  </si>
  <si>
    <t xml:space="preserve">Sandra Micheli Herbistrith </t>
  </si>
  <si>
    <t>setup</t>
  </si>
  <si>
    <t>5335820300268790</t>
  </si>
  <si>
    <t>5335820300268725</t>
  </si>
  <si>
    <t>5335820300268808</t>
  </si>
  <si>
    <t>5335820300268766</t>
  </si>
  <si>
    <t>5335820300268881</t>
  </si>
  <si>
    <t>08/02/2021 - Setup</t>
  </si>
  <si>
    <t>1004102005905284</t>
  </si>
  <si>
    <t>Francis Carlos Bergamin</t>
  </si>
  <si>
    <t>305.819.698-98</t>
  </si>
  <si>
    <t>Norberto Kasper De Lacerda</t>
  </si>
  <si>
    <t>Darcio Aota</t>
  </si>
  <si>
    <t>Barbara Cristina de Melo Rossi</t>
  </si>
  <si>
    <t>Fabricio Figueira Iecher</t>
  </si>
  <si>
    <t>Denys Edenir Coelho Figueiredo</t>
  </si>
  <si>
    <t>5335820300268840</t>
  </si>
  <si>
    <t>5335820300268865</t>
  </si>
  <si>
    <t>5335820300268949</t>
  </si>
  <si>
    <t>5335820300268972</t>
  </si>
  <si>
    <t>5335820300268923</t>
  </si>
  <si>
    <t>5335820300268832</t>
  </si>
  <si>
    <t>pago em 10/02</t>
  </si>
  <si>
    <t>cancelado enforme email 08/02/2021</t>
  </si>
  <si>
    <t>MATHEUS VINICIUS PAULINO</t>
  </si>
  <si>
    <t>456.619.848-04</t>
  </si>
  <si>
    <t>Miguel Antonio Hansel</t>
  </si>
  <si>
    <t>319.512.369-04</t>
  </si>
  <si>
    <t>oc estorno cartao 1004102001634516</t>
  </si>
  <si>
    <t>Mariane Maria de Oliveira</t>
  </si>
  <si>
    <t>079.245.519-30</t>
  </si>
  <si>
    <t>oc estorno cartao 1334200005002382</t>
  </si>
  <si>
    <t>009.081.580-76</t>
  </si>
  <si>
    <t>oc estorno cartao 1004102005893365</t>
  </si>
  <si>
    <t>Joana Rafaela Possamai</t>
  </si>
  <si>
    <t>011.496.409-28</t>
  </si>
  <si>
    <t>oc estorno cartao 1004102005881766</t>
  </si>
  <si>
    <t>5335820300268907</t>
  </si>
  <si>
    <t>5335820300269004</t>
  </si>
  <si>
    <t>5335820300269087</t>
  </si>
  <si>
    <t>5335820300269103</t>
  </si>
  <si>
    <t>Joslaine de Oliveira Ribeiro</t>
  </si>
  <si>
    <t>pago em 10/02 - 200,00</t>
  </si>
  <si>
    <t>Marina de Barros</t>
  </si>
  <si>
    <t>409.293.188-38</t>
  </si>
  <si>
    <t>Márcia Aurélia Barbosa</t>
  </si>
  <si>
    <t>562.494.626-00</t>
  </si>
  <si>
    <t>Patricia Maria Gomes Pippi Netto</t>
  </si>
  <si>
    <t>823.221.209-87</t>
  </si>
  <si>
    <t>Fernando Ratti</t>
  </si>
  <si>
    <t>752.992.249-15</t>
  </si>
  <si>
    <t>Danielle Duckstein Koerich</t>
  </si>
  <si>
    <t>030.972.789-82</t>
  </si>
  <si>
    <t>Waleska Moraes Maleski</t>
  </si>
  <si>
    <t>084.745.269-73</t>
  </si>
  <si>
    <t>Aline Lopes Alcantara de Matto</t>
  </si>
  <si>
    <t>097.629.147-63</t>
  </si>
  <si>
    <t>José Alberto Aragon Florentino</t>
  </si>
  <si>
    <t>020.495.499-11</t>
  </si>
  <si>
    <t>Rackel Moraes de Andrade Santos</t>
  </si>
  <si>
    <t>Caroline de Borba Muller</t>
  </si>
  <si>
    <t xml:space="preserve">Kelly Cristiane Moreira Feltes </t>
  </si>
  <si>
    <t>005.905.790-45</t>
  </si>
  <si>
    <t>Patricia da Silva</t>
  </si>
  <si>
    <t>Anna Paula Santos Martins</t>
  </si>
  <si>
    <t>155.455.487-57</t>
  </si>
  <si>
    <t>Victor Fernandes Oliveira</t>
  </si>
  <si>
    <t>135.959.007-36</t>
  </si>
  <si>
    <t>FREDY</t>
  </si>
  <si>
    <t>IVO</t>
  </si>
  <si>
    <t>INSIDE</t>
  </si>
  <si>
    <t>5335820300269079</t>
  </si>
  <si>
    <t>5335820300269061</t>
  </si>
  <si>
    <t>5335820300269186</t>
  </si>
  <si>
    <t>5335820300269020</t>
  </si>
  <si>
    <t>5335820300269129</t>
  </si>
  <si>
    <t>5335820300269145</t>
  </si>
  <si>
    <t>5335820300269285</t>
  </si>
  <si>
    <t>5335820300269202</t>
  </si>
  <si>
    <t>5335820300269178</t>
  </si>
  <si>
    <t>5335820300269244</t>
  </si>
  <si>
    <t>5335820300269269</t>
  </si>
  <si>
    <t>5335820300269228</t>
  </si>
  <si>
    <t>5335820300269327</t>
  </si>
  <si>
    <t>5335820300269301</t>
  </si>
  <si>
    <t>1004102005885122</t>
  </si>
  <si>
    <t>1004102005898778</t>
  </si>
  <si>
    <t>1004102005898828</t>
  </si>
  <si>
    <t>1004102005882822</t>
  </si>
  <si>
    <t>1004102005883523</t>
  </si>
  <si>
    <t>1004102001608684</t>
  </si>
  <si>
    <t>1004102001632858</t>
  </si>
  <si>
    <t>1004102001627148</t>
  </si>
  <si>
    <t>1004102005904907</t>
  </si>
  <si>
    <t>nf1838</t>
  </si>
  <si>
    <t>pago em 22/01</t>
  </si>
  <si>
    <t>pago em 11/02/2021</t>
  </si>
  <si>
    <t>Nilson Iwao Yoshii</t>
  </si>
  <si>
    <t>020.456.369.09</t>
  </si>
  <si>
    <t>384.893.108-74</t>
  </si>
  <si>
    <t>Renato Agostini</t>
  </si>
  <si>
    <t>014.375.226-02</t>
  </si>
  <si>
    <t>Ribamar Graeff</t>
  </si>
  <si>
    <t>761.412.259-34</t>
  </si>
  <si>
    <t>Samuel W. B. Santos</t>
  </si>
  <si>
    <t>nf1848</t>
  </si>
  <si>
    <t>Elisangela Navarro</t>
  </si>
  <si>
    <t>045.768.559.-05</t>
  </si>
  <si>
    <t>pago em 12/02/2021</t>
  </si>
  <si>
    <t>Marcella Ribeiro de Moura</t>
  </si>
  <si>
    <t>036.392.429-98</t>
  </si>
  <si>
    <t>155.445.487-57</t>
  </si>
  <si>
    <t>Adriel Dantas do Nascimento</t>
  </si>
  <si>
    <t>026723649-23</t>
  </si>
  <si>
    <t>Alexandre Belini</t>
  </si>
  <si>
    <t>Evandro Henrique Gomes   </t>
  </si>
  <si>
    <t>212.757.908.95 </t>
  </si>
  <si>
    <t>Carlos Miguel Felice da Luz</t>
  </si>
  <si>
    <t>891.488.780-49</t>
  </si>
  <si>
    <t>Reuel Luiz Gonçalves</t>
  </si>
  <si>
    <t>057.338.848-27</t>
  </si>
  <si>
    <t>Arthur Reis B. Silveira</t>
  </si>
  <si>
    <t>078.525.519-20</t>
  </si>
  <si>
    <t>Joao Paulo Mendes Lollato</t>
  </si>
  <si>
    <t>050739149-70.</t>
  </si>
  <si>
    <t>Glauber Borges de Oliveira</t>
  </si>
  <si>
    <t>049 309 516 07</t>
  </si>
  <si>
    <t>Camyla Duquesne Marcene</t>
  </si>
  <si>
    <t>084.277.659-16</t>
  </si>
  <si>
    <t>Rodrigo da Silva Torres</t>
  </si>
  <si>
    <t> 204 571 768 22</t>
  </si>
  <si>
    <t>Susana Esmeraldino</t>
  </si>
  <si>
    <t>020.473.259-00</t>
  </si>
  <si>
    <t> ARIELI Ferreira Aguirre</t>
  </si>
  <si>
    <t>025.347.991-69</t>
  </si>
  <si>
    <t>Cristiane Ramos Cardoso</t>
  </si>
  <si>
    <t>029.395.559-07</t>
  </si>
  <si>
    <t>Gabriel de Figueiredo Campos</t>
  </si>
  <si>
    <t>062.050.196-04</t>
  </si>
  <si>
    <t>Joao Paulo Fontini de Souza</t>
  </si>
  <si>
    <t>057740299-48</t>
  </si>
  <si>
    <t>Jair da Cruz</t>
  </si>
  <si>
    <t>653.007.859-20</t>
  </si>
  <si>
    <t>Bruno Fernando de Albergaria Rios</t>
  </si>
  <si>
    <t>017.237.281-01</t>
  </si>
  <si>
    <t>Rodrigo Lima da Silva</t>
  </si>
  <si>
    <t>846081102-68</t>
  </si>
  <si>
    <t>Cleverson Luiz Cardozo</t>
  </si>
  <si>
    <t>047.066.549-12</t>
  </si>
  <si>
    <t>Alexandre Corrêa Vieira </t>
  </si>
  <si>
    <t>Luiz Augusto de Paula Barzotto</t>
  </si>
  <si>
    <t>001.015.151-62</t>
  </si>
  <si>
    <t>Suzana Derussi Malheiros</t>
  </si>
  <si>
    <t>986.398.119-20</t>
  </si>
  <si>
    <t>Taís De Bonis Simieli </t>
  </si>
  <si>
    <t>418950628-10</t>
  </si>
  <si>
    <t>pago e 17/02/2021</t>
  </si>
  <si>
    <t>Barbara Bethsaida Leme</t>
  </si>
  <si>
    <t>pago 17/02/2021</t>
  </si>
  <si>
    <t>Otoniel Gomide</t>
  </si>
  <si>
    <t>881.180.616-04</t>
  </si>
  <si>
    <t>pago em 17/02/2021</t>
  </si>
  <si>
    <t>Vanessa Cristina Lakoski </t>
  </si>
  <si>
    <t>010.193.319.33 </t>
  </si>
  <si>
    <t>Joao carlos de oliveira filho</t>
  </si>
  <si>
    <t>WAGNER VINICIUS BACCHI</t>
  </si>
  <si>
    <t>000.823.461-27</t>
  </si>
  <si>
    <t>Luciane Helena Diniz de Souza</t>
  </si>
  <si>
    <t>295.647.308-56</t>
  </si>
  <si>
    <t>Monalisa de Fátima Colodel</t>
  </si>
  <si>
    <t>Adriana Rodrigues Dias</t>
  </si>
  <si>
    <t>Maria Luciana Rincón y Tamanini</t>
  </si>
  <si>
    <t>150.626.998-27</t>
  </si>
  <si>
    <t>Samuel Filgueira Maciel Mendes </t>
  </si>
  <si>
    <t>773.815.992-87</t>
  </si>
  <si>
    <t>135.959.077-36</t>
  </si>
  <si>
    <t>1004102005886187</t>
  </si>
  <si>
    <t>1004102005886179</t>
  </si>
  <si>
    <t>1004102001633534</t>
  </si>
  <si>
    <t>1004102005902026</t>
  </si>
  <si>
    <t>5290 5302 0594 4535</t>
  </si>
  <si>
    <t>5290 5302 0594 4402</t>
  </si>
  <si>
    <t>1004102001629672</t>
  </si>
  <si>
    <t>1004102001633385</t>
  </si>
  <si>
    <t>1004102005883762</t>
  </si>
  <si>
    <t>1004102005883739</t>
  </si>
  <si>
    <t>Luiza Renata de Jesus Silva</t>
  </si>
  <si>
    <t>701.563.601-87</t>
  </si>
  <si>
    <t>Henrique de Andrade Garcia</t>
  </si>
  <si>
    <t>794.126.531-15</t>
  </si>
  <si>
    <t>Adriane Setefane Santos Da Silva</t>
  </si>
  <si>
    <t>026.995.022-27</t>
  </si>
  <si>
    <t>Andre Cabral Dos Santos</t>
  </si>
  <si>
    <t>939.280.331-15</t>
  </si>
  <si>
    <t>Maira Pereira Riceto</t>
  </si>
  <si>
    <t>096.175.126-61</t>
  </si>
  <si>
    <t>Kaliana Meyre Galvão Costa</t>
  </si>
  <si>
    <t>091.231.839-26</t>
  </si>
  <si>
    <t>José Augusto Leal Hauer</t>
  </si>
  <si>
    <t>598.296.729-72</t>
  </si>
  <si>
    <t>Adriano Urias de Souza</t>
  </si>
  <si>
    <t>041.650.649-63</t>
  </si>
  <si>
    <t>Karine Graziele Gonzaga Pereira</t>
  </si>
  <si>
    <t>756.203.591-15</t>
  </si>
  <si>
    <t>5335820300269384</t>
  </si>
  <si>
    <t>5335820300269368</t>
  </si>
  <si>
    <t>5335820300269343</t>
  </si>
  <si>
    <t>5335820300269442</t>
  </si>
  <si>
    <t>5335820300269418</t>
  </si>
  <si>
    <t>5335820300269467</t>
  </si>
  <si>
    <t>5335820300269426</t>
  </si>
  <si>
    <t>5335820300269491</t>
  </si>
  <si>
    <t>5335820300269541</t>
  </si>
  <si>
    <t>Ana D V Basso</t>
  </si>
  <si>
    <t>117.892.926-46</t>
  </si>
  <si>
    <t>pago em 18/02/2021</t>
  </si>
  <si>
    <t>Dhiandra M Falkembach</t>
  </si>
  <si>
    <t>029.362.891-22</t>
  </si>
  <si>
    <t>Vinicius Silva Marton</t>
  </si>
  <si>
    <t>022.227.141-84</t>
  </si>
  <si>
    <t>Luiz Paulo V Moreira</t>
  </si>
  <si>
    <t>049.018.956-30</t>
  </si>
  <si>
    <t>Giovani B Avila</t>
  </si>
  <si>
    <t>033.746.870-24</t>
  </si>
  <si>
    <t>Anderson Luiz Pinto da Silva</t>
  </si>
  <si>
    <t>047.884.849-86</t>
  </si>
  <si>
    <t>Vitoria T de Sena da Silva</t>
  </si>
  <si>
    <t>128.293.539-94</t>
  </si>
  <si>
    <t>Reginaldo Oliveira de Matos junior</t>
  </si>
  <si>
    <t>007.647.745-22</t>
  </si>
  <si>
    <t>Nelio Pelegrini Junior</t>
  </si>
  <si>
    <t>527.780.101-49</t>
  </si>
  <si>
    <t>Icaro Jose Rocha</t>
  </si>
  <si>
    <t>874.428.092-00</t>
  </si>
  <si>
    <t>Lauana C P Pontes</t>
  </si>
  <si>
    <t>114.876.919-63</t>
  </si>
  <si>
    <t>Alessandra Mitiko Issaka</t>
  </si>
  <si>
    <t>171.828.898-03</t>
  </si>
  <si>
    <t>Luciano Rosa Neves de Souza</t>
  </si>
  <si>
    <t>828.341.721-53</t>
  </si>
  <si>
    <t>Cristina Guimaraes Imada</t>
  </si>
  <si>
    <t>927.837.081-91</t>
  </si>
  <si>
    <t>Fabian D dos Santos</t>
  </si>
  <si>
    <t>041.630.241-66</t>
  </si>
  <si>
    <t>Victor Luiz B J da Silva</t>
  </si>
  <si>
    <t>038.430.241-62</t>
  </si>
  <si>
    <t>Linn S F Santos</t>
  </si>
  <si>
    <t>027.937.421-63</t>
  </si>
  <si>
    <t>Paulo Adao de Godoi</t>
  </si>
  <si>
    <t>066.877.369-30</t>
  </si>
  <si>
    <t>Gustavo Corsi</t>
  </si>
  <si>
    <t>283.319.898-13</t>
  </si>
  <si>
    <t>Wellington M Cima</t>
  </si>
  <si>
    <t>072.948.429-73</t>
  </si>
  <si>
    <t>Celita A Mattiello</t>
  </si>
  <si>
    <t>048.594.699-84</t>
  </si>
  <si>
    <t>Hanna Polyana M Santos</t>
  </si>
  <si>
    <t>046.629.511-19</t>
  </si>
  <si>
    <t>Thais R D da Silva</t>
  </si>
  <si>
    <t>376.482.278-35</t>
  </si>
  <si>
    <t>Reinaldo Goianoski</t>
  </si>
  <si>
    <t>050.811.159-59</t>
  </si>
  <si>
    <t>Joao Henrique N Pereira</t>
  </si>
  <si>
    <t>001.623.003-52</t>
  </si>
  <si>
    <t>Anderson Luiz Calisto Pereira</t>
  </si>
  <si>
    <t>273.340.398-23</t>
  </si>
  <si>
    <t>BERNARDO COSTA PEREIRA JUNIOR</t>
  </si>
  <si>
    <t>029.840.314-58</t>
  </si>
  <si>
    <t>leonardo pereira</t>
  </si>
  <si>
    <t>013.708.221-54</t>
  </si>
  <si>
    <t>Jesus Joaquim C Neto</t>
  </si>
  <si>
    <t>089.263.136-89</t>
  </si>
  <si>
    <t>Bruno Santana Di Rienzo</t>
  </si>
  <si>
    <t>352.784.698-03</t>
  </si>
  <si>
    <t>Hugo Paulo Soares da Cunha </t>
  </si>
  <si>
    <t>000.406.942-08</t>
  </si>
  <si>
    <t>Michel Galatti Oliveira</t>
  </si>
  <si>
    <t>Marcos Rosniecek</t>
  </si>
  <si>
    <t>969874219 00</t>
  </si>
  <si>
    <t>Victor moreira Gonçalves</t>
  </si>
  <si>
    <t>527.552.402.10</t>
  </si>
  <si>
    <t>Jaqueline Mendes Gonçalves </t>
  </si>
  <si>
    <t>108.305.169-56</t>
  </si>
  <si>
    <t>Albérico Pereira Marinho Oliveira</t>
  </si>
  <si>
    <t>715.322.181-68</t>
  </si>
  <si>
    <t>Bianca Pereira Lopes</t>
  </si>
  <si>
    <t>738.369.231-49</t>
  </si>
  <si>
    <t>Gabriel Vinicius Batista de Oliveira</t>
  </si>
  <si>
    <t>044.666.331-00</t>
  </si>
  <si>
    <t>Igor Mariano da Silva Brito</t>
  </si>
  <si>
    <t>940.962.871-72</t>
  </si>
  <si>
    <t>Raimunda Lacerda da Silva</t>
  </si>
  <si>
    <t>035.532.361-32</t>
  </si>
  <si>
    <t>Ranicleya Leite do Vale</t>
  </si>
  <si>
    <t>047.710.341-33</t>
  </si>
  <si>
    <t>Selma Regina Chaves da Silva</t>
  </si>
  <si>
    <t>766.043.817-49</t>
  </si>
  <si>
    <t>Victor Hugo Valim Costa Porto</t>
  </si>
  <si>
    <t>040.685.871-32</t>
  </si>
  <si>
    <t>Francisco Antônio de Souza</t>
  </si>
  <si>
    <t>768.119.801-68</t>
  </si>
  <si>
    <t>Guilherme Sales de Lacerda</t>
  </si>
  <si>
    <t>702.470.651-47</t>
  </si>
  <si>
    <t>Mirleifel Vieira da Silva</t>
  </si>
  <si>
    <t>042.456.771-71</t>
  </si>
  <si>
    <t>Rodrigo Carneiro</t>
  </si>
  <si>
    <t>959.036.901-49</t>
  </si>
  <si>
    <t>Taynara Cristine Dias Vieira</t>
  </si>
  <si>
    <t>741.621.011-91</t>
  </si>
  <si>
    <t>Adriana Caroline Veiga</t>
  </si>
  <si>
    <t xml:space="preserve"> 066.575.699-20</t>
  </si>
  <si>
    <t>Clarita Abraham Aguiar</t>
  </si>
  <si>
    <t>129.158.008-55</t>
  </si>
  <si>
    <t>Herica Querino Pereira da Silva</t>
  </si>
  <si>
    <t>357.889.398-60</t>
  </si>
  <si>
    <t>Jackeline Ferreira dos Santos</t>
  </si>
  <si>
    <t>435.343.728-32</t>
  </si>
  <si>
    <t xml:space="preserve">Juan Pablo Rodrigues de Oliveira </t>
  </si>
  <si>
    <t>344.548.678-60</t>
  </si>
  <si>
    <t>Nádia Harumi Takazono de Macedo</t>
  </si>
  <si>
    <t>391.382.148-14</t>
  </si>
  <si>
    <t>Simone Cruz</t>
  </si>
  <si>
    <t>359.322.038-54</t>
  </si>
  <si>
    <t>Antoniara Caminote Carreiro de Oliveira</t>
  </si>
  <si>
    <t>904.669.932-34</t>
  </si>
  <si>
    <t>Norma Faria</t>
  </si>
  <si>
    <t>002.847.977-74</t>
  </si>
  <si>
    <t>ocorrencia de estorno do cartao 1004102005884489</t>
  </si>
  <si>
    <t>Rodolfo Rondon Borges de Campos</t>
  </si>
  <si>
    <t>951.024.501-15</t>
  </si>
  <si>
    <t>Karen Cristhina Vargas Santos </t>
  </si>
  <si>
    <t>082.342.556-81</t>
  </si>
  <si>
    <t>055.496.236-50</t>
  </si>
  <si>
    <t>Igor Machado Gil Gomes</t>
  </si>
  <si>
    <t>1004102005882574</t>
  </si>
  <si>
    <t>1004102005900798</t>
  </si>
  <si>
    <t>1004102005901242</t>
  </si>
  <si>
    <t>1004102005901630</t>
  </si>
  <si>
    <t>nf1859</t>
  </si>
  <si>
    <t>5335820300269509</t>
  </si>
  <si>
    <t>5335820300269525</t>
  </si>
  <si>
    <t>5335820300269566</t>
  </si>
  <si>
    <t>5335820300269624</t>
  </si>
  <si>
    <t>5335820300269657</t>
  </si>
  <si>
    <t>5335820300269699</t>
  </si>
  <si>
    <t>5335820300269723</t>
  </si>
  <si>
    <t>5335820300269707</t>
  </si>
  <si>
    <t>5335820300269582</t>
  </si>
  <si>
    <t>5335820300269608</t>
  </si>
  <si>
    <t>5335820300269749</t>
  </si>
  <si>
    <t>5335820300269665</t>
  </si>
  <si>
    <t>5335820300269764</t>
  </si>
  <si>
    <t>5335820300269780</t>
  </si>
  <si>
    <t>5335820300269822</t>
  </si>
  <si>
    <t>5335820300269806</t>
  </si>
  <si>
    <t>5335820300269871</t>
  </si>
  <si>
    <t>5335820300269848</t>
  </si>
  <si>
    <t>5335820300269889</t>
  </si>
  <si>
    <t>5335820300269921</t>
  </si>
  <si>
    <t>5335820300269905</t>
  </si>
  <si>
    <t>Rodrigo tavares rosa </t>
  </si>
  <si>
    <t>347 430 018 03</t>
  </si>
  <si>
    <t>Wilson Renato Cordeiro dos Santos </t>
  </si>
  <si>
    <t>846.370.649-53</t>
  </si>
  <si>
    <t>Fabrício Hoffelder Bortolanza</t>
  </si>
  <si>
    <t>905.706.180-53</t>
  </si>
  <si>
    <t>GUSTAVO CASTRO MAGALHÃES MABUB MUANIS</t>
  </si>
  <si>
    <t>103.220.646-27</t>
  </si>
  <si>
    <t>Liane Seibert</t>
  </si>
  <si>
    <t>972.026.570-15</t>
  </si>
  <si>
    <t>149190795-91</t>
  </si>
  <si>
    <t>Jose R Matos</t>
  </si>
  <si>
    <t>Amanda Festa Sabes</t>
  </si>
  <si>
    <t>375.820.148-98</t>
  </si>
  <si>
    <t>LUCIANA DARLE ARAUJO BRUM </t>
  </si>
  <si>
    <t>621.224.790-00</t>
  </si>
  <si>
    <t>duolife</t>
  </si>
  <si>
    <t>Marcelo Alejandro Bulman</t>
  </si>
  <si>
    <t>034.008.057-42</t>
  </si>
  <si>
    <t>Vinicius Muhlmann Torres Ribeiro</t>
  </si>
  <si>
    <t>109.847.939-41</t>
  </si>
  <si>
    <t xml:space="preserve">Vladimir Isidoro </t>
  </si>
  <si>
    <t>PEDRO BENEDITO VIEIRA FILHO</t>
  </si>
  <si>
    <t>DANILO DE OLIVEIRA RIQUETI</t>
  </si>
  <si>
    <t>taxa setup</t>
  </si>
  <si>
    <t>5335820300269962</t>
  </si>
  <si>
    <t>5335820300269988</t>
  </si>
  <si>
    <t>5335820300270192</t>
  </si>
  <si>
    <t xml:space="preserve"> 1004102005895840 	  </t>
  </si>
  <si>
    <t>nf1862</t>
  </si>
  <si>
    <t>119.729.619-00</t>
  </si>
  <si>
    <t>Elivelton P. Melo</t>
  </si>
  <si>
    <t>028.986.929-30</t>
  </si>
  <si>
    <t>Kelly Crhistiane Martins</t>
  </si>
  <si>
    <t>Marcelo Simões Pritsch</t>
  </si>
  <si>
    <t>463.299.860-53</t>
  </si>
  <si>
    <t>Andresa Silva Raddatz</t>
  </si>
  <si>
    <t>Jose Adilson Kuczarski,</t>
  </si>
  <si>
    <t>Luiz Alberto Vendruscolo</t>
  </si>
  <si>
    <t>5335820300270077</t>
  </si>
  <si>
    <t>5335820300270002</t>
  </si>
  <si>
    <t>5335820300270101</t>
  </si>
  <si>
    <t>5335820300270085</t>
  </si>
  <si>
    <t>5335820300270168</t>
  </si>
  <si>
    <t>5335820300270028</t>
  </si>
  <si>
    <t>5335820300270150</t>
  </si>
  <si>
    <t>5335820300270044</t>
  </si>
  <si>
    <t>5335820300270242</t>
  </si>
  <si>
    <t>5335820300270200</t>
  </si>
  <si>
    <t>5335820300270234</t>
  </si>
  <si>
    <t>5335820300270127</t>
  </si>
  <si>
    <t>5335820300270283</t>
  </si>
  <si>
    <t>5335820300270366</t>
  </si>
  <si>
    <t>5335820300270309</t>
  </si>
  <si>
    <t>5335820300270341</t>
  </si>
  <si>
    <t>5335820300270333</t>
  </si>
  <si>
    <t>5335820300270275</t>
  </si>
  <si>
    <t>5335820300270382</t>
  </si>
  <si>
    <t>5335820300270424</t>
  </si>
  <si>
    <t>5335820300270408</t>
  </si>
  <si>
    <t>5335820300270556</t>
  </si>
  <si>
    <t>5335820300270606</t>
  </si>
  <si>
    <t>5335820300270440</t>
  </si>
  <si>
    <t>088</t>
  </si>
  <si>
    <t>pago em 01/03/2021</t>
  </si>
  <si>
    <t>5335820300270473</t>
  </si>
  <si>
    <t>5335820300270523</t>
  </si>
  <si>
    <t>5335820300270481</t>
  </si>
  <si>
    <t>5335820300270564</t>
  </si>
  <si>
    <t>5335820300270580</t>
  </si>
  <si>
    <t>5335820300270515</t>
  </si>
  <si>
    <t>5335820300270622</t>
  </si>
  <si>
    <t>5335820300270689</t>
  </si>
  <si>
    <t>5335820300270721</t>
  </si>
  <si>
    <t>5335820300270648</t>
  </si>
  <si>
    <t>5335820300270663</t>
  </si>
  <si>
    <t>091</t>
  </si>
  <si>
    <t>5335820300270788</t>
  </si>
  <si>
    <t>5335820300270713</t>
  </si>
  <si>
    <t>5335820300270747</t>
  </si>
  <si>
    <t>5335820300270762</t>
  </si>
  <si>
    <t>5335820300270804</t>
  </si>
  <si>
    <t>5335820300270846</t>
  </si>
  <si>
    <t>5335820300270887</t>
  </si>
  <si>
    <t>5335820300270820</t>
  </si>
  <si>
    <t>5335820300270861</t>
  </si>
  <si>
    <t>5335820300270945</t>
  </si>
  <si>
    <t>5335820300270903</t>
  </si>
  <si>
    <t>5335820300270960</t>
  </si>
  <si>
    <t>5335820300270929</t>
  </si>
  <si>
    <t>008</t>
  </si>
  <si>
    <t>5335820300271026</t>
  </si>
  <si>
    <t>5335820300271000</t>
  </si>
  <si>
    <t>5335820300270986</t>
  </si>
  <si>
    <t>5335820300271067</t>
  </si>
  <si>
    <t>5335820300271091</t>
  </si>
  <si>
    <t>5335820300271042</t>
  </si>
  <si>
    <t>5335820300271109</t>
  </si>
  <si>
    <t>5335820300271133</t>
  </si>
  <si>
    <t>5335820300271208</t>
  </si>
  <si>
    <t>5335820300271190</t>
  </si>
  <si>
    <t>5335820300271141</t>
  </si>
  <si>
    <t>060</t>
  </si>
  <si>
    <t>5335820300271281</t>
  </si>
  <si>
    <t>5335820300271224</t>
  </si>
  <si>
    <t>5335820300271182</t>
  </si>
  <si>
    <t>5335820300271240</t>
  </si>
  <si>
    <t>5335820300271265</t>
  </si>
  <si>
    <t>5335820300271323</t>
  </si>
  <si>
    <t>5335820300271315</t>
  </si>
  <si>
    <t>5335820300271380</t>
  </si>
  <si>
    <t>5335820300271364</t>
  </si>
  <si>
    <t>5335820300271349</t>
  </si>
  <si>
    <t>5335820300271406</t>
  </si>
  <si>
    <t>5335820300271422</t>
  </si>
  <si>
    <t>5335820300271448</t>
  </si>
  <si>
    <t>5335820300271521</t>
  </si>
  <si>
    <t>5335820300271513</t>
  </si>
  <si>
    <t>5335820300271562</t>
  </si>
  <si>
    <t>5335820300271463</t>
  </si>
  <si>
    <t>077</t>
  </si>
  <si>
    <t>5335820300271638</t>
  </si>
  <si>
    <t>5335820300271588</t>
  </si>
  <si>
    <t>5335820300271646</t>
  </si>
  <si>
    <t>5335820300271547</t>
  </si>
  <si>
    <t>5335820300271604</t>
  </si>
  <si>
    <t>5335820300271661</t>
  </si>
  <si>
    <t>5335820300271760</t>
  </si>
  <si>
    <t>5335820300271844</t>
  </si>
  <si>
    <t>5335820300271729</t>
  </si>
  <si>
    <t>5335820300271703</t>
  </si>
  <si>
    <t>5335820300271752</t>
  </si>
  <si>
    <t>5335820300271802</t>
  </si>
  <si>
    <t>5335820300271828</t>
  </si>
  <si>
    <t>5335820300271695</t>
  </si>
  <si>
    <t>5335820300271786</t>
  </si>
  <si>
    <t>5335820300271869</t>
  </si>
  <si>
    <t>5335820300271901</t>
  </si>
  <si>
    <t>5335820300271885</t>
  </si>
  <si>
    <t>5335820300271927</t>
  </si>
  <si>
    <t>5335820300271943</t>
  </si>
  <si>
    <t>5335820300271968</t>
  </si>
  <si>
    <t>5335820300272008</t>
  </si>
  <si>
    <t>5335820300271984</t>
  </si>
  <si>
    <t>5335820300272040</t>
  </si>
  <si>
    <t>5335820300272081</t>
  </si>
  <si>
    <t>5335820300272032</t>
  </si>
  <si>
    <t>5335820300272065</t>
  </si>
  <si>
    <t>5335820300272107</t>
  </si>
  <si>
    <t>5335820300272131</t>
  </si>
  <si>
    <t>5335820300272164</t>
  </si>
  <si>
    <t>5335820300272180</t>
  </si>
  <si>
    <t>5335820300272263</t>
  </si>
  <si>
    <t>5335820300272149</t>
  </si>
  <si>
    <t>5335820300272222</t>
  </si>
  <si>
    <t>5335820300272248</t>
  </si>
  <si>
    <t>5335820300272347</t>
  </si>
  <si>
    <t>5335820300272305</t>
  </si>
  <si>
    <t>5335820300272206</t>
  </si>
  <si>
    <t>5335820300272289</t>
  </si>
  <si>
    <t>5335820300272388</t>
  </si>
  <si>
    <t>5335820300272339</t>
  </si>
  <si>
    <t>5335820300272404</t>
  </si>
  <si>
    <t>5335820300272362</t>
  </si>
  <si>
    <t>5335820300272461</t>
  </si>
  <si>
    <t>5335820300272487</t>
  </si>
  <si>
    <t>5335820300272438</t>
  </si>
  <si>
    <t>5335820300272446</t>
  </si>
  <si>
    <t>5335820300272503</t>
  </si>
  <si>
    <t>5335820300272545</t>
  </si>
  <si>
    <t>5335820300272701</t>
  </si>
  <si>
    <t>5335820300272560</t>
  </si>
  <si>
    <t>5335820300272529</t>
  </si>
  <si>
    <t>5335820300272602</t>
  </si>
  <si>
    <t>5335820300272628</t>
  </si>
  <si>
    <t>5335820300272644</t>
  </si>
  <si>
    <t>5335820300272594</t>
  </si>
  <si>
    <t>5335820300272669</t>
  </si>
  <si>
    <t>5335820300272685</t>
  </si>
  <si>
    <t>5335820300272143</t>
  </si>
  <si>
    <t>5335820300272727</t>
  </si>
  <si>
    <t>5335820300272883</t>
  </si>
  <si>
    <t>5335820300272784</t>
  </si>
  <si>
    <t>5335820300272768</t>
  </si>
  <si>
    <t>5335820300272925</t>
  </si>
  <si>
    <t>5335820300272909</t>
  </si>
  <si>
    <t>5335820300272800</t>
  </si>
  <si>
    <t>5335820300272891</t>
  </si>
  <si>
    <t>5335820300273022</t>
  </si>
  <si>
    <t>5335820300272941</t>
  </si>
  <si>
    <t>5335820300272842</t>
  </si>
  <si>
    <t>5335820300272982</t>
  </si>
  <si>
    <t>5335820300273006</t>
  </si>
  <si>
    <t>5335820300272834</t>
  </si>
  <si>
    <t>5335820300272966</t>
  </si>
  <si>
    <t>5335820300273048</t>
  </si>
  <si>
    <t>5335820300273063</t>
  </si>
  <si>
    <t>5335820300273105</t>
  </si>
  <si>
    <t>5335820300273089</t>
  </si>
  <si>
    <t>5335820300273139</t>
  </si>
  <si>
    <t>5335820300273147</t>
  </si>
  <si>
    <t>5335820300273162</t>
  </si>
  <si>
    <t>5335820300273188</t>
  </si>
  <si>
    <t>5335820300273303</t>
  </si>
  <si>
    <t>5335820300273204</t>
  </si>
  <si>
    <t>5335820300273295</t>
  </si>
  <si>
    <t>5335820300273345</t>
  </si>
  <si>
    <t>5335820300273386</t>
  </si>
  <si>
    <t>5335820300273246</t>
  </si>
  <si>
    <t>5335820300273410</t>
  </si>
  <si>
    <t>5335820300273238</t>
  </si>
  <si>
    <t>5335820300273329</t>
  </si>
  <si>
    <t>5335820300273279</t>
  </si>
  <si>
    <t>5335820300273436</t>
  </si>
  <si>
    <t>5335820300273477</t>
  </si>
  <si>
    <t>5335820300273378</t>
  </si>
  <si>
    <t>5335820300273444</t>
  </si>
  <si>
    <t>5335820300273527</t>
  </si>
  <si>
    <t>5335820300273519</t>
  </si>
  <si>
    <t>5335820300273485</t>
  </si>
  <si>
    <t>5335820300273584</t>
  </si>
  <si>
    <t>5335820300273600</t>
  </si>
  <si>
    <t>5335820300273576</t>
  </si>
  <si>
    <t>5335820300273568</t>
  </si>
  <si>
    <t>5335820300273626</t>
  </si>
  <si>
    <t>5335820300273642</t>
  </si>
  <si>
    <t>5335820300273667</t>
  </si>
  <si>
    <t>5335820300273709</t>
  </si>
  <si>
    <t>5335820300273683</t>
  </si>
  <si>
    <t>5335820300273808</t>
  </si>
  <si>
    <t>5335820300273725</t>
  </si>
  <si>
    <t>5335820300273766</t>
  </si>
  <si>
    <t>5335820300273758</t>
  </si>
  <si>
    <t>5335820300273782</t>
  </si>
  <si>
    <t>5335820300273824</t>
  </si>
  <si>
    <t>5335820300273865</t>
  </si>
  <si>
    <t>5335820300273840</t>
  </si>
  <si>
    <t>5335820300273881</t>
  </si>
  <si>
    <t>5335820300274038</t>
  </si>
  <si>
    <t>5335820300273907</t>
  </si>
  <si>
    <t>5335820300273949</t>
  </si>
  <si>
    <t>5335820300273964</t>
  </si>
  <si>
    <t>5335820300273931</t>
  </si>
  <si>
    <t>5335820300273980</t>
  </si>
  <si>
    <t>5335820300274020</t>
  </si>
  <si>
    <t>5335820300274061</t>
  </si>
  <si>
    <t>5335820300274046</t>
  </si>
  <si>
    <t>5335820300274160</t>
  </si>
  <si>
    <t>5335820300274087</t>
  </si>
  <si>
    <t>5335820300274186</t>
  </si>
  <si>
    <t>5335820300274103</t>
  </si>
  <si>
    <t>5335820300274145</t>
  </si>
  <si>
    <t>5335820300274129</t>
  </si>
  <si>
    <t>5335820300274202</t>
  </si>
  <si>
    <t>5335820300274228</t>
  </si>
  <si>
    <t>5335820300274400</t>
  </si>
  <si>
    <t>5335820300274459</t>
  </si>
  <si>
    <t>5335820300274269</t>
  </si>
  <si>
    <t>5335820300274483</t>
  </si>
  <si>
    <t>5335820300274285</t>
  </si>
  <si>
    <t>5335820300274301</t>
  </si>
  <si>
    <t>5335820300274343</t>
  </si>
  <si>
    <t>5335820300274251</t>
  </si>
  <si>
    <t>5335820300274327</t>
  </si>
  <si>
    <t>5335820300274368</t>
  </si>
  <si>
    <t>5335820300274467</t>
  </si>
  <si>
    <t>5335820300274426</t>
  </si>
  <si>
    <t>5335820300274384</t>
  </si>
  <si>
    <t>Paulo Roberto Bondan</t>
  </si>
  <si>
    <t>557.003.810-87</t>
  </si>
  <si>
    <t>Monica loureiro Giotto</t>
  </si>
  <si>
    <t xml:space="preserve">Viviane Brito Oliveira Maia </t>
  </si>
  <si>
    <t>997.183.596-72</t>
  </si>
  <si>
    <t>Raquel André De Oliveira</t>
  </si>
  <si>
    <t>987.924.666-72</t>
  </si>
  <si>
    <t>César Gomes Novais Neto</t>
  </si>
  <si>
    <t>070.919.557-57</t>
  </si>
  <si>
    <t>Jennifer Blenda Meireles</t>
  </si>
  <si>
    <t>113.812.246-79</t>
  </si>
  <si>
    <t>Douglas Alves De Oliveira</t>
  </si>
  <si>
    <t xml:space="preserve">Michelle Crizanto Marques </t>
  </si>
  <si>
    <t>116.755.486-84</t>
  </si>
  <si>
    <t>José Bismarck Campos</t>
  </si>
  <si>
    <t>442.952.946-91</t>
  </si>
  <si>
    <t>Taíne Gabriele Campolina Ramos</t>
  </si>
  <si>
    <t>128.060.096-93</t>
  </si>
  <si>
    <t>Tomás Moraes Carvalhaes Carabetti</t>
  </si>
  <si>
    <t>115.910.196-56</t>
  </si>
  <si>
    <t>Felipe Cardia</t>
  </si>
  <si>
    <t>361.887.738-23</t>
  </si>
  <si>
    <t>Cristiane De Fatima Bursaca Vivin</t>
  </si>
  <si>
    <t>180.857.898-84</t>
  </si>
  <si>
    <t>Rosana De Oliveira Peitl</t>
  </si>
  <si>
    <t>128.260.098-26</t>
  </si>
  <si>
    <t>Alessandro Camargo Dos Santos Brison</t>
  </si>
  <si>
    <t>219.021.798-97</t>
  </si>
  <si>
    <t>José Meira Crispim</t>
  </si>
  <si>
    <t>039.259.678-42</t>
  </si>
  <si>
    <t>Rogério Pravato Martins</t>
  </si>
  <si>
    <t>088.712.698-70</t>
  </si>
  <si>
    <t>Jose Geraldo Fabri</t>
  </si>
  <si>
    <t>138.960.228-14</t>
  </si>
  <si>
    <t>Roseli Iraides Gibau</t>
  </si>
  <si>
    <t>172.037.948-30</t>
  </si>
  <si>
    <t>Cristiane Helena Dos Santos</t>
  </si>
  <si>
    <t>Patricia Cristina Horácio</t>
  </si>
  <si>
    <t>296.611.228-06</t>
  </si>
  <si>
    <t xml:space="preserve">João Paulo Jesus De Oliveira </t>
  </si>
  <si>
    <t>116.522.036-99</t>
  </si>
  <si>
    <t>Ricardo Imamura</t>
  </si>
  <si>
    <t>112.311.468-42</t>
  </si>
  <si>
    <t>Cristina Gasparetto</t>
  </si>
  <si>
    <t>256.845.848-88</t>
  </si>
  <si>
    <t>Pedro Marcos</t>
  </si>
  <si>
    <t>007.867.778-50</t>
  </si>
  <si>
    <t>Fabiano Rodrigues Marinho</t>
  </si>
  <si>
    <t>319.519.748-08</t>
  </si>
  <si>
    <t>Marco Antonio De Carvalho</t>
  </si>
  <si>
    <t>537.333.048-53</t>
  </si>
  <si>
    <t>Patricia Carla Pereira</t>
  </si>
  <si>
    <t>290.951.568-00</t>
  </si>
  <si>
    <t>Eliane Fernandes Lima</t>
  </si>
  <si>
    <t>357.884.788-71</t>
  </si>
  <si>
    <t xml:space="preserve">Carolaine Santos Gonçalves </t>
  </si>
  <si>
    <t>360.846.658-45</t>
  </si>
  <si>
    <t>Mariana Soares De Carvalho Aquino</t>
  </si>
  <si>
    <t>312.382.938-32</t>
  </si>
  <si>
    <t>Rodrigo Sergio Soares Gordo</t>
  </si>
  <si>
    <t>043.118.088-10</t>
  </si>
  <si>
    <t>Vanessa Silva Molina Giolo</t>
  </si>
  <si>
    <t>224.049.288-05</t>
  </si>
  <si>
    <t>Christiana Raffo</t>
  </si>
  <si>
    <t>406.418.798-90</t>
  </si>
  <si>
    <t>Débora Hoppe Da Rocha</t>
  </si>
  <si>
    <t>013.712.770-79</t>
  </si>
  <si>
    <t>Lenoir De Lourdes Schappo</t>
  </si>
  <si>
    <t>853.599.989-20</t>
  </si>
  <si>
    <t>Graziela Proença</t>
  </si>
  <si>
    <t>035.007.989-77</t>
  </si>
  <si>
    <t>Gisele Passos Da Silva</t>
  </si>
  <si>
    <t>949.426.680-34</t>
  </si>
  <si>
    <t>Carlos Alberto Remor</t>
  </si>
  <si>
    <t>080.641.459-61</t>
  </si>
  <si>
    <t>Wildefran Duarte Almeida</t>
  </si>
  <si>
    <t>629.248.002-00</t>
  </si>
  <si>
    <t>Beatriz Haseda Rodrigues</t>
  </si>
  <si>
    <t>019.492.601-00</t>
  </si>
  <si>
    <t>Cintia Lopes Freitas</t>
  </si>
  <si>
    <t>035.666.693-00</t>
  </si>
  <si>
    <t>Gabriela Dantas Da Silva</t>
  </si>
  <si>
    <t>094.128.144-29</t>
  </si>
  <si>
    <t>Arleide Buarque Dos Reis</t>
  </si>
  <si>
    <t>278.725.214-15</t>
  </si>
  <si>
    <t>Jaqueline Santos Ramos</t>
  </si>
  <si>
    <t>048.973.425-11</t>
  </si>
  <si>
    <t>Francisco Das Chagas Cabral Da Gama</t>
  </si>
  <si>
    <t>274.722.483-04</t>
  </si>
  <si>
    <t xml:space="preserve"> Beatriz Patrício De Lima</t>
  </si>
  <si>
    <t>073.266.154-46</t>
  </si>
  <si>
    <t>Cristiane Nunes De Andrade</t>
  </si>
  <si>
    <t>004.809.785-30</t>
  </si>
  <si>
    <t>Isabella Cavalcante Damazio</t>
  </si>
  <si>
    <t>020.108.315-94</t>
  </si>
  <si>
    <t>Emanoel Narciso</t>
  </si>
  <si>
    <t>Debora Barbosa De Sousa</t>
  </si>
  <si>
    <t>Norma Anjos Silva</t>
  </si>
  <si>
    <t>826.960.475-53</t>
  </si>
  <si>
    <t xml:space="preserve">Uendel Santos Da Silva </t>
  </si>
  <si>
    <t>028.373.755-78</t>
  </si>
  <si>
    <t>Camila Raitani Iarza</t>
  </si>
  <si>
    <t>049.504.849-66</t>
  </si>
  <si>
    <t>Leonardo Luis Floriano</t>
  </si>
  <si>
    <t>093.766.189-98</t>
  </si>
  <si>
    <t>Felipe Mathias Warmling</t>
  </si>
  <si>
    <t>059.993.489-19</t>
  </si>
  <si>
    <t>Eduarda Reis</t>
  </si>
  <si>
    <t>125.025.569-45</t>
  </si>
  <si>
    <t>Suellen Jaqueline Miguel</t>
  </si>
  <si>
    <t>063.323.659-43</t>
  </si>
  <si>
    <t>Ana Laura Becker Da Silva</t>
  </si>
  <si>
    <t>Priscilla Mendes De Souza</t>
  </si>
  <si>
    <t>Laís Alves De Moraes</t>
  </si>
  <si>
    <t>José Paulo Jacó</t>
  </si>
  <si>
    <t>Ivan Quintanilha Macedo</t>
  </si>
  <si>
    <t>Silmara Da Silva Alves</t>
  </si>
  <si>
    <t>Sandra Lopes Da Silva</t>
  </si>
  <si>
    <t>Marcos Otavio De Souza Silva</t>
  </si>
  <si>
    <t>Manoela Thayna De Aguiar Vieira Coelho</t>
  </si>
  <si>
    <t>Waldilea Teixeira Da Silva Innocencio</t>
  </si>
  <si>
    <t xml:space="preserve">Rogério Cassiano De Lima </t>
  </si>
  <si>
    <t>Valdemar Portilho Junior</t>
  </si>
  <si>
    <t>391.724.061-00</t>
  </si>
  <si>
    <t>Francielle Arantes Borges Bagnall</t>
  </si>
  <si>
    <t>Rafael Barrancos Dourado</t>
  </si>
  <si>
    <t xml:space="preserve">Nayara Aparecida De Oliveira Silva </t>
  </si>
  <si>
    <t>109.501.776-44</t>
  </si>
  <si>
    <t xml:space="preserve">Ruteneia Fernandes Barbosa </t>
  </si>
  <si>
    <t>094.312.526-00</t>
  </si>
  <si>
    <t>Thiago Adelio Serafin</t>
  </si>
  <si>
    <t>Rosangela Aparecida De Oliveira Grosseli</t>
  </si>
  <si>
    <t>Erica Aparecida Lima De Meira Souza</t>
  </si>
  <si>
    <t>320.188.018-30</t>
  </si>
  <si>
    <t>Lucimeire Araujo Valentim</t>
  </si>
  <si>
    <t>Felipe Farias Berto</t>
  </si>
  <si>
    <t>João Gabriel Napoli Ziegemann Romankiv</t>
  </si>
  <si>
    <t>099.522.469-27</t>
  </si>
  <si>
    <t>Ana Beatriz Pereira Ribeiro</t>
  </si>
  <si>
    <t>Iverson Pedro Gomes Placido</t>
  </si>
  <si>
    <t>022.319.081-07</t>
  </si>
  <si>
    <t xml:space="preserve">Juliano Melo De Queiroz </t>
  </si>
  <si>
    <t>001.141.906-74</t>
  </si>
  <si>
    <t>Leandro Ganarani Abreu</t>
  </si>
  <si>
    <t>225.395.678-35</t>
  </si>
  <si>
    <t xml:space="preserve">Mauro Antonio De Cassio Andrade Pereira </t>
  </si>
  <si>
    <t>712.270.323-15</t>
  </si>
  <si>
    <t>Murilo Oliveira Rodrigues</t>
  </si>
  <si>
    <t>Tais Cristina Freitas De Lima</t>
  </si>
  <si>
    <t>063.357.736-78</t>
  </si>
  <si>
    <t>Ariel Karol Da Silva Adriano</t>
  </si>
  <si>
    <t>Adriana Aparecida Leonel Vieira Alba</t>
  </si>
  <si>
    <t>030.782.298-23</t>
  </si>
  <si>
    <t>Fernanda Toledo Piza De Souza</t>
  </si>
  <si>
    <t>611.746.379-00</t>
  </si>
  <si>
    <t>Vinicius Da Costa</t>
  </si>
  <si>
    <t>028.055.420-61</t>
  </si>
  <si>
    <t>Sandra Leticia Baldrez Da Silva</t>
  </si>
  <si>
    <t>Marcos Rodrigues Simon</t>
  </si>
  <si>
    <t>409.463.998-59</t>
  </si>
  <si>
    <t>Rilda Aparecida Alves</t>
  </si>
  <si>
    <t>Eliton Luz Maymone</t>
  </si>
  <si>
    <t>035.277.979-98</t>
  </si>
  <si>
    <t>William Richard Monteiro</t>
  </si>
  <si>
    <t>Ketlin Gabrieli Demiciano Davi</t>
  </si>
  <si>
    <t>109.860.059-24</t>
  </si>
  <si>
    <t>Thais Fávaro Da Cunha</t>
  </si>
  <si>
    <t>034.014.619-23</t>
  </si>
  <si>
    <t xml:space="preserve">Renata Bastos Ribeiro </t>
  </si>
  <si>
    <t>045.065.650-02</t>
  </si>
  <si>
    <t>Solange Aparecida Ribeiro Batista</t>
  </si>
  <si>
    <t>025.923.909-79</t>
  </si>
  <si>
    <t>Karoline Maria Kohler</t>
  </si>
  <si>
    <t>079.376.079-80</t>
  </si>
  <si>
    <t xml:space="preserve">Guilherme Oliveira Teodoro Da Silva </t>
  </si>
  <si>
    <t>044.020.189-60</t>
  </si>
  <si>
    <t xml:space="preserve"> Bruna Suellem Machado Dos Anjos</t>
  </si>
  <si>
    <t>093.495.409-75</t>
  </si>
  <si>
    <t>Karla Naeny De Lara</t>
  </si>
  <si>
    <t>097.244.019-44</t>
  </si>
  <si>
    <t>Angela Maria Bernardi Da Silva</t>
  </si>
  <si>
    <t>043.957.189-81</t>
  </si>
  <si>
    <t>Kayse Karolyne Domanski</t>
  </si>
  <si>
    <t>054.093.791-33</t>
  </si>
  <si>
    <t xml:space="preserve">Liz Mara Carames Penido </t>
  </si>
  <si>
    <t>004.075.389-17</t>
  </si>
  <si>
    <t xml:space="preserve">Rodrigo Conceição Da Silva </t>
  </si>
  <si>
    <t>922.396.339-72</t>
  </si>
  <si>
    <t>Adriana Regina Da Cruz</t>
  </si>
  <si>
    <t>009.448.639-57</t>
  </si>
  <si>
    <t>Patrícia Da Silva Pimentel Hanke</t>
  </si>
  <si>
    <t>010.032.379-08</t>
  </si>
  <si>
    <t>Rafael Fernando De Jesus Stallbaum</t>
  </si>
  <si>
    <t>Alessandra Dudek</t>
  </si>
  <si>
    <t>865.946.809-00</t>
  </si>
  <si>
    <t>Laertes Pedro Travençolli</t>
  </si>
  <si>
    <t>504.522.319-49</t>
  </si>
  <si>
    <t>Alana Cristina Toniolo</t>
  </si>
  <si>
    <t>092.044.569-14</t>
  </si>
  <si>
    <t>Sp</t>
  </si>
  <si>
    <t>Sc</t>
  </si>
  <si>
    <t>go</t>
  </si>
  <si>
    <t>rj</t>
  </si>
  <si>
    <t>rafael</t>
  </si>
  <si>
    <t>veridiana</t>
  </si>
  <si>
    <t>1004102005883440</t>
  </si>
  <si>
    <t>1004102001637840</t>
  </si>
  <si>
    <t>1004102001612751</t>
  </si>
  <si>
    <t>1004102005877467</t>
  </si>
  <si>
    <t>1004102001612736</t>
  </si>
  <si>
    <t>1004102001637907</t>
  </si>
  <si>
    <t>1004102001612702</t>
  </si>
  <si>
    <t>1004102001637220</t>
  </si>
  <si>
    <t>1004102005884265</t>
  </si>
  <si>
    <t>1004102005892896</t>
  </si>
  <si>
    <t>1004102005891674</t>
  </si>
  <si>
    <t>1004102005895675</t>
  </si>
  <si>
    <t>1004102005903958</t>
  </si>
  <si>
    <t>1004102005885932</t>
  </si>
  <si>
    <t>1004102005898497</t>
  </si>
  <si>
    <t>1004102005884869</t>
  </si>
  <si>
    <t>1004102005882384</t>
  </si>
  <si>
    <t>1004102005894132</t>
  </si>
  <si>
    <t>1004102005904006</t>
  </si>
  <si>
    <t>1004102005904030</t>
  </si>
  <si>
    <t>1004102005901705</t>
  </si>
  <si>
    <t>1004102005882749</t>
  </si>
  <si>
    <t>1004102005893035</t>
  </si>
  <si>
    <t>1004102005885072</t>
  </si>
  <si>
    <t>1004102005885312</t>
  </si>
  <si>
    <t>1004102005901283</t>
  </si>
  <si>
    <t>1004102005882988</t>
  </si>
  <si>
    <t>1004102005893068</t>
  </si>
  <si>
    <t>1004102005889272</t>
  </si>
  <si>
    <t>1004102005903750</t>
  </si>
  <si>
    <t>1004102005891963</t>
  </si>
  <si>
    <t>1004102005903214</t>
  </si>
  <si>
    <t>1004102005896566</t>
  </si>
  <si>
    <t>1004102005876816</t>
  </si>
  <si>
    <t>1004102005877335</t>
  </si>
  <si>
    <t>1004102005903461</t>
  </si>
  <si>
    <t>1004102005883267</t>
  </si>
  <si>
    <t>1004102005885239</t>
  </si>
  <si>
    <t>1004102005883358</t>
  </si>
  <si>
    <t>1004102005884653</t>
  </si>
  <si>
    <t>1004102001609047</t>
  </si>
  <si>
    <t>1004102001622081</t>
  </si>
  <si>
    <t>1004102001636701</t>
  </si>
  <si>
    <t>1004102001636438</t>
  </si>
  <si>
    <t>1004102001636685</t>
  </si>
  <si>
    <t>1004102001632528</t>
  </si>
  <si>
    <t>1004102001632841</t>
  </si>
  <si>
    <t>1004102005885809</t>
  </si>
  <si>
    <t>1004102005885817</t>
  </si>
  <si>
    <t>1004102001636727</t>
  </si>
  <si>
    <t>1004102001636420</t>
  </si>
  <si>
    <t>1004102005884703</t>
  </si>
  <si>
    <t>1004102005866452</t>
  </si>
  <si>
    <t>1004102005894439</t>
  </si>
  <si>
    <t>1004102001621422</t>
  </si>
  <si>
    <t>1004102001634862</t>
  </si>
  <si>
    <t>1004102005904444</t>
  </si>
  <si>
    <t>1004102001629524</t>
  </si>
  <si>
    <t>1004102001629540</t>
  </si>
  <si>
    <t>1004102005884083</t>
  </si>
  <si>
    <t>1004102001612314</t>
  </si>
  <si>
    <t>1004102005904519</t>
  </si>
  <si>
    <t>1004102001627676</t>
  </si>
  <si>
    <t>1004102005894546</t>
  </si>
  <si>
    <t>1004102005892649</t>
  </si>
  <si>
    <t>1004102001610946</t>
  </si>
  <si>
    <t>1004102001613007</t>
  </si>
  <si>
    <t>1004102001620903</t>
  </si>
  <si>
    <t>1004102005887219</t>
  </si>
  <si>
    <t>1004102005887235</t>
  </si>
  <si>
    <t>1004102005885726</t>
  </si>
  <si>
    <t>1004102001614286</t>
  </si>
  <si>
    <t>1004102001610573</t>
  </si>
  <si>
    <t>1004102005865553</t>
  </si>
  <si>
    <t>1004102001610540</t>
  </si>
  <si>
    <t>1004102005895253</t>
  </si>
  <si>
    <t>1004102005877517</t>
  </si>
  <si>
    <t>1004102001621794</t>
  </si>
  <si>
    <t>1004102001621810</t>
  </si>
  <si>
    <t>1004102005904741</t>
  </si>
  <si>
    <t>1004102005897481</t>
  </si>
  <si>
    <t>1004102005897499</t>
  </si>
  <si>
    <t>1004102001612157</t>
  </si>
  <si>
    <t>1004102005883408</t>
  </si>
  <si>
    <t>1004102005890148</t>
  </si>
  <si>
    <t>1004102005893225</t>
  </si>
  <si>
    <t>1004102005897598</t>
  </si>
  <si>
    <t>1004102005905029</t>
  </si>
  <si>
    <t>1004102001611134</t>
  </si>
  <si>
    <t>1004102005877566</t>
  </si>
  <si>
    <t>1004102001621901</t>
  </si>
  <si>
    <t>1004102001627023</t>
  </si>
  <si>
    <t>1004102005881592</t>
  </si>
  <si>
    <t>1004102005866593</t>
  </si>
  <si>
    <t>1004102005865892</t>
  </si>
  <si>
    <t>1004102005885676</t>
  </si>
  <si>
    <t>1004102005881634</t>
  </si>
  <si>
    <t>1004102001608890</t>
  </si>
  <si>
    <t>1004102001611530</t>
  </si>
  <si>
    <t>1004102005895519</t>
  </si>
  <si>
    <t>1004102005865835</t>
  </si>
  <si>
    <t>1004102001611514</t>
  </si>
  <si>
    <t>1004102001621547</t>
  </si>
  <si>
    <t>1004102001629607</t>
  </si>
  <si>
    <t>1004102005905250</t>
  </si>
  <si>
    <t>1004102001615069</t>
  </si>
  <si>
    <t>1004102001635224</t>
  </si>
  <si>
    <t>1004102001635232</t>
  </si>
  <si>
    <t>nf1867</t>
  </si>
  <si>
    <t>1004102005883614</t>
  </si>
  <si>
    <t>1004102005883630</t>
  </si>
  <si>
    <t>1004102005883689</t>
  </si>
  <si>
    <t>1004102005883655</t>
  </si>
  <si>
    <t>1334200005002291</t>
  </si>
  <si>
    <t>1004102001633443</t>
  </si>
  <si>
    <t>ELISANGELA FERNANDES DE OLIVEIRA</t>
  </si>
  <si>
    <t>480.861.758-71</t>
  </si>
  <si>
    <t>CLEITON LIMA DE OLIVEIRA</t>
  </si>
  <si>
    <t>481.622.398-39</t>
  </si>
  <si>
    <t>GENILSON CANDIDO DE OLIVEIRA</t>
  </si>
  <si>
    <t>074.646.195-01</t>
  </si>
  <si>
    <t>JOSE CARLOS DE OLIVEIRA</t>
  </si>
  <si>
    <t>079.956.615-25</t>
  </si>
  <si>
    <t>RENATO LUIZ FREITAS DE OLIVEIRA</t>
  </si>
  <si>
    <t>026.130.785-10</t>
  </si>
  <si>
    <t>VANILSON DOS ANJOS GALVÃO JR</t>
  </si>
  <si>
    <t>329.982.558-50</t>
  </si>
  <si>
    <t>EVERTON ALISON RODRIGUES LOPES</t>
  </si>
  <si>
    <t>497.639.368-29</t>
  </si>
  <si>
    <t>LUCAS RODRIGUES DOS SANTOS</t>
  </si>
  <si>
    <t>404.965.578-07</t>
  </si>
  <si>
    <t>ANDRE LUCAS OLIVEIRA SOUZA</t>
  </si>
  <si>
    <t>750.064.131-15</t>
  </si>
  <si>
    <t>1004102005894389</t>
  </si>
  <si>
    <t>1004102001610698</t>
  </si>
  <si>
    <t>1004102001622412</t>
  </si>
  <si>
    <t>José Estanislau da Silva Junior</t>
  </si>
  <si>
    <t>822.010.131-87</t>
  </si>
  <si>
    <t>Bruna Lima de Oliveira</t>
  </si>
  <si>
    <t>055.774.671-01</t>
  </si>
  <si>
    <t>Sandro Sávio Petrucci Machado</t>
  </si>
  <si>
    <t>390.538.149-49</t>
  </si>
  <si>
    <t>Duolife</t>
  </si>
  <si>
    <t>Carlos Felipe Senger</t>
  </si>
  <si>
    <t>075.392.070-00</t>
  </si>
  <si>
    <t>ocorrencia de estorno do cartao 1004102001630613</t>
  </si>
  <si>
    <t>Elizete Santos Rosa</t>
  </si>
  <si>
    <t>002.484.890-54</t>
  </si>
  <si>
    <t>ocorrencia de estorno do cartao 1004102005902430</t>
  </si>
  <si>
    <t>GABRIEL PEREIRA RAMOS SILVA</t>
  </si>
  <si>
    <t>015.757.191-26</t>
  </si>
  <si>
    <t>LUCAS MARTINS DOS SANTOS</t>
  </si>
  <si>
    <t>018.431.150-00</t>
  </si>
  <si>
    <t>LEONARDO PRATES MENDES</t>
  </si>
  <si>
    <t>068.391.029-98</t>
  </si>
  <si>
    <t>Everton Ribeiro de Oliveira.</t>
  </si>
  <si>
    <t>006.995.059-84</t>
  </si>
  <si>
    <t>1004102005893332</t>
  </si>
  <si>
    <t>08/03/2021 - Setup</t>
  </si>
  <si>
    <t>nf1871</t>
  </si>
  <si>
    <t>ocorrencia de estorno do cartao 1004103000134391</t>
  </si>
  <si>
    <t>1004102005884919</t>
  </si>
  <si>
    <t>1004102005882558</t>
  </si>
  <si>
    <t>1004102005882509</t>
  </si>
  <si>
    <t>1004102005877749</t>
  </si>
  <si>
    <t>1004102005877764</t>
  </si>
  <si>
    <t>1004102001613213</t>
  </si>
  <si>
    <t>1004102005900061</t>
  </si>
  <si>
    <t>1004102001614062</t>
  </si>
  <si>
    <t>1004102001613098</t>
  </si>
  <si>
    <t>1004102001632130</t>
  </si>
  <si>
    <t>1004102005896319</t>
  </si>
  <si>
    <t>1004102001620952</t>
  </si>
  <si>
    <t>1004102005877954</t>
  </si>
  <si>
    <t>1004102005894827</t>
  </si>
  <si>
    <t>1004102005882020</t>
  </si>
  <si>
    <t>1004102005882038</t>
  </si>
  <si>
    <t>1004102005882046</t>
  </si>
  <si>
    <t>1004102005882053</t>
  </si>
  <si>
    <t>1004102005882061</t>
  </si>
  <si>
    <t>1004102005882079</t>
  </si>
  <si>
    <t>1004102005882087</t>
  </si>
  <si>
    <t>1004102005896392</t>
  </si>
  <si>
    <t>1004102005890601</t>
  </si>
  <si>
    <t>1004102005866767</t>
  </si>
  <si>
    <t>nf1875</t>
  </si>
  <si>
    <t>Francisco Wesley Teixeira De Sousa</t>
  </si>
  <si>
    <t>062.657.683-25</t>
  </si>
  <si>
    <t>Vanucia Da Cunha Maciel</t>
  </si>
  <si>
    <t>123.013.986-92</t>
  </si>
  <si>
    <t>Daniella De Moura</t>
  </si>
  <si>
    <t>843.943.821-49</t>
  </si>
  <si>
    <t>Gabriela Fontenele Lima</t>
  </si>
  <si>
    <t>051.770.151-06</t>
  </si>
  <si>
    <t>Fernando Sousa De Pinho</t>
  </si>
  <si>
    <t>057.405.871-07</t>
  </si>
  <si>
    <t>Emely De Souza Isidoro</t>
  </si>
  <si>
    <t>Dienifer Andrade</t>
  </si>
  <si>
    <t>Debora Teixeira Da Silva</t>
  </si>
  <si>
    <t>Enio Gonçalves Dos Santos Junior</t>
  </si>
  <si>
    <t>Paola Silva Da Silva</t>
  </si>
  <si>
    <t>Jardel Aldonei Dassi</t>
  </si>
  <si>
    <t xml:space="preserve">Lucas Machado </t>
  </si>
  <si>
    <t>Mariana De Oliveira Ghizzi</t>
  </si>
  <si>
    <t>Gilmar Possa</t>
  </si>
  <si>
    <t>Gabriela Leal Coelho</t>
  </si>
  <si>
    <t>Henrique Rossano Duarte</t>
  </si>
  <si>
    <t>Guilherme Staniecki</t>
  </si>
  <si>
    <t>Nidia Lohmann Barbosa</t>
  </si>
  <si>
    <t>Gustavo Bernardi</t>
  </si>
  <si>
    <t>Cristiano Marcolin Nery</t>
  </si>
  <si>
    <t>Paula Maus Raimundo</t>
  </si>
  <si>
    <t>Ana Paula Luciano Rosa</t>
  </si>
  <si>
    <t>Laura Marli Fagundes</t>
  </si>
  <si>
    <t>Maria Do Carmo Moreira Colombo</t>
  </si>
  <si>
    <t>Siboney Saletti</t>
  </si>
  <si>
    <t>Bryan Alves</t>
  </si>
  <si>
    <t>Mateus Evangelista Waisman</t>
  </si>
  <si>
    <t>Ester Breyer Gravina</t>
  </si>
  <si>
    <t>Tais Peixoto Da Silva Mariano</t>
  </si>
  <si>
    <t>Patricia Muniz Gravina Soares</t>
  </si>
  <si>
    <t>Curt Bercht Neto</t>
  </si>
  <si>
    <t>Marcilene Nilsson</t>
  </si>
  <si>
    <t>Amanda Paloma Dos Santos Ferreira</t>
  </si>
  <si>
    <t>Carlos Freitas</t>
  </si>
  <si>
    <t>Fernanda Blorov</t>
  </si>
  <si>
    <t>Adriana Tomdim</t>
  </si>
  <si>
    <t>Aline Salazar</t>
  </si>
  <si>
    <t>Angélica Souza</t>
  </si>
  <si>
    <t>Carolina Horlle Marcello</t>
  </si>
  <si>
    <t>Mozara Conceição Galdino</t>
  </si>
  <si>
    <t>Eliana De Souza Moraes</t>
  </si>
  <si>
    <t>Amanda Cristine Gehres</t>
  </si>
  <si>
    <t>Rejane Dessanti</t>
  </si>
  <si>
    <t>Gustavo Reis Bohns</t>
  </si>
  <si>
    <t>Ivana De Fátima Maciel Massochin</t>
  </si>
  <si>
    <t xml:space="preserve">Davi Coimbra De Oliveira </t>
  </si>
  <si>
    <t>Marcus Augusto Galvão</t>
  </si>
  <si>
    <t>Aryane Teixeira Da Silva</t>
  </si>
  <si>
    <t>Taiana Dos Santos Rodrigues</t>
  </si>
  <si>
    <t>Yhago Silva Azara</t>
  </si>
  <si>
    <t>Jamilson Ramos Da Fonseca</t>
  </si>
  <si>
    <t>Gerson Luis Araújo Reis</t>
  </si>
  <si>
    <t>Frederico Lage</t>
  </si>
  <si>
    <t>Luis Augusto Rodrigues Pereira Da Silva Júnior</t>
  </si>
  <si>
    <t>Marianna Freitas De Oliveira</t>
  </si>
  <si>
    <t>Deila Cristina Da Silva</t>
  </si>
  <si>
    <t>051.950.516-66</t>
  </si>
  <si>
    <t>Gabriel Rodrigues Dos Santos</t>
  </si>
  <si>
    <t>145.162.167-10</t>
  </si>
  <si>
    <t>Wagner De Carvalho</t>
  </si>
  <si>
    <t>401.134.507-53</t>
  </si>
  <si>
    <t>Bianca Monteiro De Vargas</t>
  </si>
  <si>
    <t>vitor</t>
  </si>
  <si>
    <t>MARCO ANTONIO DE CARVALHO</t>
  </si>
  <si>
    <t>09/03/2021 - Setup</t>
  </si>
  <si>
    <t>nf1874</t>
  </si>
  <si>
    <t>nf 1874</t>
  </si>
  <si>
    <t>Fernanda de Moraes Borowski</t>
  </si>
  <si>
    <t>011.594.010-39</t>
  </si>
  <si>
    <t>ocorrencia de estorno do cartao 1004102005887292</t>
  </si>
  <si>
    <t>Alessandro dos Santos Correa</t>
  </si>
  <si>
    <t>810.182.150-34</t>
  </si>
  <si>
    <t>Larissa Suellen Priori Hervella</t>
  </si>
  <si>
    <t>451.101.218-00</t>
  </si>
  <si>
    <t>ocorrencia de estorno do cartao 1004102001614674</t>
  </si>
  <si>
    <t>062.657.083-25</t>
  </si>
  <si>
    <t>pago em 10/03/2021</t>
  </si>
  <si>
    <t>5335820300271489</t>
  </si>
  <si>
    <t>José Soares Correia Neto </t>
  </si>
  <si>
    <t>075 909 987- 10</t>
  </si>
  <si>
    <t>Douglas Denardin Manhago</t>
  </si>
  <si>
    <t>010.380.500-14</t>
  </si>
  <si>
    <t>DOUGLAS FELIPE LESAK</t>
  </si>
  <si>
    <t>046.244.639-51</t>
  </si>
  <si>
    <t>segunda via por cartão clonado - saldo R$ 142,06</t>
  </si>
  <si>
    <t>WAGNER BARBOSA DE SOUZA</t>
  </si>
  <si>
    <t>MARCIO FERNANDO DA SILVA</t>
  </si>
  <si>
    <t>ALEX SANDRO VIEIRA CALADO</t>
  </si>
  <si>
    <t>NOLENI DE COSTA PACHECO</t>
  </si>
  <si>
    <t>FAUSTO TIAGO GONÇALVES</t>
  </si>
  <si>
    <t>JOSÉ CLAUDIO GAMBINE SOUTO</t>
  </si>
  <si>
    <t>16/03/2021 - Setup</t>
  </si>
  <si>
    <t>Renato Mendes Vieira</t>
  </si>
  <si>
    <t>217.093.988-17</t>
  </si>
  <si>
    <t>Marcelo Sotelo</t>
  </si>
  <si>
    <t>076.393.868-88</t>
  </si>
  <si>
    <t>Alessandra Michelini Pinto</t>
  </si>
  <si>
    <t>028.233.509-93</t>
  </si>
  <si>
    <t>pago em 17/03/2021</t>
  </si>
  <si>
    <t>Fernando Antonio dos Santos</t>
  </si>
  <si>
    <t>073.531.179-07</t>
  </si>
  <si>
    <t>oc de estorno do cartao 1004102005900194</t>
  </si>
  <si>
    <t>Jaqueline Contarino  Cassieri</t>
  </si>
  <si>
    <t>334.178.248-69</t>
  </si>
  <si>
    <t>Celso Henrique Trivelin POmpermayer</t>
  </si>
  <si>
    <t>227.871.508-96</t>
  </si>
  <si>
    <t>Larissa Valerio Béga</t>
  </si>
  <si>
    <t>036.501.279-38</t>
  </si>
  <si>
    <t>Ana Paula</t>
  </si>
  <si>
    <t>063.311.919-66</t>
  </si>
  <si>
    <t>veri</t>
  </si>
  <si>
    <t>19/03/2021 - Campanha Antecipação</t>
  </si>
  <si>
    <t>1004102005894371</t>
  </si>
  <si>
    <t>1004102005894397</t>
  </si>
  <si>
    <t>1004102001631884</t>
  </si>
  <si>
    <t>1004102005900087</t>
  </si>
  <si>
    <t>1004102005888613</t>
  </si>
  <si>
    <t>1004102005888621</t>
  </si>
  <si>
    <t>1004102005900491</t>
  </si>
  <si>
    <t>1004102005899131</t>
  </si>
  <si>
    <t>1004102001622438</t>
  </si>
  <si>
    <t>1004102005892722</t>
  </si>
  <si>
    <t>1334200005002341</t>
  </si>
  <si>
    <t>1004102001635208</t>
  </si>
  <si>
    <t>1004102001635125</t>
  </si>
  <si>
    <t>1334200005002978</t>
  </si>
  <si>
    <t>1004102005877228</t>
  </si>
  <si>
    <t>1334200005002986</t>
  </si>
  <si>
    <t>1004102005895535</t>
  </si>
  <si>
    <t>1004102001635034</t>
  </si>
  <si>
    <t>1004102001635059</t>
  </si>
  <si>
    <t>1004102005884208</t>
  </si>
  <si>
    <t>nf1894</t>
  </si>
  <si>
    <t>GIORGE MAURO TEBALDI</t>
  </si>
  <si>
    <t>279.534.518-83</t>
  </si>
  <si>
    <t>Caroline Stephani de Restrepo</t>
  </si>
  <si>
    <t>Valéria Palaretti</t>
  </si>
  <si>
    <t>Josiane de Oliveira</t>
  </si>
  <si>
    <t>246.133.068-92</t>
  </si>
  <si>
    <t>1004102005899248</t>
  </si>
  <si>
    <t>1004102005900590</t>
  </si>
  <si>
    <t>Rafael Ferreira de Barros</t>
  </si>
  <si>
    <t>pago em 22/03/2021</t>
  </si>
  <si>
    <t>pago em 25/03/2021</t>
  </si>
  <si>
    <t>BRUNO AKIRA OZAWA</t>
  </si>
  <si>
    <t>Marcelo Lattouf Velloso</t>
  </si>
  <si>
    <t>368.142.291-53</t>
  </si>
  <si>
    <t>Marcelo Senoski</t>
  </si>
  <si>
    <t>022.073.429-13</t>
  </si>
  <si>
    <t>HENRIQUE HAROLDO LOURENÇO ALCANTARA</t>
  </si>
  <si>
    <t>Marcos Henrique Cassel</t>
  </si>
  <si>
    <t>365.940.080-72</t>
  </si>
  <si>
    <t xml:space="preserve">Mario Roberto Santos Guimarães </t>
  </si>
  <si>
    <t>640.854.817-20</t>
  </si>
  <si>
    <t>Maria Aparecida Sena</t>
  </si>
  <si>
    <t>Marcelo Chaves Da Costa</t>
  </si>
  <si>
    <t>Rafaela Cataneo Magro Deodoro</t>
  </si>
  <si>
    <t>006.101.579-22</t>
  </si>
  <si>
    <t xml:space="preserve">Thiago Martins Borges </t>
  </si>
  <si>
    <t>Sandro Jose Moraes Coltri</t>
  </si>
  <si>
    <t>Marciano Jose Rodrigues</t>
  </si>
  <si>
    <t>Andre Gustavo Barbosa</t>
  </si>
  <si>
    <t>Danielle Garcia Silva dos Santos</t>
  </si>
  <si>
    <t>Doracy Amoroso Lima</t>
  </si>
  <si>
    <t>CARLOS ALBERTO MACANHO DUTRA - Dutralar Imoveis</t>
  </si>
  <si>
    <t>ELISABETE FURLANETO GUERRA</t>
  </si>
  <si>
    <t>EVANDRO DE OLIVEIRA</t>
  </si>
  <si>
    <t>GIOVANE DUARTE XAVIER</t>
  </si>
  <si>
    <t>Jessica Nunes de Cardoso</t>
  </si>
  <si>
    <t>MARCIO DA SILVA BILICO</t>
  </si>
  <si>
    <t>01/04/2021 - Setup</t>
  </si>
  <si>
    <t>1004102005905052</t>
  </si>
  <si>
    <t>1004102005897937</t>
  </si>
  <si>
    <t>1004102001629565</t>
  </si>
  <si>
    <t>1004102005905128</t>
  </si>
  <si>
    <t>1004102005881782</t>
  </si>
  <si>
    <t>1004102005878283</t>
  </si>
  <si>
    <t>5335820300274806</t>
  </si>
  <si>
    <t>5335820300274822</t>
  </si>
  <si>
    <t>5335820300274780</t>
  </si>
  <si>
    <t>5335820300274764</t>
  </si>
  <si>
    <t>5335820300274905</t>
  </si>
  <si>
    <t>5335820300274855</t>
  </si>
  <si>
    <t>5335820300274897</t>
  </si>
  <si>
    <t>5335820300274921</t>
  </si>
  <si>
    <t>5335820300274863</t>
  </si>
  <si>
    <t>5335820300274962</t>
  </si>
  <si>
    <t>5335820300274947</t>
  </si>
  <si>
    <t>5335820300275001</t>
  </si>
  <si>
    <t>5335820300274996</t>
  </si>
  <si>
    <t>5335820300275043</t>
  </si>
  <si>
    <t>5335820300275027</t>
  </si>
  <si>
    <t>5335820300275068</t>
  </si>
  <si>
    <t>5335820300275100</t>
  </si>
  <si>
    <t>5335820300275084</t>
  </si>
  <si>
    <t>5335820300275134</t>
  </si>
  <si>
    <t>5335820300275142</t>
  </si>
  <si>
    <t>5335820300275183</t>
  </si>
  <si>
    <t>5335820300275167</t>
  </si>
  <si>
    <t>5335820300275225</t>
  </si>
  <si>
    <t>5335820300275209</t>
  </si>
  <si>
    <t>5335820300275266</t>
  </si>
  <si>
    <t>5335820300275282</t>
  </si>
  <si>
    <t>5335820300275274</t>
  </si>
  <si>
    <t>5335820300275365</t>
  </si>
  <si>
    <t>5335820300275324</t>
  </si>
  <si>
    <t>5335820300275316</t>
  </si>
  <si>
    <t>5335820300275381</t>
  </si>
  <si>
    <t>5335820300275340</t>
  </si>
  <si>
    <t>5335820300275449</t>
  </si>
  <si>
    <t>5335820300275464</t>
  </si>
  <si>
    <t>5335820300275423</t>
  </si>
  <si>
    <t>5335820300275407</t>
  </si>
  <si>
    <t>5335820300275548</t>
  </si>
  <si>
    <t>5335820300275522</t>
  </si>
  <si>
    <t>5335820300275563</t>
  </si>
  <si>
    <t>5335820300275480</t>
  </si>
  <si>
    <t>5335820300275506</t>
  </si>
  <si>
    <t>5335820300275589</t>
  </si>
  <si>
    <t>5335820300275605</t>
  </si>
  <si>
    <t>5335820300275647</t>
  </si>
  <si>
    <t>5335820300275662</t>
  </si>
  <si>
    <t>5335820300275639</t>
  </si>
  <si>
    <t>5335820300275688</t>
  </si>
  <si>
    <t>5335820300275704</t>
  </si>
  <si>
    <t>5335820300275720</t>
  </si>
  <si>
    <t>5335820300275746</t>
  </si>
  <si>
    <t>5335820300275761</t>
  </si>
  <si>
    <t>5335820300275787</t>
  </si>
  <si>
    <t>5335820300275803</t>
  </si>
  <si>
    <t>5335820300275829</t>
  </si>
  <si>
    <t>5335820300275845</t>
  </si>
  <si>
    <t>5335820300275860</t>
  </si>
  <si>
    <t>5335820300275886</t>
  </si>
  <si>
    <t>5335820300275928</t>
  </si>
  <si>
    <t>5335820300275910</t>
  </si>
  <si>
    <t>5335820300275944</t>
  </si>
  <si>
    <t>5335820300275969</t>
  </si>
  <si>
    <t>5335820300275985</t>
  </si>
  <si>
    <t>5335820300276009</t>
  </si>
  <si>
    <t>5335820300276082</t>
  </si>
  <si>
    <t>5335820300276041</t>
  </si>
  <si>
    <t>5335820300276108</t>
  </si>
  <si>
    <t>5335820300276124</t>
  </si>
  <si>
    <t>5335820300276025</t>
  </si>
  <si>
    <t>5335820300276140</t>
  </si>
  <si>
    <t>5335820300276066</t>
  </si>
  <si>
    <t>5335820300276165</t>
  </si>
  <si>
    <t>5335820300276181</t>
  </si>
  <si>
    <t>5335820300276207</t>
  </si>
  <si>
    <t>5335820300276231</t>
  </si>
  <si>
    <t>038</t>
  </si>
  <si>
    <t>5335820300276249</t>
  </si>
  <si>
    <t>052</t>
  </si>
  <si>
    <t>5335820300276306</t>
  </si>
  <si>
    <t>5335820300276264</t>
  </si>
  <si>
    <t>5335820300276280</t>
  </si>
  <si>
    <t>5335820300276322</t>
  </si>
  <si>
    <t>5335820300276348</t>
  </si>
  <si>
    <t>5335820300276363</t>
  </si>
  <si>
    <t>5335820300276389</t>
  </si>
  <si>
    <t>5335820300276421</t>
  </si>
  <si>
    <t>5335820300276447</t>
  </si>
  <si>
    <t>5335820300276405</t>
  </si>
  <si>
    <t>5335820300276462</t>
  </si>
  <si>
    <t>5335820300276561</t>
  </si>
  <si>
    <t>5335820300276504</t>
  </si>
  <si>
    <t>045</t>
  </si>
  <si>
    <t>5335820300276488</t>
  </si>
  <si>
    <t>5335820300276611</t>
  </si>
  <si>
    <t>5335820300276520</t>
  </si>
  <si>
    <t>5335820300276546</t>
  </si>
  <si>
    <t>5335820300276587</t>
  </si>
  <si>
    <t>5335820300276629</t>
  </si>
  <si>
    <t>5335820300276645</t>
  </si>
  <si>
    <t>5335820300276660</t>
  </si>
  <si>
    <t>5335820300276686</t>
  </si>
  <si>
    <t>5335820300276702</t>
  </si>
  <si>
    <t>5335820300276728</t>
  </si>
  <si>
    <t>5335820300276744</t>
  </si>
  <si>
    <t>5335820300276769</t>
  </si>
  <si>
    <t>5335820300276785</t>
  </si>
  <si>
    <t>5335820300276827</t>
  </si>
  <si>
    <t>5335820300276884</t>
  </si>
  <si>
    <t>5335820300276801</t>
  </si>
  <si>
    <t>5335820300276868</t>
  </si>
  <si>
    <t>5335820300276900</t>
  </si>
  <si>
    <t>5335820300276843</t>
  </si>
  <si>
    <t>5335820300276926</t>
  </si>
  <si>
    <t>5335820300276942</t>
  </si>
  <si>
    <t>5335820300277023</t>
  </si>
  <si>
    <t>5335820300276967</t>
  </si>
  <si>
    <t>5335820300277007</t>
  </si>
  <si>
    <t>5335820300276983</t>
  </si>
  <si>
    <t>5335820300277049</t>
  </si>
  <si>
    <t>5335820300277080</t>
  </si>
  <si>
    <t>5335820300277064</t>
  </si>
  <si>
    <t>5335820300277122</t>
  </si>
  <si>
    <t>5335820300277106</t>
  </si>
  <si>
    <t>5335820300277163</t>
  </si>
  <si>
    <t>5335820300277148</t>
  </si>
  <si>
    <t>5335820300277221</t>
  </si>
  <si>
    <t>5335820300277189</t>
  </si>
  <si>
    <t>5335820300277205</t>
  </si>
  <si>
    <t>5335820300277262</t>
  </si>
  <si>
    <t>5335820300277247</t>
  </si>
  <si>
    <t>5335820300277304</t>
  </si>
  <si>
    <t>5335820300277288</t>
  </si>
  <si>
    <t>5335820300277320</t>
  </si>
  <si>
    <t>5335820300277346</t>
  </si>
  <si>
    <t>5335820300277361</t>
  </si>
  <si>
    <t>5335820300277387</t>
  </si>
  <si>
    <t>5335820300277403</t>
  </si>
  <si>
    <t>5335820300277502</t>
  </si>
  <si>
    <t>5335820300277429</t>
  </si>
  <si>
    <t>5335820300277486</t>
  </si>
  <si>
    <t>064</t>
  </si>
  <si>
    <t>5335820300277445</t>
  </si>
  <si>
    <t>5335820300277460</t>
  </si>
  <si>
    <t>5335820300277528</t>
  </si>
  <si>
    <t>5335820300277544</t>
  </si>
  <si>
    <t>5335820300277585</t>
  </si>
  <si>
    <t>5335820300277577</t>
  </si>
  <si>
    <t>5335820300277601</t>
  </si>
  <si>
    <t>5335820300277643</t>
  </si>
  <si>
    <t>5335820300277627</t>
  </si>
  <si>
    <t>5335820300277668</t>
  </si>
  <si>
    <t>5335820300277684</t>
  </si>
  <si>
    <t>5335820300277726</t>
  </si>
  <si>
    <t>5335820300277700</t>
  </si>
  <si>
    <t>5335820300277767</t>
  </si>
  <si>
    <t>5335820300277783</t>
  </si>
  <si>
    <t>5335820300277742</t>
  </si>
  <si>
    <t>5335820300277809</t>
  </si>
  <si>
    <t>5335820300277825</t>
  </si>
  <si>
    <t>5335820300277841</t>
  </si>
  <si>
    <t>5335820300277866</t>
  </si>
  <si>
    <t>5335820300277882</t>
  </si>
  <si>
    <t>5335820300277908</t>
  </si>
  <si>
    <t>1004102001612744</t>
  </si>
  <si>
    <t>1004102001630084</t>
  </si>
  <si>
    <t>1004102005884216</t>
  </si>
  <si>
    <t>1004102005886286</t>
  </si>
  <si>
    <t>1004102005886302</t>
  </si>
  <si>
    <t>1004102005888373</t>
  </si>
  <si>
    <t>1004102005888464</t>
  </si>
  <si>
    <t>1004102005903917</t>
  </si>
  <si>
    <t>1004102001632106</t>
  </si>
  <si>
    <t>1004102005893514</t>
  </si>
  <si>
    <t>1004102005898059</t>
  </si>
  <si>
    <t>1004102001634771</t>
  </si>
  <si>
    <t>1004102005897242</t>
  </si>
  <si>
    <t>1004102001613262</t>
  </si>
  <si>
    <t>1004102001633401</t>
  </si>
  <si>
    <t>1004102005865629</t>
  </si>
  <si>
    <t>1004102005865785</t>
  </si>
  <si>
    <t>1004102005889926</t>
  </si>
  <si>
    <t>1004102005897374</t>
  </si>
  <si>
    <t>1004102005899792</t>
  </si>
  <si>
    <t>1004102005899883</t>
  </si>
  <si>
    <t>1004102005904477</t>
  </si>
  <si>
    <t>1004102001612223</t>
  </si>
  <si>
    <t>1004102005866205</t>
  </si>
  <si>
    <t>1004102005893522</t>
  </si>
  <si>
    <t>5290 5302 0594 4725</t>
  </si>
  <si>
    <t>1004102001620994</t>
  </si>
  <si>
    <t>1004102001631298</t>
  </si>
  <si>
    <t>1004102005866718</t>
  </si>
  <si>
    <t>1004102005887110</t>
  </si>
  <si>
    <t>1004102005890254</t>
  </si>
  <si>
    <t>1004102005891534</t>
  </si>
  <si>
    <t>1004102005897689</t>
  </si>
  <si>
    <t>1004102005902463</t>
  </si>
  <si>
    <t>1004102005902505</t>
  </si>
  <si>
    <t>1004102005903073</t>
  </si>
  <si>
    <t>5290 5302 0594 4279</t>
  </si>
  <si>
    <t>1004102001627957</t>
  </si>
  <si>
    <t>1004102005865900</t>
  </si>
  <si>
    <t>1004102005866601</t>
  </si>
  <si>
    <t>1004102005887573</t>
  </si>
  <si>
    <t>1004102005887649</t>
  </si>
  <si>
    <t>1004102005887656</t>
  </si>
  <si>
    <t>1004102005887730</t>
  </si>
  <si>
    <t>1004102005887961</t>
  </si>
  <si>
    <t>1004102005890809</t>
  </si>
  <si>
    <t>1004102005890817</t>
  </si>
  <si>
    <t>1004102005890981</t>
  </si>
  <si>
    <t>1004102005897754</t>
  </si>
  <si>
    <t>1004102005902562</t>
  </si>
  <si>
    <t>100410300013084 5</t>
  </si>
  <si>
    <t>1004102001608536</t>
  </si>
  <si>
    <t>1004102001612264</t>
  </si>
  <si>
    <t>1004102005865355</t>
  </si>
  <si>
    <t>1004102005878234</t>
  </si>
  <si>
    <t>1004102005885593</t>
  </si>
  <si>
    <t>1004102005894660</t>
  </si>
  <si>
    <t>1004102005895071</t>
  </si>
  <si>
    <t>5290 5302 0594 4394</t>
  </si>
  <si>
    <t>5290 5302 0594 4626</t>
  </si>
  <si>
    <t>1004102001636644</t>
  </si>
  <si>
    <t>1004102001636651</t>
  </si>
  <si>
    <t>1004102005884679</t>
  </si>
  <si>
    <t>1004102005886393</t>
  </si>
  <si>
    <t>1004102005889553</t>
  </si>
  <si>
    <t>1004102005889629</t>
  </si>
  <si>
    <t>1004102005889744</t>
  </si>
  <si>
    <t>1004102005901754</t>
  </si>
  <si>
    <t>1004102005904220</t>
  </si>
  <si>
    <t>1004102005904238</t>
  </si>
  <si>
    <t>1004102001609062</t>
  </si>
  <si>
    <t>1004102001609104</t>
  </si>
  <si>
    <t>1004102001609146</t>
  </si>
  <si>
    <t>1004102005877327</t>
  </si>
  <si>
    <t>1004102005877343</t>
  </si>
  <si>
    <t>1004102005882327</t>
  </si>
  <si>
    <t>1004102005883069</t>
  </si>
  <si>
    <t>1004102005883382</t>
  </si>
  <si>
    <t>1004102005884901</t>
  </si>
  <si>
    <t>1004102005885015</t>
  </si>
  <si>
    <t>1004102005885387</t>
  </si>
  <si>
    <t>1004102005888647</t>
  </si>
  <si>
    <t>1004102005896558</t>
  </si>
  <si>
    <t>1004102005898265</t>
  </si>
  <si>
    <t>1004102005898430</t>
  </si>
  <si>
    <t>1004102005898992</t>
  </si>
  <si>
    <t>1004102005899321</t>
  </si>
  <si>
    <t>1004102005900392</t>
  </si>
  <si>
    <t>1004102005900954</t>
  </si>
  <si>
    <t>1004102005900988</t>
  </si>
  <si>
    <t>1004102005901119</t>
  </si>
  <si>
    <t>1004102005901333</t>
  </si>
  <si>
    <t>1004102005903321</t>
  </si>
  <si>
    <t>1004102005903982</t>
  </si>
  <si>
    <t>1004102005881790</t>
  </si>
  <si>
    <t>1004102005885460</t>
  </si>
  <si>
    <t>1004102005888217</t>
  </si>
  <si>
    <t>1004102005888308</t>
  </si>
  <si>
    <t>1004102005897895</t>
  </si>
  <si>
    <t>1004102005882111</t>
  </si>
  <si>
    <t>5335820300277965</t>
  </si>
  <si>
    <t>5335820300277932</t>
  </si>
  <si>
    <t>5335820300277940</t>
  </si>
  <si>
    <t>5335820300277981</t>
  </si>
  <si>
    <t>5335820300278021</t>
  </si>
  <si>
    <t>5335820300278047</t>
  </si>
  <si>
    <t>059</t>
  </si>
  <si>
    <t>5335820300278013</t>
  </si>
  <si>
    <t>5335820300278062</t>
  </si>
  <si>
    <t>5335820300278088</t>
  </si>
  <si>
    <t>5335820300278120</t>
  </si>
  <si>
    <t>5335820300278104</t>
  </si>
  <si>
    <t>5335820300278146</t>
  </si>
  <si>
    <t>5335820300278161</t>
  </si>
  <si>
    <t>5335820300278187</t>
  </si>
  <si>
    <t>5335820300278229</t>
  </si>
  <si>
    <t>016</t>
  </si>
  <si>
    <t>5335820300278203</t>
  </si>
  <si>
    <t>5335820300278260</t>
  </si>
  <si>
    <t>5335820300278245</t>
  </si>
  <si>
    <t>5335820300278286</t>
  </si>
  <si>
    <t>5335820300278328</t>
  </si>
  <si>
    <t>5335820300278302</t>
  </si>
  <si>
    <t>5335820300278344</t>
  </si>
  <si>
    <t>5335820300278427</t>
  </si>
  <si>
    <t>5335820300278369</t>
  </si>
  <si>
    <t>5335820300278385</t>
  </si>
  <si>
    <t>5335820300278401</t>
  </si>
  <si>
    <t>Bhyanca Castilho Terrezza</t>
  </si>
  <si>
    <t>858.700.486-52</t>
  </si>
  <si>
    <t>Cláudia Alexandra Tormin Pereira</t>
  </si>
  <si>
    <t>653.309.006-20</t>
  </si>
  <si>
    <t>DANIANO PENAFORTE E SILVA</t>
  </si>
  <si>
    <t>052.892.456-77</t>
  </si>
  <si>
    <t>Diane Kelly Flaiman da Silva</t>
  </si>
  <si>
    <t>038.022.906-40</t>
  </si>
  <si>
    <t>Enirda Maria Barbosa</t>
  </si>
  <si>
    <t>489.602.416-87</t>
  </si>
  <si>
    <t>Estephania Cristina de Oliveira Cotta</t>
  </si>
  <si>
    <t>121.410.536-09</t>
  </si>
  <si>
    <t>Fabiana Regina Silva</t>
  </si>
  <si>
    <t>031.072.796-09</t>
  </si>
  <si>
    <t>Gilberto Monteiro Ferreira</t>
  </si>
  <si>
    <t>051.764.976-46</t>
  </si>
  <si>
    <t>Gisela Mendes de Oliveira</t>
  </si>
  <si>
    <t>025.192.695.88</t>
  </si>
  <si>
    <t>Gustavo Barbosa Marques</t>
  </si>
  <si>
    <t>134.581.766-59</t>
  </si>
  <si>
    <t>Phelipe Augusto Cunha Rocha</t>
  </si>
  <si>
    <t>065.267.586-73</t>
  </si>
  <si>
    <t xml:space="preserve">Rayane Lorena Goveia Siqueira </t>
  </si>
  <si>
    <t>132.791.956-75</t>
  </si>
  <si>
    <t>Rommel Campos de Oliveira Pires</t>
  </si>
  <si>
    <t>133.031.986-91</t>
  </si>
  <si>
    <t>Vitor Afonso Lima Bartolomeu</t>
  </si>
  <si>
    <t>112.04.656-93</t>
  </si>
  <si>
    <t>Antonielly de Castro Ribeiro</t>
  </si>
  <si>
    <t>009.635.213-22</t>
  </si>
  <si>
    <t>Antonio Sérgio Ferreira Cardoso Filho</t>
  </si>
  <si>
    <t>935.601.253-91</t>
  </si>
  <si>
    <t>Danillo Alexandre Ramos Ribeiro</t>
  </si>
  <si>
    <t>048.810.115-88</t>
  </si>
  <si>
    <t>Iraqitan Inácio da Silva</t>
  </si>
  <si>
    <t>976.686.724-00</t>
  </si>
  <si>
    <t>Italo Cássio Severiano da Silva</t>
  </si>
  <si>
    <t>711.305.284-30</t>
  </si>
  <si>
    <t xml:space="preserve">Juliana Freire Melo Calfa </t>
  </si>
  <si>
    <t>023.677.405-00</t>
  </si>
  <si>
    <t xml:space="preserve">Oscar Silva Santos Júnior </t>
  </si>
  <si>
    <t>William Roberto da Silva Xavier</t>
  </si>
  <si>
    <t>092.719.638-73</t>
  </si>
  <si>
    <t>Jucy Alves da Silva</t>
  </si>
  <si>
    <t>011.289.801-77</t>
  </si>
  <si>
    <t>Alciane Laisa da Cruz Fonseca</t>
  </si>
  <si>
    <t>078.614.419-03</t>
  </si>
  <si>
    <t>Alex Vitor Peres da Silva</t>
  </si>
  <si>
    <t>100.187.239-85</t>
  </si>
  <si>
    <t>Alexandra Tillmann</t>
  </si>
  <si>
    <t>832.962.209-68</t>
  </si>
  <si>
    <t>Bianca Kaminski</t>
  </si>
  <si>
    <t xml:space="preserve"> 068.502.059-27</t>
  </si>
  <si>
    <t>Chaiana Lilian de Matos</t>
  </si>
  <si>
    <t>112.776.909-01</t>
  </si>
  <si>
    <t xml:space="preserve">Emanueli Schmaia  </t>
  </si>
  <si>
    <t>114.333.329-22</t>
  </si>
  <si>
    <t>Emílio Carlos da Rocha e Souza Raymundi</t>
  </si>
  <si>
    <t>480.476.949-87</t>
  </si>
  <si>
    <t>Fagner Monteiro</t>
  </si>
  <si>
    <t>007 476 910-37</t>
  </si>
  <si>
    <t>Gabriela Galastri</t>
  </si>
  <si>
    <t>953.349.809-97</t>
  </si>
  <si>
    <t>Kaori Ujiie</t>
  </si>
  <si>
    <t>070.763.529-23</t>
  </si>
  <si>
    <t>Patricia Helena Aloni</t>
  </si>
  <si>
    <t>110.265.989-40</t>
  </si>
  <si>
    <t>Paulo César Stopa Junior</t>
  </si>
  <si>
    <t>340.726.358-98</t>
  </si>
  <si>
    <t>REGINA CELIA DOS SANTOS</t>
  </si>
  <si>
    <t>731.255.808-97</t>
  </si>
  <si>
    <t>Ronaldo Tomaz Corrêa</t>
  </si>
  <si>
    <t>939.846.859-04</t>
  </si>
  <si>
    <t>Rosalina Karsten Giesel</t>
  </si>
  <si>
    <t>181.151.799-49</t>
  </si>
  <si>
    <t>RUAN CARVALHO ASSIS</t>
  </si>
  <si>
    <t xml:space="preserve"> 857.696.115-61</t>
  </si>
  <si>
    <t>Silvano dos Santos</t>
  </si>
  <si>
    <t>043.653.609-90</t>
  </si>
  <si>
    <t>Sonia Aparecida Cabreira Ramos</t>
  </si>
  <si>
    <t>969.097-069-00</t>
  </si>
  <si>
    <t>Stéphanie Caroline Deretti Ranguetti</t>
  </si>
  <si>
    <t xml:space="preserve"> 095.325.179-95</t>
  </si>
  <si>
    <t>Vanessa Elaine Pereira Ricobom</t>
  </si>
  <si>
    <t>042.965.279-83</t>
  </si>
  <si>
    <t>Viviane Itanajara de Freitas Melo</t>
  </si>
  <si>
    <t>679.101.140-87</t>
  </si>
  <si>
    <t>Wagner Butzke</t>
  </si>
  <si>
    <t>085.178.689-86</t>
  </si>
  <si>
    <t>Amanda Vargas da Rocha</t>
  </si>
  <si>
    <t>Ana Flávia Nascimento da Silva</t>
  </si>
  <si>
    <t>Arcedio Mendonça Filho</t>
  </si>
  <si>
    <t xml:space="preserve"> 713.387.566-72</t>
  </si>
  <si>
    <t>Bruno de Jesus Celestino dos Anjos</t>
  </si>
  <si>
    <t>Danielle de Oliveira Rocha</t>
  </si>
  <si>
    <t>045.477.786-80</t>
  </si>
  <si>
    <t>Erika Alves Marçal</t>
  </si>
  <si>
    <t>049.564.326-23</t>
  </si>
  <si>
    <t>Eva Dionísia Sardinha</t>
  </si>
  <si>
    <t>262.400.428-97</t>
  </si>
  <si>
    <t>Fabiana Lucia Garcia de Oliveira</t>
  </si>
  <si>
    <t>Fernanda Aráujo Soares da Silva</t>
  </si>
  <si>
    <t>Flavio Jose Alves De Seixas</t>
  </si>
  <si>
    <t>185.371.708-87</t>
  </si>
  <si>
    <t xml:space="preserve">Gabriel Negri Pagan </t>
  </si>
  <si>
    <t>078.110.119-05</t>
  </si>
  <si>
    <t>Gilmar Jorge Perinasso Candido</t>
  </si>
  <si>
    <t>949.721.921-00</t>
  </si>
  <si>
    <t>Henrique Carpanez Passarini</t>
  </si>
  <si>
    <t>JEANINE SALVIANO RODRIGUES</t>
  </si>
  <si>
    <t>José Ricardo Dib Pagan</t>
  </si>
  <si>
    <t>Juliano Vergilio Brolo</t>
  </si>
  <si>
    <t>Karen Rose Albuquerque Pinheiro</t>
  </si>
  <si>
    <t>Liliane da silva</t>
  </si>
  <si>
    <t>060.277.156-00</t>
  </si>
  <si>
    <t>Maria Solange Cenciarelli Mansano Gonçalves</t>
  </si>
  <si>
    <t>271.981.461-04</t>
  </si>
  <si>
    <t>Michele cristina Barreto de Jesus Alves</t>
  </si>
  <si>
    <t>Moises Luiz de Mendonça</t>
  </si>
  <si>
    <t xml:space="preserve"> 212.616.536-49</t>
  </si>
  <si>
    <t>Renata Alves Carvalho</t>
  </si>
  <si>
    <t>097 532 196 01</t>
  </si>
  <si>
    <t>Thiago Cleto Duarte</t>
  </si>
  <si>
    <t>Thiago Henrique Lemes</t>
  </si>
  <si>
    <t>Vanessa Duarte de Souza</t>
  </si>
  <si>
    <t>Vânia Aparecida de Freitas</t>
  </si>
  <si>
    <t>036.519.266-05</t>
  </si>
  <si>
    <t>Aliziane Raquel Pereira</t>
  </si>
  <si>
    <t>Daniel Vinycius Xavier dos Santos</t>
  </si>
  <si>
    <t xml:space="preserve">Mara Berndt </t>
  </si>
  <si>
    <t>Márcia Jaqueline Antunes</t>
  </si>
  <si>
    <t>Maria Luisa de Barros</t>
  </si>
  <si>
    <t>Michele de Moraes Hess</t>
  </si>
  <si>
    <t>Milene Rayane Kohls</t>
  </si>
  <si>
    <t>Renato Alves dos Santos</t>
  </si>
  <si>
    <t>Vanessa Rosa dos Santos</t>
  </si>
  <si>
    <t xml:space="preserve">Vera Lucia Soares Fraporti </t>
  </si>
  <si>
    <t>Ana Flavia Leonardi</t>
  </si>
  <si>
    <t>010.459.989-82</t>
  </si>
  <si>
    <t>Celia Regina Dos Santos</t>
  </si>
  <si>
    <t>180.926.858-35</t>
  </si>
  <si>
    <t>Claudia Regina Lacchia Ruiz</t>
  </si>
  <si>
    <t>Gabriel Ludwig</t>
  </si>
  <si>
    <t>051.648.839-29</t>
  </si>
  <si>
    <t>Layrson Antonio Bataiola Machado</t>
  </si>
  <si>
    <t>195.455.668-33</t>
  </si>
  <si>
    <t>Lillian Fernanda Silva Saganski</t>
  </si>
  <si>
    <t>Luciana Amaro</t>
  </si>
  <si>
    <t>331.447.498-93</t>
  </si>
  <si>
    <t>Mauricio Murakami</t>
  </si>
  <si>
    <t>213.217.228-50</t>
  </si>
  <si>
    <t>Natália da Silva piloto</t>
  </si>
  <si>
    <t>Rebeca Guedes Bertolini Lopes</t>
  </si>
  <si>
    <t>315.072.408-21</t>
  </si>
  <si>
    <t>Vitor keidy zaha inouye</t>
  </si>
  <si>
    <t>062.728.499-07</t>
  </si>
  <si>
    <t>Alexandre Amaral Pereira</t>
  </si>
  <si>
    <t>Alexssandra Santos</t>
  </si>
  <si>
    <t>Ananias Cardoso de Souza</t>
  </si>
  <si>
    <t>André Monteiro Benassi</t>
  </si>
  <si>
    <t>André Reis</t>
  </si>
  <si>
    <t>Andreia Vaz moreira da Silva Perez</t>
  </si>
  <si>
    <t>082.522.147-11</t>
  </si>
  <si>
    <t>Bernadete Eugenia de Mello e Pinho</t>
  </si>
  <si>
    <t xml:space="preserve">Caroline Tavares Andrade </t>
  </si>
  <si>
    <t>142.057.107-98</t>
  </si>
  <si>
    <t>Daniel Souza de Oliveira</t>
  </si>
  <si>
    <t>Diego Delgado de Souza</t>
  </si>
  <si>
    <t>Ivanir Barbosa Rodrigues</t>
  </si>
  <si>
    <t>João Pedro Lima Ruas Paiva Pinto</t>
  </si>
  <si>
    <t>José Luiz Dias Marques</t>
  </si>
  <si>
    <t>Julio Cezar de Souza Gomes</t>
  </si>
  <si>
    <t>Katia Granzoti de Castro</t>
  </si>
  <si>
    <t>Leandro Pinheiro Glielmo</t>
  </si>
  <si>
    <t>Luziete Santos de Lima</t>
  </si>
  <si>
    <t>Marta Basilio Gravata</t>
  </si>
  <si>
    <t>Rejane de Mattos Soares</t>
  </si>
  <si>
    <t>Renan Fernando dos Santos da Camara</t>
  </si>
  <si>
    <t>Ricado Lins Chaves junior</t>
  </si>
  <si>
    <t xml:space="preserve">Roberto Felipe Pereira </t>
  </si>
  <si>
    <t>Aida Eleonora Gomes Goes</t>
  </si>
  <si>
    <t>564.784.299-20</t>
  </si>
  <si>
    <t>Alipio Jaeger Lumertz</t>
  </si>
  <si>
    <t xml:space="preserve"> 467.906.160-04</t>
  </si>
  <si>
    <t>Alizandra camargo gonçalves</t>
  </si>
  <si>
    <t>Anselmo de Bona Mello Filho</t>
  </si>
  <si>
    <t xml:space="preserve"> 086.604.569-47</t>
  </si>
  <si>
    <t>Bruna Martins Rosa</t>
  </si>
  <si>
    <t>091.756.299-25</t>
  </si>
  <si>
    <t>Bruno Guilherme Giessel</t>
  </si>
  <si>
    <t>Caroline Vidal Silva</t>
  </si>
  <si>
    <t>074.023.749-71</t>
  </si>
  <si>
    <t>Celania costa Machado</t>
  </si>
  <si>
    <t xml:space="preserve">Daiana Schmidt </t>
  </si>
  <si>
    <t>Diego da Silva Costa</t>
  </si>
  <si>
    <t xml:space="preserve">Elaine Cristina Horácio Gomes </t>
  </si>
  <si>
    <t>Felipe Brentano Mossmann</t>
  </si>
  <si>
    <t>027.704.550-95</t>
  </si>
  <si>
    <t>Gabriela Baron Pinheiro</t>
  </si>
  <si>
    <t xml:space="preserve"> 066.410.149-67</t>
  </si>
  <si>
    <t>Jaqueline Maria Tholl</t>
  </si>
  <si>
    <t>069.772.569-31</t>
  </si>
  <si>
    <t>Lucas Vaz Franco Crispim</t>
  </si>
  <si>
    <t>040.389-149-33</t>
  </si>
  <si>
    <t>Luciane Maria Bonato</t>
  </si>
  <si>
    <t>819.845.029-72</t>
  </si>
  <si>
    <t xml:space="preserve">Manoel Henrique Caras </t>
  </si>
  <si>
    <t>289.253.708-83</t>
  </si>
  <si>
    <t>Maria aparecida Sena</t>
  </si>
  <si>
    <t>041.224.428-42</t>
  </si>
  <si>
    <t>Michele Da Silva Dagostin Estevam</t>
  </si>
  <si>
    <t>004.826.999-90</t>
  </si>
  <si>
    <t>Nilson Cipriani Cardoso</t>
  </si>
  <si>
    <t>891.953.539.68</t>
  </si>
  <si>
    <t>Paloma Arruda Mariano</t>
  </si>
  <si>
    <t xml:space="preserve"> 093.748.219-66</t>
  </si>
  <si>
    <t>Pedro Alexandre da Luz</t>
  </si>
  <si>
    <t>052.616.979-64</t>
  </si>
  <si>
    <t xml:space="preserve">Sandra Inês Zappe Ubialli </t>
  </si>
  <si>
    <t>785.085.929-49</t>
  </si>
  <si>
    <t>Taynara Colombo Albano Sperfeld</t>
  </si>
  <si>
    <t xml:space="preserve">073.724.389-93 </t>
  </si>
  <si>
    <t>Thayse Janone</t>
  </si>
  <si>
    <t>055.415.469-23</t>
  </si>
  <si>
    <t>TISCIANA MACAROFF BESCIAK</t>
  </si>
  <si>
    <t xml:space="preserve"> 038.547.089-47</t>
  </si>
  <si>
    <t>Adriana Domingues Muller</t>
  </si>
  <si>
    <t>Ana Paula Catarino</t>
  </si>
  <si>
    <t>André Arturo dos Santos</t>
  </si>
  <si>
    <t>142.967.438-56</t>
  </si>
  <si>
    <t>Andre Zampieri Bitencourt</t>
  </si>
  <si>
    <t>Andréa Lima de Oliveira</t>
  </si>
  <si>
    <t>Carlos Roberto Batista de Almeida</t>
  </si>
  <si>
    <t>Cláudia Oliveira</t>
  </si>
  <si>
    <t xml:space="preserve">Denise Bernardes Nóbrega Abreu </t>
  </si>
  <si>
    <t>245.939.508-64</t>
  </si>
  <si>
    <t>Egle Aline Rossanez Vicente</t>
  </si>
  <si>
    <t>Elaine Regina dos Santos Bento</t>
  </si>
  <si>
    <t xml:space="preserve">Fabio Nunes Pinto </t>
  </si>
  <si>
    <t>289.948.828-71</t>
  </si>
  <si>
    <t>Gislene Aparecida Nogueira</t>
  </si>
  <si>
    <t>Guilherme da Rocha Faria</t>
  </si>
  <si>
    <t>Janaina Soares Mendes</t>
  </si>
  <si>
    <t>Joselia Balles</t>
  </si>
  <si>
    <t>331.881.458-02</t>
  </si>
  <si>
    <t>Juliana Rodrigues Gaspar</t>
  </si>
  <si>
    <t>296.942.148-82</t>
  </si>
  <si>
    <t xml:space="preserve">Karem Leyliane Mera Martinez </t>
  </si>
  <si>
    <t>Laís Felix Bartolomeu Terra</t>
  </si>
  <si>
    <t xml:space="preserve">Luisi Christina Sarmento </t>
  </si>
  <si>
    <t>418.702.228-73</t>
  </si>
  <si>
    <t>Maike Galvão Lima</t>
  </si>
  <si>
    <t>Maísa de Araújo Porto</t>
  </si>
  <si>
    <t>Marcos Aurélio Reis</t>
  </si>
  <si>
    <t>Maria Eunice Parizi Martins de Moraes</t>
  </si>
  <si>
    <t>Mariana da silva xavier</t>
  </si>
  <si>
    <t>Marianna Vieira Arantes</t>
  </si>
  <si>
    <t>Marli Gazzani</t>
  </si>
  <si>
    <t>Natália da Silva Souza</t>
  </si>
  <si>
    <t>507.627.568-45</t>
  </si>
  <si>
    <t>Rafael Sechis Beck de Souza</t>
  </si>
  <si>
    <t xml:space="preserve">Reinaldo Labrador </t>
  </si>
  <si>
    <t xml:space="preserve"> 266.000.278-94</t>
  </si>
  <si>
    <t>ROBERTO CARLOS DO NASCIMENTO</t>
  </si>
  <si>
    <t>027.667.378-63</t>
  </si>
  <si>
    <t xml:space="preserve">Ronaldo Pereira da Silva </t>
  </si>
  <si>
    <t xml:space="preserve">Sergio Ricardo Rossi Fortes Guimarães </t>
  </si>
  <si>
    <t>122.222.438-07</t>
  </si>
  <si>
    <t>Taís de Carvalho Garcia</t>
  </si>
  <si>
    <t>Tatiane Pereira Balland</t>
  </si>
  <si>
    <t>Vitor Silva dos Santos</t>
  </si>
  <si>
    <t>Waneska Regina de souza Mostardeiro</t>
  </si>
  <si>
    <t>Aline Stefany</t>
  </si>
  <si>
    <t>059.276.889-93</t>
  </si>
  <si>
    <t>Ana Cristina Martins</t>
  </si>
  <si>
    <t>079.109.769-25</t>
  </si>
  <si>
    <t>Daniele Polo</t>
  </si>
  <si>
    <t>055.522.699-93</t>
  </si>
  <si>
    <t xml:space="preserve">Elisa Trindade Dedavid </t>
  </si>
  <si>
    <t>058.521.839-03</t>
  </si>
  <si>
    <t>Emily Ferreira de Souza</t>
  </si>
  <si>
    <t>110.643.559-19</t>
  </si>
  <si>
    <t xml:space="preserve">Gilberto Domingues da Silva </t>
  </si>
  <si>
    <t>561.382.109-72</t>
  </si>
  <si>
    <t>Jaqueline Joice Araújo</t>
  </si>
  <si>
    <t>Karine Machado Soares</t>
  </si>
  <si>
    <t>050.756.939-38</t>
  </si>
  <si>
    <t>Kevin Amaro</t>
  </si>
  <si>
    <t>074.380.759-66</t>
  </si>
  <si>
    <t>LYSANA DA COSTA MARTINS</t>
  </si>
  <si>
    <t>028.727.369-56</t>
  </si>
  <si>
    <t>Marcia  Aparecida Rodrigues Mateus</t>
  </si>
  <si>
    <t>797.346.429-87</t>
  </si>
  <si>
    <t>Michelle Thais Romanin</t>
  </si>
  <si>
    <t>007.808.489-00</t>
  </si>
  <si>
    <t>Priscila Justus</t>
  </si>
  <si>
    <t xml:space="preserve"> 060.545.309-84</t>
  </si>
  <si>
    <t xml:space="preserve">Renata Araújo Batista </t>
  </si>
  <si>
    <t>048.663.759-06</t>
  </si>
  <si>
    <t>Sergio Pires Filho</t>
  </si>
  <si>
    <t>008.257.729-31</t>
  </si>
  <si>
    <t>Solange Lucca</t>
  </si>
  <si>
    <t>914.818.649-04</t>
  </si>
  <si>
    <t>Vanessa Gonçalves Cezar</t>
  </si>
  <si>
    <t>WELLINGTON CLEITON DA SILVA CARDOSO</t>
  </si>
  <si>
    <t>037.801.971-62</t>
  </si>
  <si>
    <t xml:space="preserve">Andréa Matos Corrêa Vieira </t>
  </si>
  <si>
    <t>030.874.775-59</t>
  </si>
  <si>
    <t>JACKSON DE OLIVEIRA JUNIOR</t>
  </si>
  <si>
    <t>862.386.477-87</t>
  </si>
  <si>
    <t>cartao catia - sigilo</t>
  </si>
  <si>
    <t>1004102005898919</t>
  </si>
  <si>
    <t>1004102005898109</t>
  </si>
  <si>
    <t>1004102005890973</t>
  </si>
  <si>
    <t>Tainá Lais Carvalho Goulart</t>
  </si>
  <si>
    <t>095.667.229-90</t>
  </si>
  <si>
    <t>Alline Maciel</t>
  </si>
  <si>
    <t>426.672.608-21</t>
  </si>
  <si>
    <t>Mariana Fernandes de Lira</t>
  </si>
  <si>
    <t>044.238.940-09</t>
  </si>
  <si>
    <t>ANGELICA MARCELINO MACHADO</t>
  </si>
  <si>
    <t>384.684.798-45</t>
  </si>
  <si>
    <t>Ana Flávia de Souza Alves Ribeiro</t>
  </si>
  <si>
    <t>117.948.166-66</t>
  </si>
  <si>
    <t>Dayana Wambak Hambar</t>
  </si>
  <si>
    <t>378.236.238-11</t>
  </si>
  <si>
    <t>Cátia Regina Datri</t>
  </si>
  <si>
    <t>182.362.768-48</t>
  </si>
  <si>
    <t>Dara Gonçalves Silva</t>
  </si>
  <si>
    <t>122.229.936-44</t>
  </si>
  <si>
    <t>Isabela Salvato</t>
  </si>
  <si>
    <t>090.825.929-83</t>
  </si>
  <si>
    <t>Silvia Cristina Ernica</t>
  </si>
  <si>
    <t>067.242.438-07</t>
  </si>
  <si>
    <t>5335820300278443</t>
  </si>
  <si>
    <t>5335820300278476</t>
  </si>
  <si>
    <t>5335820300278484</t>
  </si>
  <si>
    <t>5335820300278526</t>
  </si>
  <si>
    <t>5335820300278500</t>
  </si>
  <si>
    <t>5335820300278542</t>
  </si>
  <si>
    <t>5335820300278583</t>
  </si>
  <si>
    <t>5335820300278609</t>
  </si>
  <si>
    <t>5335820300278567</t>
  </si>
  <si>
    <t>5335820300278625</t>
  </si>
  <si>
    <t>nf1900</t>
  </si>
  <si>
    <t>06/04/2021 - Setup</t>
  </si>
  <si>
    <t>nf1901</t>
  </si>
  <si>
    <t>Renato Kennedy De Assis</t>
  </si>
  <si>
    <t>Valmir Pires De Sant Ana</t>
  </si>
  <si>
    <t>Welligton Cesar De Araujo Butler</t>
  </si>
  <si>
    <t>Percio Carvalho De Castro</t>
  </si>
  <si>
    <t>Renata Rodrigues Ferreira</t>
  </si>
  <si>
    <t>Marcos Alexandre Leite Lourenco</t>
  </si>
  <si>
    <t>Samuel Goncalves Francisco</t>
  </si>
  <si>
    <t>Mario Rosa Siqueira</t>
  </si>
  <si>
    <t>Leandro Sansoldo</t>
  </si>
  <si>
    <t>Alecio Da Silva De Oliveira</t>
  </si>
  <si>
    <t>ALESSANDRA VANESSA FELISBERTO DOS SANTOS COSTA</t>
  </si>
  <si>
    <t>Alexandre Pereira De Fraga</t>
  </si>
  <si>
    <t>CAROCHA IMOVEIS</t>
  </si>
  <si>
    <t>Elisangela Cristina do Nascimento</t>
  </si>
  <si>
    <t>JEAN KARLLO DE ARAUJO</t>
  </si>
  <si>
    <t>JEDER REZENDE DE MORAES</t>
  </si>
  <si>
    <t>JOSE ROBSON MAIA</t>
  </si>
  <si>
    <t>Marcio Fares Auad Dias Fernandes</t>
  </si>
  <si>
    <t>5335820300278666</t>
  </si>
  <si>
    <t>5335820300278682</t>
  </si>
  <si>
    <t>5335820300278641</t>
  </si>
  <si>
    <t>069</t>
  </si>
  <si>
    <t>5335820300278740</t>
  </si>
  <si>
    <t>5335820300278724</t>
  </si>
  <si>
    <t>5335820300278708</t>
  </si>
  <si>
    <t>5335820300278765</t>
  </si>
  <si>
    <t>5335820300278781</t>
  </si>
  <si>
    <t>5335820300278807</t>
  </si>
  <si>
    <t>5335820300278823</t>
  </si>
  <si>
    <t>5335820300278864</t>
  </si>
  <si>
    <t>5335820300278849</t>
  </si>
  <si>
    <t>5335820300278880</t>
  </si>
  <si>
    <t>5335820300278906</t>
  </si>
  <si>
    <t>5335820300278948</t>
  </si>
  <si>
    <t>5335820300278963</t>
  </si>
  <si>
    <t>5335820300278922</t>
  </si>
  <si>
    <t>5335820300278989</t>
  </si>
  <si>
    <t>5335820300279029</t>
  </si>
  <si>
    <t>CARLOS EDUARDO GODOY</t>
  </si>
  <si>
    <t>829.131.021-15</t>
  </si>
  <si>
    <t>Jose Roberto Carocha</t>
  </si>
  <si>
    <t>pago em 07/04/2021</t>
  </si>
  <si>
    <t>Patricia Miccolis da Rocha</t>
  </si>
  <si>
    <t>084170487-23</t>
  </si>
  <si>
    <t>ocorrencia segunda via do cartao 1004102005876865</t>
  </si>
  <si>
    <t>5335820300279003</t>
  </si>
  <si>
    <t>cartão cancelado - pago no cartao 1004103000138624 em 08/04/2021</t>
  </si>
  <si>
    <t>Marcelo Queiroz</t>
  </si>
  <si>
    <t>202.450.448-50</t>
  </si>
  <si>
    <t>5335820300279045</t>
  </si>
  <si>
    <t>Pedro Luiz</t>
  </si>
  <si>
    <t>948.812.608-63</t>
  </si>
  <si>
    <t>5335820300279060</t>
  </si>
  <si>
    <t>Ricardo Batista</t>
  </si>
  <si>
    <t>323.985.508-93</t>
  </si>
  <si>
    <t>5335820300279102</t>
  </si>
  <si>
    <t>Edmara Cristina Oliveira Costa</t>
  </si>
  <si>
    <t>258.565.468-06</t>
  </si>
  <si>
    <t>5335820300279086</t>
  </si>
  <si>
    <t>Ana Carolina Puerta</t>
  </si>
  <si>
    <t>403.731.078-38</t>
  </si>
  <si>
    <t>5335820300279128</t>
  </si>
  <si>
    <t>Cassiana Cristina Anceti Bianchi</t>
  </si>
  <si>
    <t>165.015.768-14</t>
  </si>
  <si>
    <t>5335820300279144</t>
  </si>
  <si>
    <t>Patrícia de Oliveira Gomes Luiz</t>
  </si>
  <si>
    <t>457.556.838-40</t>
  </si>
  <si>
    <t>5335820300279169</t>
  </si>
  <si>
    <t>Caroline Carla dos Santos</t>
  </si>
  <si>
    <t>386.167.458-07</t>
  </si>
  <si>
    <t>5335820300279201</t>
  </si>
  <si>
    <t>Lourdes Panin Carvalho</t>
  </si>
  <si>
    <t>150.672.608-90</t>
  </si>
  <si>
    <t>5335820300279185</t>
  </si>
  <si>
    <t>Ana Luiza Rolim Costa</t>
  </si>
  <si>
    <t>362.507.188-69</t>
  </si>
  <si>
    <t>5335820300279227</t>
  </si>
  <si>
    <t>Arthur Felipe Oliveira Leonel</t>
  </si>
  <si>
    <t>415.795.838-14</t>
  </si>
  <si>
    <t>5335820300279243</t>
  </si>
  <si>
    <t>Suziane Virginia de lima</t>
  </si>
  <si>
    <t>288.946.078-95</t>
  </si>
  <si>
    <t>5335820300279268</t>
  </si>
  <si>
    <t>Michele Renata de Almeida Angelis</t>
  </si>
  <si>
    <t>348.802.778-35</t>
  </si>
  <si>
    <t>5335820300279300</t>
  </si>
  <si>
    <t>Ariany biancardi honorio</t>
  </si>
  <si>
    <t>436.916.398-60</t>
  </si>
  <si>
    <t>5335820300279284</t>
  </si>
  <si>
    <t>Mariana Eves de Jesus</t>
  </si>
  <si>
    <t>407.404.778-03</t>
  </si>
  <si>
    <t>5335820300279326</t>
  </si>
  <si>
    <t>Ricardo da Silva</t>
  </si>
  <si>
    <t>131.450.338-32</t>
  </si>
  <si>
    <t>5335820300279342</t>
  </si>
  <si>
    <t xml:space="preserve">Rodrigo Aparecido Louza </t>
  </si>
  <si>
    <t>390.229.618-69</t>
  </si>
  <si>
    <t>5335820300279367</t>
  </si>
  <si>
    <t>Rebeca Cristina Farias de lima</t>
  </si>
  <si>
    <t>496.060.318-61</t>
  </si>
  <si>
    <t>5335820300279409</t>
  </si>
  <si>
    <t>Janaina de Oliveira Pinto</t>
  </si>
  <si>
    <t>442.978.088-97</t>
  </si>
  <si>
    <t>5335820300279425</t>
  </si>
  <si>
    <t>Lucineide Maria de Souza</t>
  </si>
  <si>
    <t>001.965.481-28</t>
  </si>
  <si>
    <t>5335820300279383</t>
  </si>
  <si>
    <t>Cinthia da Silva Braga</t>
  </si>
  <si>
    <t>040.851.541-41</t>
  </si>
  <si>
    <t>5335820300279441</t>
  </si>
  <si>
    <t>Stefany Vitória Xavier Lira Da Silva</t>
  </si>
  <si>
    <t>074.474.761-96</t>
  </si>
  <si>
    <t>5335820300279466</t>
  </si>
  <si>
    <t>Donizete Inácio pereira</t>
  </si>
  <si>
    <t>039.059.456-30</t>
  </si>
  <si>
    <t>5335820300279482</t>
  </si>
  <si>
    <t>Luzia Peres de Carvalho</t>
  </si>
  <si>
    <t>480.409.161-00</t>
  </si>
  <si>
    <t>5335820300279508</t>
  </si>
  <si>
    <t>Elaine Xavier Torres</t>
  </si>
  <si>
    <t>018.976.201-28</t>
  </si>
  <si>
    <t>Gileno Andrade Lantyer</t>
  </si>
  <si>
    <t>715.738.101-00</t>
  </si>
  <si>
    <t>Karolayne Gonçalves da Cruz</t>
  </si>
  <si>
    <t>055.624.521-03</t>
  </si>
  <si>
    <t>Magda Helana Costa Maldonado</t>
  </si>
  <si>
    <t>074.178.388-63</t>
  </si>
  <si>
    <t>Francis Heme Cesar Pereira</t>
  </si>
  <si>
    <t>086.429.536-75</t>
  </si>
  <si>
    <t>Ketlin de Almeida Gracioli</t>
  </si>
  <si>
    <t>100.470.729-03</t>
  </si>
  <si>
    <t>Alexandre  Kishimoto</t>
  </si>
  <si>
    <t>317.733.478-10</t>
  </si>
  <si>
    <t>Natália Silva Barboza</t>
  </si>
  <si>
    <t>391.221.488-33</t>
  </si>
  <si>
    <t>Cristina Aparecida Fonseca</t>
  </si>
  <si>
    <t>713.628.946-72</t>
  </si>
  <si>
    <t>Paloma Cristina Simões de Oliveira</t>
  </si>
  <si>
    <t>089.237.676-70</t>
  </si>
  <si>
    <t>Jair Miranda Filho</t>
  </si>
  <si>
    <t>067.733.506-70</t>
  </si>
  <si>
    <t>Suelem Alves dos Santos</t>
  </si>
  <si>
    <t>113.015.369-03</t>
  </si>
  <si>
    <t>Fabiana Fernanda da Cruz</t>
  </si>
  <si>
    <t>924.237.871-20</t>
  </si>
  <si>
    <t>Everton Alves Vieira</t>
  </si>
  <si>
    <t>063.353.835-35</t>
  </si>
  <si>
    <t>Haire Ferreira dos Santos</t>
  </si>
  <si>
    <t>089.781.529-70</t>
  </si>
  <si>
    <t>Isabel Cristina Dantas Marchioti</t>
  </si>
  <si>
    <t>306.687.678-04</t>
  </si>
  <si>
    <t>Anderson Ventin</t>
  </si>
  <si>
    <t>642.140.015-91</t>
  </si>
  <si>
    <t>Hosana Garcia da Silva Miletti</t>
  </si>
  <si>
    <t>071.969.427-28</t>
  </si>
  <si>
    <t>Sergio Luiz Moysés</t>
  </si>
  <si>
    <t>763.751.887.68</t>
  </si>
  <si>
    <t>Lívia matos Norberto da Silva</t>
  </si>
  <si>
    <t>114.808.007-40</t>
  </si>
  <si>
    <t>Fernanda Reis Fontoura Valadares</t>
  </si>
  <si>
    <t>076.755.567-80</t>
  </si>
  <si>
    <t>Dara Alves Lamas Barcellos</t>
  </si>
  <si>
    <t>159.934.567-60</t>
  </si>
  <si>
    <t>Pedro Egidio Amaral Natalli</t>
  </si>
  <si>
    <t>148.610.447-90</t>
  </si>
  <si>
    <t>5335820300279524</t>
  </si>
  <si>
    <t>5335820300279540</t>
  </si>
  <si>
    <t>5335820300279565</t>
  </si>
  <si>
    <t>5335820300279623</t>
  </si>
  <si>
    <t>5335820300279581</t>
  </si>
  <si>
    <t>5335820300279607</t>
  </si>
  <si>
    <t>5335820300279649</t>
  </si>
  <si>
    <t>5335820300279664</t>
  </si>
  <si>
    <t>5335820300279680</t>
  </si>
  <si>
    <t>5335820300279706</t>
  </si>
  <si>
    <t>5335820300279722</t>
  </si>
  <si>
    <t>5335820300279748</t>
  </si>
  <si>
    <t>5335820300279763</t>
  </si>
  <si>
    <t>5335820300279797</t>
  </si>
  <si>
    <t>5335820300279805</t>
  </si>
  <si>
    <t>5335820300279821</t>
  </si>
  <si>
    <t>5335820300279862</t>
  </si>
  <si>
    <t>5335820300279888</t>
  </si>
  <si>
    <t>5335820300279847</t>
  </si>
  <si>
    <t>5335820300279904</t>
  </si>
  <si>
    <t>5335820300279946</t>
  </si>
  <si>
    <t>5335820300279920</t>
  </si>
  <si>
    <t>5335820300280001</t>
  </si>
  <si>
    <t>1004102005898620</t>
  </si>
  <si>
    <t>1004102005891740</t>
  </si>
  <si>
    <t>1004102005893431</t>
  </si>
  <si>
    <t>1004102005898836</t>
  </si>
  <si>
    <t>1004102001630563</t>
  </si>
  <si>
    <t>1004102005877798</t>
  </si>
  <si>
    <t>1004102005894520</t>
  </si>
  <si>
    <t>1004102005901986</t>
  </si>
  <si>
    <t>5290 5302 0594 4352</t>
  </si>
  <si>
    <t>1004102001621802</t>
  </si>
  <si>
    <t>1004102001614047</t>
  </si>
  <si>
    <t>1004102005893373</t>
  </si>
  <si>
    <t>1004102005902067</t>
  </si>
  <si>
    <t>1004102001612249</t>
  </si>
  <si>
    <t>pago em 09/04</t>
  </si>
  <si>
    <t>pagoem 09/04</t>
  </si>
  <si>
    <t>12/04/2021 - setup</t>
  </si>
  <si>
    <t>1004102005892367</t>
  </si>
  <si>
    <t>1004102005895873</t>
  </si>
  <si>
    <t>1004102005895907</t>
  </si>
  <si>
    <t>IVANIR BARBOSA RODRIGUES</t>
  </si>
  <si>
    <t>BRUNO DE REZENDE MOREIRA</t>
  </si>
  <si>
    <t>5335820300279987</t>
  </si>
  <si>
    <t>5335820300279961</t>
  </si>
  <si>
    <t>nf1905</t>
  </si>
  <si>
    <t>Paccini = 12/04/2021</t>
  </si>
  <si>
    <t>Fernanda Maciel De Almeida Santos</t>
  </si>
  <si>
    <t>nf1914</t>
  </si>
  <si>
    <t>RICARDO PERRONE DE MESQUITA</t>
  </si>
  <si>
    <t>758.102.637-04</t>
  </si>
  <si>
    <t>nf1915</t>
  </si>
  <si>
    <t>ANA PAULA DE OLIVEIRA NASCIMENTO</t>
  </si>
  <si>
    <t>082.999.939-62</t>
  </si>
  <si>
    <t>nota fiscal 1909</t>
  </si>
  <si>
    <t>DEIVID ROSE SÁ</t>
  </si>
  <si>
    <t>515.760.582-04</t>
  </si>
  <si>
    <t>nota fiscal 1911</t>
  </si>
  <si>
    <t>1004102005903230</t>
  </si>
  <si>
    <t>1004102005882533</t>
  </si>
  <si>
    <t>1004102005903313</t>
  </si>
  <si>
    <t>1004102005901689</t>
  </si>
  <si>
    <t>Agnaldo do Carmos Rodrigues</t>
  </si>
  <si>
    <t>019.363.888-63</t>
  </si>
  <si>
    <t>Gabriela Mavel Avigni</t>
  </si>
  <si>
    <t>373.276.718-38</t>
  </si>
  <si>
    <t>Clayton Yoshio Dos Santos</t>
  </si>
  <si>
    <t>190.718.528-30</t>
  </si>
  <si>
    <t>Gabriele dos Santos Ferraz</t>
  </si>
  <si>
    <t>447.343.468-01</t>
  </si>
  <si>
    <t>Fabiane Santos de Moraes</t>
  </si>
  <si>
    <t>286.294.148-47</t>
  </si>
  <si>
    <t>Simone Ferreira</t>
  </si>
  <si>
    <t>140.147.558-27</t>
  </si>
  <si>
    <t>Priscila Nobre</t>
  </si>
  <si>
    <t>311.520.518-06</t>
  </si>
  <si>
    <t>Priscila Fernanda de Souza</t>
  </si>
  <si>
    <t>302.921.228-96</t>
  </si>
  <si>
    <t>Romildo Martins Cardoso</t>
  </si>
  <si>
    <t>119.390.938-48</t>
  </si>
  <si>
    <t>Hebert Ricardo Rossi</t>
  </si>
  <si>
    <t>273.008.288-33</t>
  </si>
  <si>
    <t>Guilherme Henrique Pereira da Silva</t>
  </si>
  <si>
    <t>493.408.698-69</t>
  </si>
  <si>
    <t>Ed Wilson Grandini</t>
  </si>
  <si>
    <t>083.886.698-00</t>
  </si>
  <si>
    <t>Renato Rovigatti</t>
  </si>
  <si>
    <t>063.026.118-06</t>
  </si>
  <si>
    <t>Sonia Maria Armando</t>
  </si>
  <si>
    <t>149.889.058-02</t>
  </si>
  <si>
    <t>Julio Cesar Rodrigues dos Reis</t>
  </si>
  <si>
    <t>074.288.468-62</t>
  </si>
  <si>
    <t>Luiz Rafael de Oliveira</t>
  </si>
  <si>
    <t>335.999.528-76</t>
  </si>
  <si>
    <t>Natasha Romaneli Mendes dos Santos</t>
  </si>
  <si>
    <t>081.560.609-07</t>
  </si>
  <si>
    <t>Jivan Alves</t>
  </si>
  <si>
    <t>275.244.838-48</t>
  </si>
  <si>
    <t>Waldir Roque da Silva</t>
  </si>
  <si>
    <t>750.469.118-68</t>
  </si>
  <si>
    <t>Fernanda Barros Ferreira</t>
  </si>
  <si>
    <t>378.092.118-97</t>
  </si>
  <si>
    <t>Daniel Riggiero Villani</t>
  </si>
  <si>
    <t>153.281.248-55</t>
  </si>
  <si>
    <t>Mateus Bernades Schemes</t>
  </si>
  <si>
    <t>071.634.099-23</t>
  </si>
  <si>
    <t>Daniel Junior de Almeida</t>
  </si>
  <si>
    <t xml:space="preserve">116.994.399-31 </t>
  </si>
  <si>
    <t>5335820300280068</t>
  </si>
  <si>
    <t>5335820300280142</t>
  </si>
  <si>
    <t>5335820300280092</t>
  </si>
  <si>
    <t>5335820300280100</t>
  </si>
  <si>
    <t>5335820300280167</t>
  </si>
  <si>
    <t>5335820300280126</t>
  </si>
  <si>
    <t>5335820300280183</t>
  </si>
  <si>
    <t>5335820300280209</t>
  </si>
  <si>
    <t>5335820300280241</t>
  </si>
  <si>
    <t>073</t>
  </si>
  <si>
    <t>5335820300280225</t>
  </si>
  <si>
    <t>5335820300280282</t>
  </si>
  <si>
    <t>5335820300280308</t>
  </si>
  <si>
    <t>5335820300280266</t>
  </si>
  <si>
    <t>5335820300280324</t>
  </si>
  <si>
    <t>5335820300280340</t>
  </si>
  <si>
    <t>5335820300280365</t>
  </si>
  <si>
    <t>5335820300280449</t>
  </si>
  <si>
    <t>5335820300280381</t>
  </si>
  <si>
    <t>5335820300280464</t>
  </si>
  <si>
    <t>5335820300280423</t>
  </si>
  <si>
    <t>5335820300280407</t>
  </si>
  <si>
    <t>5335820300280480</t>
  </si>
  <si>
    <t>5335820300280506</t>
  </si>
  <si>
    <t>5335820300280522</t>
  </si>
  <si>
    <t>15/04/2021 - Netforlife</t>
  </si>
  <si>
    <t>Mariana Cristina Freitas</t>
  </si>
  <si>
    <t>052.377.489-37</t>
  </si>
  <si>
    <t>nf1923</t>
  </si>
  <si>
    <t>16/04/2021 - Netforlife</t>
  </si>
  <si>
    <t>1004102001638277</t>
  </si>
  <si>
    <t>Paulo Roberto Serafini</t>
  </si>
  <si>
    <t>198.794.070-91</t>
  </si>
  <si>
    <t>nf1925</t>
  </si>
  <si>
    <t>Daniel Tietbohl Hoffmann</t>
  </si>
  <si>
    <t>497.473.800-30</t>
  </si>
  <si>
    <t>ocorrencia de estorno do cartao 1004102001631082</t>
  </si>
  <si>
    <t>5335820300280563</t>
  </si>
  <si>
    <t>Marco Aurelio Mendes</t>
  </si>
  <si>
    <t>Wirlla Polyana Belem Alves Lourenço</t>
  </si>
  <si>
    <t>Rodrigo Panichi</t>
  </si>
  <si>
    <t>MARCIONÍLIO SILVA FILHO</t>
  </si>
  <si>
    <t>Paulo Fernando Sobral Gonçalves</t>
  </si>
  <si>
    <t>RICARDO LOPES DE MIRANDA</t>
  </si>
  <si>
    <t>Ailton Alves Macedo</t>
  </si>
  <si>
    <t>LUIZ RICARDO JACINTO SANTOS</t>
  </si>
  <si>
    <t>Marcelo Carlos De Souza</t>
  </si>
  <si>
    <t>GUSTAVO BERNARDI</t>
  </si>
  <si>
    <t>IVAN FRANCISCO LEITE DE MORAES</t>
  </si>
  <si>
    <t>Moacir Alves da Conceição</t>
  </si>
  <si>
    <t>Plinio Melo Amorim</t>
  </si>
  <si>
    <t>MARA REGINA ALBINI MATE</t>
  </si>
  <si>
    <t>5335820300280548</t>
  </si>
  <si>
    <t>5335820300280589</t>
  </si>
  <si>
    <t>5335820300280605</t>
  </si>
  <si>
    <t>5335820300280647</t>
  </si>
  <si>
    <t>5335820300280639</t>
  </si>
  <si>
    <t>5335820300280688</t>
  </si>
  <si>
    <t>5335820300280704</t>
  </si>
  <si>
    <t>5335820300280662</t>
  </si>
  <si>
    <t>5335820300280720</t>
  </si>
  <si>
    <t>5335820300280829</t>
  </si>
  <si>
    <t>5335820300280761</t>
  </si>
  <si>
    <t>5335820300280746</t>
  </si>
  <si>
    <t>5335820300280787</t>
  </si>
  <si>
    <t>5335820300280803</t>
  </si>
  <si>
    <t>1004102005904154</t>
  </si>
  <si>
    <t>1004102005881931</t>
  </si>
  <si>
    <t>Worknet - 20/04/2021</t>
  </si>
  <si>
    <t>1004102001638426</t>
  </si>
  <si>
    <t>Josiani Licheski</t>
  </si>
  <si>
    <t>046.744.119-71</t>
  </si>
  <si>
    <t xml:space="preserve">1004102001627551	</t>
  </si>
  <si>
    <t>Mayna Liana De Souza</t>
  </si>
  <si>
    <t>095.329.579-60</t>
  </si>
  <si>
    <t>nf1926</t>
  </si>
  <si>
    <t>1004102005893621</t>
  </si>
  <si>
    <t>Ana Paula Pinto De Toledo</t>
  </si>
  <si>
    <t>097.605.539-29</t>
  </si>
  <si>
    <t>1004102005883887</t>
  </si>
  <si>
    <t>Renan Fabiano Moraes</t>
  </si>
  <si>
    <t>084.531.779-29</t>
  </si>
  <si>
    <t>1004102001638327</t>
  </si>
  <si>
    <t>Simone Serafini</t>
  </si>
  <si>
    <t>074.424.319-09</t>
  </si>
  <si>
    <t>1004102005896434</t>
  </si>
  <si>
    <t>Gabrielly Brito De Andrade</t>
  </si>
  <si>
    <t>060.729.799-98</t>
  </si>
  <si>
    <t>Netforlife - 20/04/2021</t>
  </si>
  <si>
    <t>nf1927</t>
  </si>
  <si>
    <t>cancelado conforme email 20/04/2021</t>
  </si>
  <si>
    <t>1004102005887193</t>
  </si>
  <si>
    <t>Lúcia Lourenço da Conceição</t>
  </si>
  <si>
    <t>790.806.691-72</t>
  </si>
  <si>
    <t xml:space="preserve">Ivone Rosa de Oliveira </t>
  </si>
  <si>
    <t>602.467.071-00</t>
  </si>
  <si>
    <t>Fernanda Arrechea</t>
  </si>
  <si>
    <t>036.234.111-75</t>
  </si>
  <si>
    <t>Ernani Martignago</t>
  </si>
  <si>
    <t>André Barbosa da Costa</t>
  </si>
  <si>
    <t>995.654.040-49</t>
  </si>
  <si>
    <t>Thais Oliveira da Silva</t>
  </si>
  <si>
    <t>012.724.510-38</t>
  </si>
  <si>
    <t>Lucilene olivotto</t>
  </si>
  <si>
    <t>000.498.420-05</t>
  </si>
  <si>
    <t>Rita de Cássia da Conceição Fialho</t>
  </si>
  <si>
    <t>003.357.270-42</t>
  </si>
  <si>
    <t>Tainara da Silva Meneghetti</t>
  </si>
  <si>
    <t>019.353.120-81</t>
  </si>
  <si>
    <t>João Luiz Boff Costa</t>
  </si>
  <si>
    <t>023.486.130-42</t>
  </si>
  <si>
    <t>Diego Ferreira</t>
  </si>
  <si>
    <t>021.018.100-18</t>
  </si>
  <si>
    <t>Lúcia Pansera Lemes</t>
  </si>
  <si>
    <t>000.285.820-71</t>
  </si>
  <si>
    <t>Angela Reginato</t>
  </si>
  <si>
    <t>002.534.420-01</t>
  </si>
  <si>
    <t>Maiquel da Silva Gomes</t>
  </si>
  <si>
    <t>006.819.130-88</t>
  </si>
  <si>
    <t>5335820300280860</t>
  </si>
  <si>
    <t>5335820300280845</t>
  </si>
  <si>
    <t>5335820300280886</t>
  </si>
  <si>
    <t>5335820300280902</t>
  </si>
  <si>
    <t>5335820300280928</t>
  </si>
  <si>
    <t>5335820300280944</t>
  </si>
  <si>
    <t>5335820300280969</t>
  </si>
  <si>
    <t>5335820300280985</t>
  </si>
  <si>
    <t>5335820300281009</t>
  </si>
  <si>
    <t>5335820300281041</t>
  </si>
  <si>
    <t>5335820300281033</t>
  </si>
  <si>
    <t>5335820300281066</t>
  </si>
  <si>
    <t>5335820300281082</t>
  </si>
  <si>
    <t>5335820300281140</t>
  </si>
  <si>
    <t>Thiago Cesar Souza Silva</t>
  </si>
  <si>
    <t>016.103.456-06</t>
  </si>
  <si>
    <t>ocorrencia estorno cartao 1004102001612223</t>
  </si>
  <si>
    <t>5335820300281124</t>
  </si>
  <si>
    <t xml:space="preserve">26/04/2021 - Paccini </t>
  </si>
  <si>
    <t>1004102001608783</t>
  </si>
  <si>
    <t>ODAIR VARGAS ALVES</t>
  </si>
  <si>
    <t>615.149.009-63</t>
  </si>
  <si>
    <t>nf1930</t>
  </si>
  <si>
    <t>LEONARDO PASSOS MACHADO</t>
  </si>
  <si>
    <t>Ana Carolina Betencort da Silva</t>
  </si>
  <si>
    <t>Maria Aparecida Gervasio Alves</t>
  </si>
  <si>
    <t>5335820300281108</t>
  </si>
  <si>
    <t>5335820300281181</t>
  </si>
  <si>
    <t>5335820300281165</t>
  </si>
  <si>
    <t>30/04/2021 - Setup</t>
  </si>
  <si>
    <t>026.129.420-25</t>
  </si>
  <si>
    <t>Arice da Cunha Gomes Brum</t>
  </si>
  <si>
    <t> 032.570.031-10</t>
  </si>
  <si>
    <t>Guilherme Augusto Rocha Corrente</t>
  </si>
  <si>
    <t>5335820300281207</t>
  </si>
  <si>
    <t>5335820300281223</t>
  </si>
  <si>
    <t>5335820300281264</t>
  </si>
  <si>
    <t>5335820300281249</t>
  </si>
  <si>
    <t>5335820300281306</t>
  </si>
  <si>
    <t>5335820300281280</t>
  </si>
  <si>
    <t>5335820300281322</t>
  </si>
  <si>
    <t>5335820300281348</t>
  </si>
  <si>
    <t>5335820300281363</t>
  </si>
  <si>
    <t>5335820300281389</t>
  </si>
  <si>
    <t>5335820300281405</t>
  </si>
  <si>
    <t>5335820300281421</t>
  </si>
  <si>
    <t>5335820300281462</t>
  </si>
  <si>
    <t>5335820300281447</t>
  </si>
  <si>
    <t>5335820300281488</t>
  </si>
  <si>
    <t>5335820300281504</t>
  </si>
  <si>
    <t>5335820300281520</t>
  </si>
  <si>
    <t>5335820300281546</t>
  </si>
  <si>
    <t>5335820300281611</t>
  </si>
  <si>
    <t>5335820300281645</t>
  </si>
  <si>
    <t>5335820300281561</t>
  </si>
  <si>
    <t>5335820300281587</t>
  </si>
  <si>
    <t>5335820300281629</t>
  </si>
  <si>
    <t>5335820300281660</t>
  </si>
  <si>
    <t>5335820300281686</t>
  </si>
  <si>
    <t>5335820300281702</t>
  </si>
  <si>
    <t>5335820300281728</t>
  </si>
  <si>
    <t>5335820300281744</t>
  </si>
  <si>
    <t>5335820300281785</t>
  </si>
  <si>
    <t>5335820300281769</t>
  </si>
  <si>
    <t>5335820300281801</t>
  </si>
  <si>
    <t>5335820300281843</t>
  </si>
  <si>
    <t>5335820300281827</t>
  </si>
  <si>
    <t>5335820300281868</t>
  </si>
  <si>
    <t>5335820300281900</t>
  </si>
  <si>
    <t>5335820300281884</t>
  </si>
  <si>
    <t>5335820300281967</t>
  </si>
  <si>
    <t>5335820300281942</t>
  </si>
  <si>
    <t>5335820300281926</t>
  </si>
  <si>
    <t>5335820300281983</t>
  </si>
  <si>
    <t>5335820300282023</t>
  </si>
  <si>
    <t>074</t>
  </si>
  <si>
    <t>5335820300282007</t>
  </si>
  <si>
    <t>5335820300282080</t>
  </si>
  <si>
    <t>5335820300282064</t>
  </si>
  <si>
    <t>5335820300282049</t>
  </si>
  <si>
    <t>5335820300282106</t>
  </si>
  <si>
    <t>5335820300282122</t>
  </si>
  <si>
    <t>5335820300282148</t>
  </si>
  <si>
    <t>5335820300282171</t>
  </si>
  <si>
    <t>5335820300282189</t>
  </si>
  <si>
    <t>5335820300282205</t>
  </si>
  <si>
    <t>5335820300282221</t>
  </si>
  <si>
    <t>5335820300282247</t>
  </si>
  <si>
    <t>5335820300282288</t>
  </si>
  <si>
    <t>5335820300282304</t>
  </si>
  <si>
    <t>5335820300282320</t>
  </si>
  <si>
    <t>5335820300282262</t>
  </si>
  <si>
    <t>5335820300282346</t>
  </si>
  <si>
    <t>5335820300282387</t>
  </si>
  <si>
    <t>5335820300282403</t>
  </si>
  <si>
    <t>5335820300282361</t>
  </si>
  <si>
    <t>041</t>
  </si>
  <si>
    <t>5335820300282429</t>
  </si>
  <si>
    <t>5335820300282445</t>
  </si>
  <si>
    <t>5335820300282478</t>
  </si>
  <si>
    <t>5335820300282486</t>
  </si>
  <si>
    <t>5335820300282528</t>
  </si>
  <si>
    <t>5335820300282502</t>
  </si>
  <si>
    <t>5335820300282551</t>
  </si>
  <si>
    <t>5335820300282585</t>
  </si>
  <si>
    <t>5335820300282569</t>
  </si>
  <si>
    <t>5335820300282627</t>
  </si>
  <si>
    <t>5335820300282643</t>
  </si>
  <si>
    <t>5335820300282601</t>
  </si>
  <si>
    <t>5335820300282684</t>
  </si>
  <si>
    <t>5335820300282668</t>
  </si>
  <si>
    <t>5335820300282700</t>
  </si>
  <si>
    <t>5335820300282742</t>
  </si>
  <si>
    <t>5335820300282726</t>
  </si>
  <si>
    <t>5335820300282775</t>
  </si>
  <si>
    <t>5335820300282783</t>
  </si>
  <si>
    <t>5335820300282825</t>
  </si>
  <si>
    <t>5335820300282866</t>
  </si>
  <si>
    <t>5335820300282809</t>
  </si>
  <si>
    <t>5335820300282841</t>
  </si>
  <si>
    <t>5335820300282908</t>
  </si>
  <si>
    <t>5335820300282882</t>
  </si>
  <si>
    <t>5335820300282924</t>
  </si>
  <si>
    <t>5335820300282965</t>
  </si>
  <si>
    <t>5335820300283005</t>
  </si>
  <si>
    <t>5335820300282981</t>
  </si>
  <si>
    <t>5335820300282940</t>
  </si>
  <si>
    <t>5335820300283112</t>
  </si>
  <si>
    <t>5335820300283021</t>
  </si>
  <si>
    <t>5335820300283047</t>
  </si>
  <si>
    <t>5335820300283088</t>
  </si>
  <si>
    <t>5335820300283062</t>
  </si>
  <si>
    <t>5335820300283146</t>
  </si>
  <si>
    <t>5335820300283120</t>
  </si>
  <si>
    <t>5335820300283161</t>
  </si>
  <si>
    <t>5335820300283187</t>
  </si>
  <si>
    <t>5335820300283203</t>
  </si>
  <si>
    <t>5335820300283229</t>
  </si>
  <si>
    <t>5335820300283245</t>
  </si>
  <si>
    <t>5335820300283260</t>
  </si>
  <si>
    <t>5335820300283302</t>
  </si>
  <si>
    <t>5335820300283228</t>
  </si>
  <si>
    <t>5335820300283369</t>
  </si>
  <si>
    <t>5335820300283286</t>
  </si>
  <si>
    <t>5335820300283344</t>
  </si>
  <si>
    <t>5335820300283385</t>
  </si>
  <si>
    <t>5335820300283443</t>
  </si>
  <si>
    <t>5335820300283427</t>
  </si>
  <si>
    <t>5335820300283468</t>
  </si>
  <si>
    <t>5335820300283484</t>
  </si>
  <si>
    <t>5335820300283401</t>
  </si>
  <si>
    <t>5335820300283500</t>
  </si>
  <si>
    <t>5335820300283526</t>
  </si>
  <si>
    <t>5335820300283542</t>
  </si>
  <si>
    <t>5335820300283567</t>
  </si>
  <si>
    <t>5335820300283625</t>
  </si>
  <si>
    <t>5335820300283583</t>
  </si>
  <si>
    <t>5335820300283641</t>
  </si>
  <si>
    <t>5335820300284003</t>
  </si>
  <si>
    <t>5335820300283609</t>
  </si>
  <si>
    <t>5335820300284029</t>
  </si>
  <si>
    <t>5335820300283666</t>
  </si>
  <si>
    <t>5335820300283740</t>
  </si>
  <si>
    <t>5335820300283682</t>
  </si>
  <si>
    <t>5335820300283708</t>
  </si>
  <si>
    <t>5335820300283724</t>
  </si>
  <si>
    <t>5335820300283781</t>
  </si>
  <si>
    <t>5335820300283807</t>
  </si>
  <si>
    <t>5335820300283765</t>
  </si>
  <si>
    <t>5335820300283823</t>
  </si>
  <si>
    <t>5335820300283864</t>
  </si>
  <si>
    <t>5335820300283849</t>
  </si>
  <si>
    <t>5335820300283880</t>
  </si>
  <si>
    <t>5335820300283930</t>
  </si>
  <si>
    <t>5335820300283906</t>
  </si>
  <si>
    <t>5335820300284060</t>
  </si>
  <si>
    <t>5335820300283963</t>
  </si>
  <si>
    <t>5335820300283948</t>
  </si>
  <si>
    <t>5335820300283989</t>
  </si>
  <si>
    <t>André Luiz D'Agustini</t>
  </si>
  <si>
    <t>697.881.206-44</t>
  </si>
  <si>
    <t>Valdirene Lima</t>
  </si>
  <si>
    <t>003.832.866-62</t>
  </si>
  <si>
    <t>Karine Rodrigues Corrêa</t>
  </si>
  <si>
    <t>110.901.106-77</t>
  </si>
  <si>
    <t>Lilian Barbosa Da Silva Carvalho</t>
  </si>
  <si>
    <t>099.961.776-10</t>
  </si>
  <si>
    <t>Elienay Lopes Ferreira</t>
  </si>
  <si>
    <t>055.210.116-84</t>
  </si>
  <si>
    <t>Luisiane Adriano Da Silva</t>
  </si>
  <si>
    <t>080.634.296-05</t>
  </si>
  <si>
    <t xml:space="preserve">André Tancredi Cavallini </t>
  </si>
  <si>
    <t>288.804.438-28</t>
  </si>
  <si>
    <t>Franciele Fernandes</t>
  </si>
  <si>
    <t>083.801.179-99</t>
  </si>
  <si>
    <t>Gabriel Pereira Barbosa De Paula</t>
  </si>
  <si>
    <t>040.123.779-65</t>
  </si>
  <si>
    <t>Sergio Henrique Fenato</t>
  </si>
  <si>
    <t>794.374.941-34</t>
  </si>
  <si>
    <t>Fernanda Coutinho Fernandes</t>
  </si>
  <si>
    <t>000.675.411-27</t>
  </si>
  <si>
    <t>Millena Viana Ferraciole</t>
  </si>
  <si>
    <t>064.551.911-10</t>
  </si>
  <si>
    <t>Ana Maria Rafael Pinto</t>
  </si>
  <si>
    <t>750.198.761-00</t>
  </si>
  <si>
    <t>Brauliana Ingryde Cardoso De Lima</t>
  </si>
  <si>
    <t>112.147.944-83</t>
  </si>
  <si>
    <t>Aloisio Siqueira Santos Neto</t>
  </si>
  <si>
    <t>912.053.525-20</t>
  </si>
  <si>
    <t>Regiane Nunes Da Silva</t>
  </si>
  <si>
    <t>037.231.953-00</t>
  </si>
  <si>
    <t>Agani Uil Nascimento De Sousa</t>
  </si>
  <si>
    <t>116.616.934-07</t>
  </si>
  <si>
    <t>Marcio Antonio Dos Santos Barbosa</t>
  </si>
  <si>
    <t>807.783.489-20</t>
  </si>
  <si>
    <t>Dirlene Antunes Rodrigues</t>
  </si>
  <si>
    <t>034.089.319-25</t>
  </si>
  <si>
    <t xml:space="preserve">João Goedert Gonçalves </t>
  </si>
  <si>
    <t>448.503.369-49</t>
  </si>
  <si>
    <t>Maria Aparecida Grassi</t>
  </si>
  <si>
    <t>615.157.369-20</t>
  </si>
  <si>
    <t>Fabio Dutra De Moraes</t>
  </si>
  <si>
    <t>410.649.331-49</t>
  </si>
  <si>
    <t>Pedro Francisco Moser</t>
  </si>
  <si>
    <t>453.988.449-20</t>
  </si>
  <si>
    <t>Thais Selene Bruseck</t>
  </si>
  <si>
    <t>111.538.879-75</t>
  </si>
  <si>
    <t>Andressa Thays Melo</t>
  </si>
  <si>
    <t>077.751.749-35</t>
  </si>
  <si>
    <t>Mateus Antonio Cardoso</t>
  </si>
  <si>
    <t>104.985.119-60</t>
  </si>
  <si>
    <t>Camila Barbosa Da Silva Almeida</t>
  </si>
  <si>
    <t>000.937.220-28</t>
  </si>
  <si>
    <t xml:space="preserve">Laurhem Costa De Almeida </t>
  </si>
  <si>
    <t>048.408.350-39</t>
  </si>
  <si>
    <t>Junior Vinicius Polaczinski</t>
  </si>
  <si>
    <t>024.174.960-38</t>
  </si>
  <si>
    <t>Rejane Maria Leite Da Silva</t>
  </si>
  <si>
    <t>020.852.613-70</t>
  </si>
  <si>
    <t xml:space="preserve">Anna Paula Porto Teixeira </t>
  </si>
  <si>
    <t>012.995.870-03</t>
  </si>
  <si>
    <t>Gabriela Barros Da Silva</t>
  </si>
  <si>
    <t>862.145.780-68</t>
  </si>
  <si>
    <t>Ana Paula Cardone Bueno</t>
  </si>
  <si>
    <t>803.708.590-91</t>
  </si>
  <si>
    <t>Otavio Moeller Maineiri</t>
  </si>
  <si>
    <t>007.676.220-30</t>
  </si>
  <si>
    <t>Vanessa Borges Dos Santos</t>
  </si>
  <si>
    <t>833.786.690-04</t>
  </si>
  <si>
    <t>007.750.750-94</t>
  </si>
  <si>
    <t>Fernando Coutinho</t>
  </si>
  <si>
    <t>399.611.760-49</t>
  </si>
  <si>
    <t>Natalia Goulart Medina</t>
  </si>
  <si>
    <t>029.505.440-96</t>
  </si>
  <si>
    <t xml:space="preserve">Aline Goulart Ross </t>
  </si>
  <si>
    <t>017.596.370-33</t>
  </si>
  <si>
    <t>Andréa Vieira Abreu</t>
  </si>
  <si>
    <t>638.978.060-53</t>
  </si>
  <si>
    <t>Fábio Lombardo Leivas</t>
  </si>
  <si>
    <t>000.683.820-06</t>
  </si>
  <si>
    <t>Luciane Leal Rygoll</t>
  </si>
  <si>
    <t>933.200.2703-4</t>
  </si>
  <si>
    <t>Nilton Luís Munaretto</t>
  </si>
  <si>
    <t>526.123.419-00</t>
  </si>
  <si>
    <t>José Augusto Castro Duarte</t>
  </si>
  <si>
    <t>449.251.150-49</t>
  </si>
  <si>
    <t>Deisi Werle</t>
  </si>
  <si>
    <t>839.658.900-34</t>
  </si>
  <si>
    <t xml:space="preserve">Eric Silva Hübner </t>
  </si>
  <si>
    <t>014.855.510-13</t>
  </si>
  <si>
    <t>Tânia Magáli Dos Santos</t>
  </si>
  <si>
    <t>593.411.300-34</t>
  </si>
  <si>
    <t>Nilton Eduardo Souza</t>
  </si>
  <si>
    <t>512.008.480-04</t>
  </si>
  <si>
    <t xml:space="preserve">Thiarly Tonet </t>
  </si>
  <si>
    <t>025.492.150-79</t>
  </si>
  <si>
    <t>Henrique Medinger Castelli</t>
  </si>
  <si>
    <t>029.653.550-81</t>
  </si>
  <si>
    <t>Fernanda Da Silva Marques</t>
  </si>
  <si>
    <t>667.540.030-49</t>
  </si>
  <si>
    <t>Rodrigo Silva Padilha De Azevedo</t>
  </si>
  <si>
    <t>946.131.090-00</t>
  </si>
  <si>
    <t>Lussandra Faedo Turra</t>
  </si>
  <si>
    <t>516.924.570-04</t>
  </si>
  <si>
    <t>Aline Rodrigues Soares</t>
  </si>
  <si>
    <t>035.518.027-85</t>
  </si>
  <si>
    <t>Daniel Freitas Do Amaral</t>
  </si>
  <si>
    <t>055.465.767-82</t>
  </si>
  <si>
    <t>Davi Estevão Melo</t>
  </si>
  <si>
    <t>115.580.607-74</t>
  </si>
  <si>
    <t xml:space="preserve">Adriely Raimundo Da Costa </t>
  </si>
  <si>
    <t>137.775.687-40</t>
  </si>
  <si>
    <t>Edmar Correia Alves</t>
  </si>
  <si>
    <t>102.146.877-08</t>
  </si>
  <si>
    <t>Julio José Clemente Júnior</t>
  </si>
  <si>
    <t>086.581.237-31</t>
  </si>
  <si>
    <t>Maurício Macedo Borges</t>
  </si>
  <si>
    <t>112.014.407-85</t>
  </si>
  <si>
    <t>Renan Souza Maximiano</t>
  </si>
  <si>
    <t>146.340.487-52</t>
  </si>
  <si>
    <t xml:space="preserve">Pietro Azevedo </t>
  </si>
  <si>
    <t>155.706.767-19</t>
  </si>
  <si>
    <t>Maria Luiz Fontes Garcia</t>
  </si>
  <si>
    <t>063.120.367-23</t>
  </si>
  <si>
    <t>Luiz Pereira De Souza</t>
  </si>
  <si>
    <t>640.955.257-20</t>
  </si>
  <si>
    <t>Luiz Paulo Pereira Correa</t>
  </si>
  <si>
    <t>055.174.777-39</t>
  </si>
  <si>
    <t>Elaine Helois Muhs De Araújo</t>
  </si>
  <si>
    <t>053.138.507-63</t>
  </si>
  <si>
    <t>Sara De Oliveira Fabiano Povoa</t>
  </si>
  <si>
    <t>696.354.987.72</t>
  </si>
  <si>
    <t>Monique Christina Da Rocha Guimarães</t>
  </si>
  <si>
    <t>107.410.827-21</t>
  </si>
  <si>
    <t>Ronaldo Coelho Netto</t>
  </si>
  <si>
    <t>854.374.927-15</t>
  </si>
  <si>
    <t>Marilândia Silva Rocha Alves</t>
  </si>
  <si>
    <t>051.713.637-65</t>
  </si>
  <si>
    <t>Claugia Guimarães Dutra</t>
  </si>
  <si>
    <t>081.810.227-69</t>
  </si>
  <si>
    <t>Renato Jose Maria Gabrig</t>
  </si>
  <si>
    <t>720.582.937-20</t>
  </si>
  <si>
    <t>Marina Viana D Carvalho Rodrigues</t>
  </si>
  <si>
    <t>001.389.771-35</t>
  </si>
  <si>
    <t>Kariene Lucia Moreira</t>
  </si>
  <si>
    <t>838.047.571-20</t>
  </si>
  <si>
    <t>Fabiano Andrade Do Couto</t>
  </si>
  <si>
    <t>044.215.566-29</t>
  </si>
  <si>
    <t xml:space="preserve">Naiche Saltarelli Martins </t>
  </si>
  <si>
    <t>043.576.426-80</t>
  </si>
  <si>
    <t>Maria De Fatima Lopes Barbosa</t>
  </si>
  <si>
    <t>004.627.538.08</t>
  </si>
  <si>
    <t>Silmara Aparecida Fernandes Nascimento</t>
  </si>
  <si>
    <t>333.290.488-40</t>
  </si>
  <si>
    <t>Edmael Sousa Santos</t>
  </si>
  <si>
    <t>037.262.481-29</t>
  </si>
  <si>
    <t>Ilson Marcos Dos Santos</t>
  </si>
  <si>
    <t>008.279.439-11</t>
  </si>
  <si>
    <t>Sara Iolanda Barros Bronel</t>
  </si>
  <si>
    <t>052.933.271-00</t>
  </si>
  <si>
    <t xml:space="preserve">Priscila Adriani Kleiniibing </t>
  </si>
  <si>
    <t> 719.162.451-53</t>
  </si>
  <si>
    <t>Fernando Silveira Saud</t>
  </si>
  <si>
    <t>128.734.746-30</t>
  </si>
  <si>
    <t xml:space="preserve">Everaldo Gomes Porto </t>
  </si>
  <si>
    <t> 068.059.196-65</t>
  </si>
  <si>
    <t>Vitor Lemes De Fátima</t>
  </si>
  <si>
    <t>098.784.686-82</t>
  </si>
  <si>
    <t xml:space="preserve">Bruna Regina Soares Nanis Gonçalves </t>
  </si>
  <si>
    <t>415.915.218-07</t>
  </si>
  <si>
    <t xml:space="preserve">Wellington Da Silva Lima </t>
  </si>
  <si>
    <t>370.780.058-05</t>
  </si>
  <si>
    <t>Marcella Antonino Silva Freitas</t>
  </si>
  <si>
    <t>122.229.566-09</t>
  </si>
  <si>
    <t>Raquel De Miranda Sousa</t>
  </si>
  <si>
    <t>539.533.986-87</t>
  </si>
  <si>
    <t xml:space="preserve">Ellen Caroline Silva Rosa </t>
  </si>
  <si>
    <t>100.977.496-48</t>
  </si>
  <si>
    <t>Lorraine Machado Ferreira</t>
  </si>
  <si>
    <t>105.032.016-69</t>
  </si>
  <si>
    <t xml:space="preserve"> Wagner Antunes</t>
  </si>
  <si>
    <t>147.162.348-35</t>
  </si>
  <si>
    <t>Talita Fabiola Bueno</t>
  </si>
  <si>
    <t>378.056.238-30</t>
  </si>
  <si>
    <t>Erica Kelen Mayumi Kusaba</t>
  </si>
  <si>
    <t>019.225.049-39</t>
  </si>
  <si>
    <t>Carlos Rodrigues Da Cruz</t>
  </si>
  <si>
    <t>703.920.309-00</t>
  </si>
  <si>
    <t>Luiza Chiatotti</t>
  </si>
  <si>
    <t>034.433.309-40</t>
  </si>
  <si>
    <t>Luiz Gustavo Maciel</t>
  </si>
  <si>
    <t>051.374.899-08</t>
  </si>
  <si>
    <t>Pedro Henrique Guerra Silva</t>
  </si>
  <si>
    <t>077.710.479-20</t>
  </si>
  <si>
    <t xml:space="preserve">Fernando Henrique Guedes Zimmermann </t>
  </si>
  <si>
    <t>304.322.468-00</t>
  </si>
  <si>
    <t>Diego Alves Pereira</t>
  </si>
  <si>
    <t>069.960.149-56</t>
  </si>
  <si>
    <t xml:space="preserve">Natália Aniziana Graciano </t>
  </si>
  <si>
    <t>358.891.948-10</t>
  </si>
  <si>
    <t>Fernanda Naomi Shirayama</t>
  </si>
  <si>
    <t>800.156.509.28</t>
  </si>
  <si>
    <t>Bóris Rodrigues Brouco</t>
  </si>
  <si>
    <t>022.140.689-10</t>
  </si>
  <si>
    <t xml:space="preserve">Thiago Rosa Felix Pereira </t>
  </si>
  <si>
    <t>220.626.178.28</t>
  </si>
  <si>
    <t>Ellen Caroline Lima Dos Santos</t>
  </si>
  <si>
    <t>135.091.359-62</t>
  </si>
  <si>
    <t xml:space="preserve">Alexey Osatchuk </t>
  </si>
  <si>
    <t>028.235.079-90</t>
  </si>
  <si>
    <t>Carlos Alberto Gomes Fernandes</t>
  </si>
  <si>
    <t>215.460.299-15</t>
  </si>
  <si>
    <t>005.006.769-36</t>
  </si>
  <si>
    <t>Andrea Ribeiro Dantas De Melo De Oliveira</t>
  </si>
  <si>
    <t>628.652.939-04</t>
  </si>
  <si>
    <t>Alexandre Nunes </t>
  </si>
  <si>
    <t>823.995.149-04</t>
  </si>
  <si>
    <t>Inez Mary De Lima Pires</t>
  </si>
  <si>
    <t>042.812.709-65</t>
  </si>
  <si>
    <t>Taciane Da Silva Fidelis Lopes</t>
  </si>
  <si>
    <t>070.855.979-41</t>
  </si>
  <si>
    <t xml:space="preserve">Marina Moreira Fontana Pires </t>
  </si>
  <si>
    <t>089.392.619-17</t>
  </si>
  <si>
    <t>Izabele Miller Zotto</t>
  </si>
  <si>
    <t>108.702.519-29</t>
  </si>
  <si>
    <t xml:space="preserve">Ruthildy Tathielle De Oliveira Fernandes </t>
  </si>
  <si>
    <t>037.875.629-07</t>
  </si>
  <si>
    <t>Karina De Oliveira Paneguini</t>
  </si>
  <si>
    <t>060.240.729-30</t>
  </si>
  <si>
    <t xml:space="preserve">Aline Moreira De Moraes </t>
  </si>
  <si>
    <t>084.679.939-10</t>
  </si>
  <si>
    <t xml:space="preserve">Renata Leão Morais E Silva Marchese </t>
  </si>
  <si>
    <t>052.897.959-01</t>
  </si>
  <si>
    <t>Emine Liz Da Silva</t>
  </si>
  <si>
    <t>066.510.649-16</t>
  </si>
  <si>
    <t>Valéria Aparecida Limas Dias</t>
  </si>
  <si>
    <t>089.786.609-67</t>
  </si>
  <si>
    <t>Antonio Osmar Bonato</t>
  </si>
  <si>
    <t>018.998.479.10</t>
  </si>
  <si>
    <t>Gabrielle Nogueira</t>
  </si>
  <si>
    <t>050.359.289-77</t>
  </si>
  <si>
    <t>Raphaela Marquete Cardoso</t>
  </si>
  <si>
    <t>100.541.479-30</t>
  </si>
  <si>
    <t>Ivana Evelize Carvalho</t>
  </si>
  <si>
    <t>062.096.749-84</t>
  </si>
  <si>
    <t>Luiz Eduardo Osório Zagonel</t>
  </si>
  <si>
    <t>320.500.709-34</t>
  </si>
  <si>
    <t>Francieli Fonseca Meurer</t>
  </si>
  <si>
    <t>095.497.369-03</t>
  </si>
  <si>
    <t>Paula Mendes</t>
  </si>
  <si>
    <t>007.721.729-27</t>
  </si>
  <si>
    <t>Paulo Renato Kikina</t>
  </si>
  <si>
    <t>675.860.079-34</t>
  </si>
  <si>
    <t>Dayane Dos Santos Ribas</t>
  </si>
  <si>
    <t>076.680.859-98</t>
  </si>
  <si>
    <t>Monique Christoval Zich</t>
  </si>
  <si>
    <t>997.326.029-53</t>
  </si>
  <si>
    <t xml:space="preserve">Carine Alves Santos Dantas </t>
  </si>
  <si>
    <t>810.016.495-91</t>
  </si>
  <si>
    <t>RJ</t>
  </si>
  <si>
    <t>1004102005883432</t>
  </si>
  <si>
    <t>1004102005888381</t>
  </si>
  <si>
    <t>1004102001638053</t>
  </si>
  <si>
    <t>1004102005885502</t>
  </si>
  <si>
    <t>1004102005883507</t>
  </si>
  <si>
    <t>1004102001612363</t>
  </si>
  <si>
    <t>1004102005885874</t>
  </si>
  <si>
    <t>1004102005885866</t>
  </si>
  <si>
    <t>1004102005865744</t>
  </si>
  <si>
    <t>1004102005894579</t>
  </si>
  <si>
    <t>1004102005902331</t>
  </si>
  <si>
    <t>1004102005866700</t>
  </si>
  <si>
    <t>1004102005895212</t>
  </si>
  <si>
    <t>1004102005892656</t>
  </si>
  <si>
    <t>1004102001621760</t>
  </si>
  <si>
    <t>1004102005897531</t>
  </si>
  <si>
    <t>1004102005886989</t>
  </si>
  <si>
    <t>1004102005902182</t>
  </si>
  <si>
    <t>1004102005877533</t>
  </si>
  <si>
    <t>1004102005890130</t>
  </si>
  <si>
    <t>1004102005902166</t>
  </si>
  <si>
    <t>1004102005902554</t>
  </si>
  <si>
    <t>1004102001629599</t>
  </si>
  <si>
    <t>1004102001635109</t>
  </si>
  <si>
    <t>1004102005884109</t>
  </si>
  <si>
    <t>1004102001615010</t>
  </si>
  <si>
    <t>nf1932</t>
  </si>
  <si>
    <t>pendencia</t>
  </si>
  <si>
    <t>ELIZANGELA DE LOURDES DA SILVA FREITAS</t>
  </si>
  <si>
    <t>RENAN MARCOS MATOZINHOS SILVA</t>
  </si>
  <si>
    <t>Bruna Isabella Leandro Da Silva Santana</t>
  </si>
  <si>
    <t>Jucymara Ferreira Correia</t>
  </si>
  <si>
    <t>Lucelia Rabelo Costa Silva</t>
  </si>
  <si>
    <t>Rodrigo Dornnelas De Pinho</t>
  </si>
  <si>
    <t>Isabele Monteiro Goncalves</t>
  </si>
  <si>
    <t>Aline Quaresma Da Silva</t>
  </si>
  <si>
    <t>ISADORA MULLER DE OLIVEIRA</t>
  </si>
  <si>
    <t>ALLAN JUNIO DA COSTA SILVA</t>
  </si>
  <si>
    <t>03922486622</t>
  </si>
  <si>
    <t>09886148632</t>
  </si>
  <si>
    <t>03491574641</t>
  </si>
  <si>
    <t>02180534604</t>
  </si>
  <si>
    <t>Adrielly Raimundo Da Costa</t>
  </si>
  <si>
    <t>Pietro Azevedo</t>
  </si>
  <si>
    <t>155.806.767-19</t>
  </si>
  <si>
    <t>Elaine Helois Muhs De Araujo</t>
  </si>
  <si>
    <t>531.383.507-63</t>
  </si>
  <si>
    <t>Claudia Guimaraes Dutra</t>
  </si>
  <si>
    <t>Karine Lucia Moreira</t>
  </si>
  <si>
    <t>128.734.476-30</t>
  </si>
  <si>
    <t>060.204.729-30</t>
  </si>
  <si>
    <t>Marcus Paulo Miranda </t>
  </si>
  <si>
    <t>528.262.601-20</t>
  </si>
  <si>
    <t>A&amp;C</t>
  </si>
  <si>
    <t>Jose Guilherme Rodrigues</t>
  </si>
  <si>
    <t>082.576.619-29</t>
  </si>
  <si>
    <t>Worknet</t>
  </si>
  <si>
    <t>RENAN LIMA DA SILVA</t>
  </si>
  <si>
    <t>848.994.840-20</t>
  </si>
  <si>
    <t>Paccini</t>
  </si>
  <si>
    <t>Nayara Aparecida Silva</t>
  </si>
  <si>
    <t>130.775.956-48</t>
  </si>
  <si>
    <t>Adriana Paula Barbosa</t>
  </si>
  <si>
    <t>215.761.618-70</t>
  </si>
  <si>
    <t>Francisco Vagner da Silva</t>
  </si>
  <si>
    <t>141.558.037-55</t>
  </si>
  <si>
    <t>Mariana da Silveira Kappes</t>
  </si>
  <si>
    <t>043.853.600-22</t>
  </si>
  <si>
    <t>Thays Oliveira</t>
  </si>
  <si>
    <t>092.625.689-08</t>
  </si>
  <si>
    <t>5335820300284318</t>
  </si>
  <si>
    <t>5335820300284342</t>
  </si>
  <si>
    <t>5335820300284326</t>
  </si>
  <si>
    <t>5335820300284367</t>
  </si>
  <si>
    <t>5335820300284383</t>
  </si>
  <si>
    <t>Rodolfo José de Oliveira Rodrigues</t>
  </si>
  <si>
    <t xml:space="preserve">setup </t>
  </si>
  <si>
    <t>1004102005895857</t>
  </si>
  <si>
    <t>1004102005903594</t>
  </si>
  <si>
    <t>1004102005903610</t>
  </si>
  <si>
    <t>10/05/2021 - Setup</t>
  </si>
  <si>
    <t>Janilson Ramos Da Fonseca</t>
  </si>
  <si>
    <t>pago em 10/05/2021</t>
  </si>
  <si>
    <t>Everton da Silva</t>
  </si>
  <si>
    <t>033.601.940-80</t>
  </si>
  <si>
    <t>ocorrencia de estorno do cartao 1004103000123113</t>
  </si>
  <si>
    <t>Edvania Xavier Passos De Almeida</t>
  </si>
  <si>
    <t>017.444.385-44</t>
  </si>
  <si>
    <t>ocorrencia de estorno do cartao 100410200129847</t>
  </si>
  <si>
    <t>Larissa Lopes De Matos</t>
  </si>
  <si>
    <t>096.734.299-60</t>
  </si>
  <si>
    <t>ocorrencia de estorno do cartao 1004102001635042</t>
  </si>
  <si>
    <t>cancelado conforme email 11/05/2021</t>
  </si>
  <si>
    <t>cancelado conforme email em 12/05/2021</t>
  </si>
  <si>
    <t>Rafael Ferreira De Barros</t>
  </si>
  <si>
    <t>445.237.691-68</t>
  </si>
  <si>
    <t>Patrícia Moreira de Jesus</t>
  </si>
  <si>
    <t>013.951.796-03</t>
  </si>
  <si>
    <t>Elizangela Ferreira de Almeida</t>
  </si>
  <si>
    <t>097.525.646-74</t>
  </si>
  <si>
    <t>Kelly Cristina Xavier de Oliveira</t>
  </si>
  <si>
    <t>025.906.301-07</t>
  </si>
  <si>
    <t>Ana Clara Tavares Coelho</t>
  </si>
  <si>
    <t>704.470.381-09</t>
  </si>
  <si>
    <t>Wesleila Oliveira Peres</t>
  </si>
  <si>
    <t>962.858.501-00</t>
  </si>
  <si>
    <t>Wagner de Sousa Correá</t>
  </si>
  <si>
    <t>024.812.261-43</t>
  </si>
  <si>
    <t>Odair José Dias de Oliveira</t>
  </si>
  <si>
    <t>561.251.431-04</t>
  </si>
  <si>
    <t>Ana Paula Cardoso de Freitas</t>
  </si>
  <si>
    <t>035.127.351-42</t>
  </si>
  <si>
    <t>Gabrielle Lessa de Souza Santos</t>
  </si>
  <si>
    <t>064.154.631-95</t>
  </si>
  <si>
    <t>Ingrid Iaccino Lopes</t>
  </si>
  <si>
    <t>059.741.591-95</t>
  </si>
  <si>
    <t>Adeloá Aparecida de Lara Pinto</t>
  </si>
  <si>
    <t>018.778.900-22</t>
  </si>
  <si>
    <t>Natália Alves da Costa</t>
  </si>
  <si>
    <t>030.628.200-39</t>
  </si>
  <si>
    <t>Luiza Penedo</t>
  </si>
  <si>
    <t xml:space="preserve">755.341.347-04 </t>
  </si>
  <si>
    <t>Graziele Silva</t>
  </si>
  <si>
    <t>Valéria de deus Pereira</t>
  </si>
  <si>
    <t>123.114.987-62</t>
  </si>
  <si>
    <t>Izabelle Nathany Jerônimo</t>
  </si>
  <si>
    <t>090.359.419-69</t>
  </si>
  <si>
    <t>Natalia Praxedes Belga Martins</t>
  </si>
  <si>
    <t>352.468.238-30</t>
  </si>
  <si>
    <t xml:space="preserve">Sibele Guedes Correia </t>
  </si>
  <si>
    <t>027.954.669.61</t>
  </si>
  <si>
    <t>Thays Cordeiro de Carvalho Camargo</t>
  </si>
  <si>
    <t>075.101.079-03</t>
  </si>
  <si>
    <t xml:space="preserve">VIVIANE BARBOSA GAPSKI </t>
  </si>
  <si>
    <t>040.426.219-88</t>
  </si>
  <si>
    <t>Marcia Ellisandra Favorito Harb</t>
  </si>
  <si>
    <t>254.740.188-60</t>
  </si>
  <si>
    <t>Gabrieli Duarte de almeida</t>
  </si>
  <si>
    <t>474.033.468-23</t>
  </si>
  <si>
    <t>Flavio Wilson de oliveira</t>
  </si>
  <si>
    <t>313.573.448-05</t>
  </si>
  <si>
    <t>Simone Aparecida de Freitas</t>
  </si>
  <si>
    <t>342.611.868-88</t>
  </si>
  <si>
    <t>Matteus da Cunha Martins</t>
  </si>
  <si>
    <t>267.811.228-43</t>
  </si>
  <si>
    <t>Cristiane Medeiro Souza</t>
  </si>
  <si>
    <t>219.905.918-92</t>
  </si>
  <si>
    <t>Fernando Raniere Alves</t>
  </si>
  <si>
    <t>180.211.678-82</t>
  </si>
  <si>
    <t>Americo Teixeira Neto</t>
  </si>
  <si>
    <t>384.998.038-30</t>
  </si>
  <si>
    <t>Pâmella Regina Marçal Sanches</t>
  </si>
  <si>
    <t>467.968.658-80</t>
  </si>
  <si>
    <t>Lucas Alexandre Fagundes</t>
  </si>
  <si>
    <t>406.317.918-41</t>
  </si>
  <si>
    <t>Paulo Roberto Trevelin</t>
  </si>
  <si>
    <t>953.963.228-53</t>
  </si>
  <si>
    <t>Victor Dias Alves</t>
  </si>
  <si>
    <t>418.723.148-05</t>
  </si>
  <si>
    <t>Bráulio Antônio de Camargo.</t>
  </si>
  <si>
    <t>588.936.288-72</t>
  </si>
  <si>
    <t>Cristiane Jordão Araujo</t>
  </si>
  <si>
    <t>085.482.218-60</t>
  </si>
  <si>
    <t>André Renato Pinto Miguel</t>
  </si>
  <si>
    <t>120.323.458-97</t>
  </si>
  <si>
    <t>Francisco Carlos Araujo</t>
  </si>
  <si>
    <t>133.167.598-75</t>
  </si>
  <si>
    <t>Débora Arruda Portela Pacheco</t>
  </si>
  <si>
    <t>133.220.618-25</t>
  </si>
  <si>
    <t>Francisco Alberto Regis de Brito</t>
  </si>
  <si>
    <t>092.734.458-02</t>
  </si>
  <si>
    <t xml:space="preserve">Silvia Kelly Alves Teles Alves dos Santos </t>
  </si>
  <si>
    <t xml:space="preserve">274.231.138-67 </t>
  </si>
  <si>
    <t>Edelcio Faria da Silva</t>
  </si>
  <si>
    <t>738.230.908-87</t>
  </si>
  <si>
    <t>Andressa Aparecida Santos de Lima</t>
  </si>
  <si>
    <t>318.465.198-37</t>
  </si>
  <si>
    <t>Flávio Yassuhiro Asakura</t>
  </si>
  <si>
    <t>109.840.598-65</t>
  </si>
  <si>
    <t>Bruno Vitor Marciano de Lima</t>
  </si>
  <si>
    <t>359.332.998-04</t>
  </si>
  <si>
    <t>Giovana Fernanda Mustafa</t>
  </si>
  <si>
    <t>150.613.388-63</t>
  </si>
  <si>
    <t>Nicolas Plesky de Oliveira</t>
  </si>
  <si>
    <t>377.707.628-71</t>
  </si>
  <si>
    <t>Cibeli Fornaziero Mansano</t>
  </si>
  <si>
    <t>056.192.988-25</t>
  </si>
  <si>
    <t>Ana Paula Ribeiro Cavalcante Gonçalves</t>
  </si>
  <si>
    <t>161.716.668-58</t>
  </si>
  <si>
    <t>Lidiane Aparecida Pires da Fonseca</t>
  </si>
  <si>
    <t>376.942.798-00</t>
  </si>
  <si>
    <t>Alfredo Cardoso de Oliveira Junior</t>
  </si>
  <si>
    <t>105.526.028-50</t>
  </si>
  <si>
    <t>Victoria Suellen daSilva Pereira</t>
  </si>
  <si>
    <t>543.729.738-61</t>
  </si>
  <si>
    <t>Felipe Augusto Russo Siqueira</t>
  </si>
  <si>
    <t>387.715.258-90</t>
  </si>
  <si>
    <t>Karen Lopes Raposo</t>
  </si>
  <si>
    <t>328.361.528-42</t>
  </si>
  <si>
    <t>Maurício Abdo Zelauy Júnior</t>
  </si>
  <si>
    <t>112.065.368-10</t>
  </si>
  <si>
    <t>Lana de Oliveira</t>
  </si>
  <si>
    <t>741.273.817-87</t>
  </si>
  <si>
    <t>Bernardo Valentin Olivo Mazieri</t>
  </si>
  <si>
    <t>448.628.838-69</t>
  </si>
  <si>
    <t>Luiz Fernando de Oliveira</t>
  </si>
  <si>
    <t>405.665.498-08</t>
  </si>
  <si>
    <t>FERNANDO VIEIRA AGUIAR</t>
  </si>
  <si>
    <t>778.205.178-91</t>
  </si>
  <si>
    <t>ROSELY GARCIA DE ARAUJO</t>
  </si>
  <si>
    <t>353.635.686-91</t>
  </si>
  <si>
    <t>Wagner Seluque Ferreira de Macedo</t>
  </si>
  <si>
    <t>355.986.368-67</t>
  </si>
  <si>
    <t>Silvio Fernandes Inácio</t>
  </si>
  <si>
    <t>369.225.008-81</t>
  </si>
  <si>
    <t>Katya Vasquez Maximo</t>
  </si>
  <si>
    <t>030.797.398-09</t>
  </si>
  <si>
    <t>CAMILA NEPOSIANO BARROS</t>
  </si>
  <si>
    <t>336.680.768-71</t>
  </si>
  <si>
    <t>Rudy Nosralla</t>
  </si>
  <si>
    <t>221.523.038-06</t>
  </si>
  <si>
    <t>Amanda de Oliveira Souza Morgado</t>
  </si>
  <si>
    <t>442.626.058-25</t>
  </si>
  <si>
    <t>Ana Cláudia Maria Ferreira Alves</t>
  </si>
  <si>
    <t>116.043.178-76</t>
  </si>
  <si>
    <t>Paulo Franco Marcondes Filho</t>
  </si>
  <si>
    <t>890.585.188-68</t>
  </si>
  <si>
    <t>Vicente de Paula Silva Rolando</t>
  </si>
  <si>
    <t>417.696.725-50</t>
  </si>
  <si>
    <t>Juliana Cardoso dos Santos</t>
  </si>
  <si>
    <t>350.334.228-12</t>
  </si>
  <si>
    <t>Márcio Alexandre Araújo Santos</t>
  </si>
  <si>
    <t>202.730.988-88</t>
  </si>
  <si>
    <t>Neusa Rodrigues Lourenço</t>
  </si>
  <si>
    <t>059.422.078-52</t>
  </si>
  <si>
    <t>Sergio Gomes Junior</t>
  </si>
  <si>
    <t>216.636.738-02</t>
  </si>
  <si>
    <t>Thiago Nunes Ataide</t>
  </si>
  <si>
    <t>290.978.478-93</t>
  </si>
  <si>
    <t>Rodnei Renato Tomesani</t>
  </si>
  <si>
    <t>150.577.628-77</t>
  </si>
  <si>
    <t>Rogerio Domingos Belchior</t>
  </si>
  <si>
    <t>153.300.388-20</t>
  </si>
  <si>
    <t>Felipe Brigida Turra</t>
  </si>
  <si>
    <t>393.211.728-07</t>
  </si>
  <si>
    <t>Carlos Grillo</t>
  </si>
  <si>
    <t>048.557.408-02</t>
  </si>
  <si>
    <t>Larissa Nascimento Vera</t>
  </si>
  <si>
    <t>439.854.708-80</t>
  </si>
  <si>
    <t>Taymara Cristina Gomes Dos Santos</t>
  </si>
  <si>
    <t>105.215.416-62</t>
  </si>
  <si>
    <t>Aline Cerqueira Corrêa</t>
  </si>
  <si>
    <t>120.554.226-42</t>
  </si>
  <si>
    <t>Mirlene Soares Emidio</t>
  </si>
  <si>
    <t>081.727.916-40</t>
  </si>
  <si>
    <t>Victor De Moura Scarpelli</t>
  </si>
  <si>
    <t>Leandro Dias De Lima</t>
  </si>
  <si>
    <t>080.668.596-43</t>
  </si>
  <si>
    <t>Henrique De Souza Tomaz</t>
  </si>
  <si>
    <t>Moyses Mayrink E Silva</t>
  </si>
  <si>
    <t>Diego Henrique Cardoso De Oliveira Souza</t>
  </si>
  <si>
    <t>Lauro Medeiros Kubitschek De Araujo</t>
  </si>
  <si>
    <t>Deise De Souza Oliveira</t>
  </si>
  <si>
    <t>Shirlei Geisiane De Jesus Parreiras</t>
  </si>
  <si>
    <t>083.014.186-30</t>
  </si>
  <si>
    <t>Luana Fátima Siqueira Ferreira</t>
  </si>
  <si>
    <t>125.040.876-83</t>
  </si>
  <si>
    <t>Shirlei Augusta Dias Gregorio</t>
  </si>
  <si>
    <t>033.888.556-09</t>
  </si>
  <si>
    <t>Luis Fernando Cardoso Martins</t>
  </si>
  <si>
    <t>065.770.339-78</t>
  </si>
  <si>
    <t>Fernanda Foreste</t>
  </si>
  <si>
    <t xml:space="preserve">102.896.109-07 </t>
  </si>
  <si>
    <t>Carolina Silvestre Rosa</t>
  </si>
  <si>
    <t>004.778.599-33</t>
  </si>
  <si>
    <t>Fabiano Saturnino De Souza</t>
  </si>
  <si>
    <t>025.469.639-29</t>
  </si>
  <si>
    <t>Mariella Stori</t>
  </si>
  <si>
    <t>003.496.129-19</t>
  </si>
  <si>
    <t>Letícia Rafaela Duarte Campos</t>
  </si>
  <si>
    <t>Ione Guimarães Elias Buss</t>
  </si>
  <si>
    <t>040.827.939-76</t>
  </si>
  <si>
    <t>Tercília De Sousa</t>
  </si>
  <si>
    <t>042.163.909-19</t>
  </si>
  <si>
    <t>Paola Platt Rosado</t>
  </si>
  <si>
    <t xml:space="preserve">079.498.259-01 </t>
  </si>
  <si>
    <t>Bruna De Oliveira Damaceno</t>
  </si>
  <si>
    <t xml:space="preserve"> 081.172.599-58</t>
  </si>
  <si>
    <t>Sidnei Leandro Donschat</t>
  </si>
  <si>
    <t xml:space="preserve"> 513.218.580-00</t>
  </si>
  <si>
    <t>Priscila Machado Ribeiro Do Carmo</t>
  </si>
  <si>
    <t>708.319.991-44</t>
  </si>
  <si>
    <t>Laysa Michelle Martins Pereira</t>
  </si>
  <si>
    <t>970.823.411-72</t>
  </si>
  <si>
    <t>Haiany Vieira De Oliveira</t>
  </si>
  <si>
    <t>036.922.391-81</t>
  </si>
  <si>
    <t>Patrícia Maria Soares Lima Thé</t>
  </si>
  <si>
    <t>Suhelen Vilarim De Albuquerque</t>
  </si>
  <si>
    <t>088.645.844-71</t>
  </si>
  <si>
    <t>Jonathan Frade Alvares Araujo</t>
  </si>
  <si>
    <t>139.941.277-93</t>
  </si>
  <si>
    <t>Heloiza Sousa De Jesus</t>
  </si>
  <si>
    <t>038.740.121-07</t>
  </si>
  <si>
    <t>Rayanne Cavalcante</t>
  </si>
  <si>
    <t>025.655.771-33</t>
  </si>
  <si>
    <t>Gabrielle Lessa De Souza Santos</t>
  </si>
  <si>
    <t>Bruna Cristina De Lima Souza</t>
  </si>
  <si>
    <t>057.848.749-77</t>
  </si>
  <si>
    <t>Fábio Roberto Dias</t>
  </si>
  <si>
    <t>Eber Monteiro</t>
  </si>
  <si>
    <t xml:space="preserve"> 816.911.570-15</t>
  </si>
  <si>
    <t>Luciana Wodzinsky</t>
  </si>
  <si>
    <t>715.528.809-82</t>
  </si>
  <si>
    <t>Francelize Dalmaso Busatta</t>
  </si>
  <si>
    <t>Agatha Raquel Quadrado Lahn</t>
  </si>
  <si>
    <t>782.229.070-34</t>
  </si>
  <si>
    <t>Carlos Bruno Ramos Dos Santos</t>
  </si>
  <si>
    <t>987.080.232-04</t>
  </si>
  <si>
    <t>Brendon De Albuquerque Silva</t>
  </si>
  <si>
    <t>Tamara Bambinetti</t>
  </si>
  <si>
    <t>085.382.949-70</t>
  </si>
  <si>
    <t>Leticia Thalice Graf</t>
  </si>
  <si>
    <t>104.248.259-45</t>
  </si>
  <si>
    <t>Thiago Adriel Bailer</t>
  </si>
  <si>
    <t>063.356.889-99</t>
  </si>
  <si>
    <t>Thiago Ribeiro Furtado</t>
  </si>
  <si>
    <t>009.278.359/75</t>
  </si>
  <si>
    <t>Thayná Karoline Picasky</t>
  </si>
  <si>
    <t>092.505.089.05</t>
  </si>
  <si>
    <t>Ederson Felippe Dos Santos</t>
  </si>
  <si>
    <t xml:space="preserve"> 087.381.129-14</t>
  </si>
  <si>
    <t>Lilian Cristina Knevitz</t>
  </si>
  <si>
    <t>Isis Gabriela Longaray Bergenthal</t>
  </si>
  <si>
    <t>Kaiane Capovilla Nietzel</t>
  </si>
  <si>
    <t>Franciele Telles</t>
  </si>
  <si>
    <t>Thiago Rosado Gomes</t>
  </si>
  <si>
    <t>Monique De Andrade Cardoso</t>
  </si>
  <si>
    <t>Patríck César Da Costa Figueiredo</t>
  </si>
  <si>
    <t>Ana Lucia Moraes Stelman Araujo</t>
  </si>
  <si>
    <t>Patricia Elena De Araújo Ribeiro</t>
  </si>
  <si>
    <t>Thiago Garcia Sardinha</t>
  </si>
  <si>
    <t>Andre Luiz Barbosa Da Silva</t>
  </si>
  <si>
    <t>Marcia Rios Pinheiro</t>
  </si>
  <si>
    <t>Lucas Monteiro Diniz</t>
  </si>
  <si>
    <t>Wagner Ferraz Da Costa Junior</t>
  </si>
  <si>
    <t>091.388.307-79</t>
  </si>
  <si>
    <t>Rafael Dos Santos Lordello</t>
  </si>
  <si>
    <t>Clícia Esteves Ribeiro</t>
  </si>
  <si>
    <t>Daiana Bilonia Ribeiro Cordeiro</t>
  </si>
  <si>
    <t>130.888.227-05</t>
  </si>
  <si>
    <t>Wagner Israel</t>
  </si>
  <si>
    <t>Fabien Roger Gilbert Fournet</t>
  </si>
  <si>
    <t> 768.997.722-72</t>
  </si>
  <si>
    <t>Monica Conceição Oliveira Santana</t>
  </si>
  <si>
    <t xml:space="preserve">085.349.386-36 </t>
  </si>
  <si>
    <t>Bruno Wesley Ferreira Cunha</t>
  </si>
  <si>
    <t>229.311.948-32</t>
  </si>
  <si>
    <t>Mariely Guidotti Ferraz</t>
  </si>
  <si>
    <t>287.686.848-27</t>
  </si>
  <si>
    <t>Jean Carlos Silva Do Carmo</t>
  </si>
  <si>
    <t>  114.734.166-47</t>
  </si>
  <si>
    <t>Daniel Rodrigues Ferreira</t>
  </si>
  <si>
    <t> 095.200.518-21</t>
  </si>
  <si>
    <t>Edson Gomes Pinto</t>
  </si>
  <si>
    <t>000.020.156-14</t>
  </si>
  <si>
    <t>Marlan Felipe De França Martins</t>
  </si>
  <si>
    <t xml:space="preserve"> 395.491.268-62</t>
  </si>
  <si>
    <t> Silas Torriani De Aquino</t>
  </si>
  <si>
    <t> 107.097.376-96</t>
  </si>
  <si>
    <t>Maria Luisa Aires Arantes</t>
  </si>
  <si>
    <t> 019.186.066-25</t>
  </si>
  <si>
    <t>Lucas Lemes Quirino</t>
  </si>
  <si>
    <t xml:space="preserve"> 079.841.406-50</t>
  </si>
  <si>
    <t>Daniela Ferreira Cortes</t>
  </si>
  <si>
    <t xml:space="preserve"> 931.528.506-97</t>
  </si>
  <si>
    <t>Jose Vieira De Souza</t>
  </si>
  <si>
    <t>023.566.648-31</t>
  </si>
  <si>
    <t>Marcelo Lourenço</t>
  </si>
  <si>
    <t> 351.793.488-70</t>
  </si>
  <si>
    <t>Silvana Camera Brandao</t>
  </si>
  <si>
    <t>054.642.738-32</t>
  </si>
  <si>
    <t>Ingrid Helena Franco Mendes</t>
  </si>
  <si>
    <t> 224.792.548-01</t>
  </si>
  <si>
    <t>Sandra Aparecida Rosa Pontes</t>
  </si>
  <si>
    <t> 082.238.758-10</t>
  </si>
  <si>
    <t>Carolina Santos Freitas</t>
  </si>
  <si>
    <t> 420.281.928-44</t>
  </si>
  <si>
    <t>Geraldo Roberto Mendes Silva</t>
  </si>
  <si>
    <t> 111.800.046-39</t>
  </si>
  <si>
    <t>Itamir Martins De Souza</t>
  </si>
  <si>
    <t>272.074.828-50</t>
  </si>
  <si>
    <t>Roberta Gavioli</t>
  </si>
  <si>
    <t>412.149.498-94</t>
  </si>
  <si>
    <t>Viviane Barbosa Gapsk</t>
  </si>
  <si>
    <t>Izaque Da Silva Arenhat</t>
  </si>
  <si>
    <t>082.762.009-39</t>
  </si>
  <si>
    <t>Sibele Guedes Correia</t>
  </si>
  <si>
    <t>Gilciléia Toldo Chamberlain</t>
  </si>
  <si>
    <t>Jady Caroline Gonçalves De Farias Carvalho</t>
  </si>
  <si>
    <t>097.191.639-09</t>
  </si>
  <si>
    <t>Bruna Andressa Moreira Vieira</t>
  </si>
  <si>
    <t>011.133.919-79</t>
  </si>
  <si>
    <t>Juliane De Cássia Carvalho De Jesus</t>
  </si>
  <si>
    <t>829.086.059-53</t>
  </si>
  <si>
    <t>Adriana Cristine De Paula</t>
  </si>
  <si>
    <t>Rossana Cardoso De Britto</t>
  </si>
  <si>
    <t>038.055.769-00</t>
  </si>
  <si>
    <t>Mariana Szesz</t>
  </si>
  <si>
    <t>100.554.009-81</t>
  </si>
  <si>
    <t>Tiago Bastos Antunes</t>
  </si>
  <si>
    <t>050.040.119.58</t>
  </si>
  <si>
    <t>Luis Fernando Kzanovski</t>
  </si>
  <si>
    <t xml:space="preserve">083.648.489-41 </t>
  </si>
  <si>
    <t>Maria Eliza Dantas Barreto</t>
  </si>
  <si>
    <t>Vitor Emmanuel De Souza</t>
  </si>
  <si>
    <t>134.406.009-98</t>
  </si>
  <si>
    <t>Raiane Pereira Carreiro</t>
  </si>
  <si>
    <t>141.245-477-81</t>
  </si>
  <si>
    <t>5335820300284409</t>
  </si>
  <si>
    <t>5335820300284466</t>
  </si>
  <si>
    <t>5335820300284482</t>
  </si>
  <si>
    <t>047/24</t>
  </si>
  <si>
    <t>5335820300284425</t>
  </si>
  <si>
    <t>5335820300284458</t>
  </si>
  <si>
    <t>5335820300284508</t>
  </si>
  <si>
    <t>5335820300284524</t>
  </si>
  <si>
    <t>5335820300284581</t>
  </si>
  <si>
    <t>5335820300284540</t>
  </si>
  <si>
    <t>5335820300284573</t>
  </si>
  <si>
    <t>5335820300284607</t>
  </si>
  <si>
    <t>081</t>
  </si>
  <si>
    <t>5335820300284623</t>
  </si>
  <si>
    <t>5335820300284649</t>
  </si>
  <si>
    <t>5335820300284706</t>
  </si>
  <si>
    <t>5335820300284664</t>
  </si>
  <si>
    <t>5335820300284680</t>
  </si>
  <si>
    <t>5335820300284722</t>
  </si>
  <si>
    <t>5335820300284748</t>
  </si>
  <si>
    <t>5335820300284763</t>
  </si>
  <si>
    <t>5335820300284805</t>
  </si>
  <si>
    <t>5335820300284789</t>
  </si>
  <si>
    <t>5335820300284821</t>
  </si>
  <si>
    <t>5335820300284847</t>
  </si>
  <si>
    <t>5335820300284904</t>
  </si>
  <si>
    <t>5335820300284862</t>
  </si>
  <si>
    <t>5335820300284888</t>
  </si>
  <si>
    <t>5335820300284920</t>
  </si>
  <si>
    <t>5335820300284946</t>
  </si>
  <si>
    <t>5335820300284961</t>
  </si>
  <si>
    <t>5335820300285042</t>
  </si>
  <si>
    <t>5335820300285000</t>
  </si>
  <si>
    <t>5335820300284995</t>
  </si>
  <si>
    <t>5335820300285026</t>
  </si>
  <si>
    <t>5335820300285083</t>
  </si>
  <si>
    <t>5335820300285067</t>
  </si>
  <si>
    <t>5335820300285109</t>
  </si>
  <si>
    <t>5335820300285141</t>
  </si>
  <si>
    <t>5335820300285166</t>
  </si>
  <si>
    <t>5335820300285125</t>
  </si>
  <si>
    <t>5335820300285182</t>
  </si>
  <si>
    <t>5335820300285224</t>
  </si>
  <si>
    <t>5335820300285208</t>
  </si>
  <si>
    <t>5335820300285281</t>
  </si>
  <si>
    <t>5335820300285240</t>
  </si>
  <si>
    <t>5335820300285265</t>
  </si>
  <si>
    <t>5335820300285364</t>
  </si>
  <si>
    <t>5335820300285307</t>
  </si>
  <si>
    <t>5335820300285323</t>
  </si>
  <si>
    <t>5335820300285349</t>
  </si>
  <si>
    <t>5335820300285380</t>
  </si>
  <si>
    <t>5335820300285406</t>
  </si>
  <si>
    <t>5335820300285463</t>
  </si>
  <si>
    <t>5335820300285448</t>
  </si>
  <si>
    <t>5335820300285422</t>
  </si>
  <si>
    <t>5335820300285489</t>
  </si>
  <si>
    <t>5335820300285547</t>
  </si>
  <si>
    <t>5335820300285521</t>
  </si>
  <si>
    <t>5335820300285505</t>
  </si>
  <si>
    <t>5335820300285562</t>
  </si>
  <si>
    <t>5335820300285596</t>
  </si>
  <si>
    <t>5335820300285604</t>
  </si>
  <si>
    <t>5335820300285646</t>
  </si>
  <si>
    <t>5335820300285620</t>
  </si>
  <si>
    <t>5335820300285661</t>
  </si>
  <si>
    <t>5335820300285703</t>
  </si>
  <si>
    <t>5335820300285687</t>
  </si>
  <si>
    <t>5335820300285729</t>
  </si>
  <si>
    <t>5335820300285760</t>
  </si>
  <si>
    <t>5335820300285745</t>
  </si>
  <si>
    <t>5335820300285828</t>
  </si>
  <si>
    <t>5335820300285786</t>
  </si>
  <si>
    <t>5335820300285802</t>
  </si>
  <si>
    <t>5335820300285844</t>
  </si>
  <si>
    <t>5335820300285869</t>
  </si>
  <si>
    <t>5335820300285885</t>
  </si>
  <si>
    <t>5335820300285901</t>
  </si>
  <si>
    <t>5335820300285927</t>
  </si>
  <si>
    <t>5335820300285943</t>
  </si>
  <si>
    <t>5335820300285968</t>
  </si>
  <si>
    <t>5335820300285984</t>
  </si>
  <si>
    <t>5335820300286404</t>
  </si>
  <si>
    <t>5335820300286438</t>
  </si>
  <si>
    <t>021</t>
  </si>
  <si>
    <t>5335820300286446</t>
  </si>
  <si>
    <t>5335820300286479</t>
  </si>
  <si>
    <t>5335820300286487</t>
  </si>
  <si>
    <t>5335820300286511</t>
  </si>
  <si>
    <t>5335820300286545</t>
  </si>
  <si>
    <t>5335820300286586</t>
  </si>
  <si>
    <t>5335820300286529</t>
  </si>
  <si>
    <t>5335820300286578</t>
  </si>
  <si>
    <t>5335820300286602</t>
  </si>
  <si>
    <t>5335820300286651</t>
  </si>
  <si>
    <t>5335820300286628</t>
  </si>
  <si>
    <t>5335820300286669</t>
  </si>
  <si>
    <t>5335820300286768</t>
  </si>
  <si>
    <t>5335820300286842</t>
  </si>
  <si>
    <t>5335820300286784</t>
  </si>
  <si>
    <t>5335820300286750</t>
  </si>
  <si>
    <t>5335820300286685</t>
  </si>
  <si>
    <t>26</t>
  </si>
  <si>
    <t>5335820300286701</t>
  </si>
  <si>
    <t>5335820300286727</t>
  </si>
  <si>
    <t>5335820300286883</t>
  </si>
  <si>
    <t>5335820300286826</t>
  </si>
  <si>
    <t>5335820300286800</t>
  </si>
  <si>
    <t>5335820300287006</t>
  </si>
  <si>
    <t>5335820300286875</t>
  </si>
  <si>
    <t>5335820300286966</t>
  </si>
  <si>
    <t>5335820300286917</t>
  </si>
  <si>
    <t>5335820300286925</t>
  </si>
  <si>
    <t>5335820300286941</t>
  </si>
  <si>
    <t>5335820300286982</t>
  </si>
  <si>
    <t>5335820300287022</t>
  </si>
  <si>
    <t>5335820300287048</t>
  </si>
  <si>
    <t>089</t>
  </si>
  <si>
    <t>5335820300287089</t>
  </si>
  <si>
    <t>5335820300287063</t>
  </si>
  <si>
    <t>5335820300287121</t>
  </si>
  <si>
    <t>5335820300287105</t>
  </si>
  <si>
    <t>5335820300287212</t>
  </si>
  <si>
    <t>5335820300287279</t>
  </si>
  <si>
    <t>5335820300287220</t>
  </si>
  <si>
    <t>5335820300287188</t>
  </si>
  <si>
    <t>5335820300287162</t>
  </si>
  <si>
    <t>5335820300287147</t>
  </si>
  <si>
    <t>5335820300287485</t>
  </si>
  <si>
    <t>5335820300287303</t>
  </si>
  <si>
    <t>5335820300287287</t>
  </si>
  <si>
    <t>5335820300287386</t>
  </si>
  <si>
    <t>5335820300287246</t>
  </si>
  <si>
    <t>5335820300287329</t>
  </si>
  <si>
    <t>5335820300287428</t>
  </si>
  <si>
    <t>5335820300287402</t>
  </si>
  <si>
    <t>5335820300287360</t>
  </si>
  <si>
    <t>5335820300287345</t>
  </si>
  <si>
    <t>5335820300287444</t>
  </si>
  <si>
    <t>5335820300287469</t>
  </si>
  <si>
    <t>5335820300287568</t>
  </si>
  <si>
    <t>5335820300287527</t>
  </si>
  <si>
    <t>5335820300287501</t>
  </si>
  <si>
    <t>5335820300287741</t>
  </si>
  <si>
    <t>5335820300287600</t>
  </si>
  <si>
    <t>5335820300286206</t>
  </si>
  <si>
    <t>5335820300286024</t>
  </si>
  <si>
    <t>5335820300286008</t>
  </si>
  <si>
    <t>5335820300286156</t>
  </si>
  <si>
    <t>5335820300286065</t>
  </si>
  <si>
    <t>5335820300286222</t>
  </si>
  <si>
    <t>5335820300286081</t>
  </si>
  <si>
    <t>5335820300286107</t>
  </si>
  <si>
    <t>5335820300286164</t>
  </si>
  <si>
    <t>5335820300286313</t>
  </si>
  <si>
    <t>5335820300286057</t>
  </si>
  <si>
    <t>5335820300286263</t>
  </si>
  <si>
    <t>5335820300286388</t>
  </si>
  <si>
    <t>5335820300286321</t>
  </si>
  <si>
    <t>5335820300286248</t>
  </si>
  <si>
    <t>5335820300286123</t>
  </si>
  <si>
    <t>5335820300286180</t>
  </si>
  <si>
    <t>5335820300286347</t>
  </si>
  <si>
    <t>5335820300286362</t>
  </si>
  <si>
    <t>5335820300286289</t>
  </si>
  <si>
    <t>1004102005889603</t>
  </si>
  <si>
    <t>1004102001630498</t>
  </si>
  <si>
    <t>1004102005892219</t>
  </si>
  <si>
    <t>1004102005888266</t>
  </si>
  <si>
    <t>1004102005888183</t>
  </si>
  <si>
    <t>1004102005888159</t>
  </si>
  <si>
    <t>1004102005899214</t>
  </si>
  <si>
    <t>1004102005903545</t>
  </si>
  <si>
    <t>1004102005882392</t>
  </si>
  <si>
    <t>1004102001610532</t>
  </si>
  <si>
    <t>1004102005884893</t>
  </si>
  <si>
    <t>1004102005903701</t>
  </si>
  <si>
    <t>1004102005901622</t>
  </si>
  <si>
    <t>1004102005884950</t>
  </si>
  <si>
    <t>1004102005904105</t>
  </si>
  <si>
    <t>1004102005903495</t>
  </si>
  <si>
    <t>1004102005883127</t>
  </si>
  <si>
    <t>1004102005894231</t>
  </si>
  <si>
    <t>1004102005900772</t>
  </si>
  <si>
    <t>1004102005894082</t>
  </si>
  <si>
    <t>1004102001630076</t>
  </si>
  <si>
    <t>1004102005903883</t>
  </si>
  <si>
    <t>1004102001611613</t>
  </si>
  <si>
    <t>1004102005886385</t>
  </si>
  <si>
    <t>1004102005889710</t>
  </si>
  <si>
    <t>1004102005886542</t>
  </si>
  <si>
    <t>1004102005886609</t>
  </si>
  <si>
    <t>1004102001632262</t>
  </si>
  <si>
    <t>1004102001630290</t>
  </si>
  <si>
    <t>1004102001629581</t>
  </si>
  <si>
    <t>1004102005891187</t>
  </si>
  <si>
    <t>1004102005899867</t>
  </si>
  <si>
    <t>1004102001630944</t>
  </si>
  <si>
    <t>1004102005897670</t>
  </si>
  <si>
    <t>1004102005893357</t>
  </si>
  <si>
    <t>1004102005885742</t>
  </si>
  <si>
    <t>1004102005897424</t>
  </si>
  <si>
    <t>1004102005886955</t>
  </si>
  <si>
    <t>1004102005901994</t>
  </si>
  <si>
    <t>1004102005891005</t>
  </si>
  <si>
    <t>1004102005885759</t>
  </si>
  <si>
    <t>1004102001608882</t>
  </si>
  <si>
    <t>1004102005890445</t>
  </si>
  <si>
    <t>5335820300287543</t>
  </si>
  <si>
    <t>5335820300287683</t>
  </si>
  <si>
    <t>5335820300287626</t>
  </si>
  <si>
    <t>5335820300287642</t>
  </si>
  <si>
    <t>5335820300287725</t>
  </si>
  <si>
    <t>5335820300287584</t>
  </si>
  <si>
    <t>5335820300287709</t>
  </si>
  <si>
    <t>5335820300287675</t>
  </si>
  <si>
    <t>5335820300287923</t>
  </si>
  <si>
    <t>5335820300287766</t>
  </si>
  <si>
    <t>5335820300287907</t>
  </si>
  <si>
    <t>5335820300287808</t>
  </si>
  <si>
    <t>5335820300287782</t>
  </si>
  <si>
    <t>5335820300288079</t>
  </si>
  <si>
    <t>5335820300288012</t>
  </si>
  <si>
    <t>5335820300287824</t>
  </si>
  <si>
    <t>5335820300287840</t>
  </si>
  <si>
    <t>5335820300287899</t>
  </si>
  <si>
    <t>pago em 14/05/2021</t>
  </si>
  <si>
    <t>nf1969</t>
  </si>
  <si>
    <t>pago em 17/05/2021</t>
  </si>
  <si>
    <t>CAROLINE BRITO DA FONSECA SANTOS</t>
  </si>
  <si>
    <t>RAFAEL RAMALHO CAMPOS</t>
  </si>
  <si>
    <t>JOSÉ VIEIRA DE SOUZA</t>
  </si>
  <si>
    <t>FRANCISCO DAS CHAGAS SANTOS GATTI</t>
  </si>
  <si>
    <t>17/05/2021 - Setup</t>
  </si>
  <si>
    <t>5335820300287881</t>
  </si>
  <si>
    <t>5335820300287964</t>
  </si>
  <si>
    <t>5335820300288004</t>
  </si>
  <si>
    <t>5335820300287949</t>
  </si>
  <si>
    <t>044</t>
  </si>
  <si>
    <t>cancelado conforme email em 20/04/2021</t>
  </si>
  <si>
    <t>Rafael Barros Santana</t>
  </si>
  <si>
    <t>053.685.771-76</t>
  </si>
  <si>
    <t>Milena Silva Vicente de Souza</t>
  </si>
  <si>
    <t>884.727.601-20</t>
  </si>
  <si>
    <t>Hellen Cristina Ferreira Rios</t>
  </si>
  <si>
    <t>708.076.431-90</t>
  </si>
  <si>
    <t>Luiza Helena da Silva</t>
  </si>
  <si>
    <t>047.186.421-83</t>
  </si>
  <si>
    <t>Eduardo Fernando dos Santos</t>
  </si>
  <si>
    <t>018.866.791-18</t>
  </si>
  <si>
    <t>Alvacir Domingues Louzada</t>
  </si>
  <si>
    <t>457.629.370-20</t>
  </si>
  <si>
    <t>Ana Paula de Souza Nunes</t>
  </si>
  <si>
    <t>025.138.850-66</t>
  </si>
  <si>
    <t>Antônio Marcos Vieira de Lima</t>
  </si>
  <si>
    <t>931.327.510-49</t>
  </si>
  <si>
    <t>Caio Ferreira</t>
  </si>
  <si>
    <t>236.801.050-53</t>
  </si>
  <si>
    <t>Cristiano Peixoto</t>
  </si>
  <si>
    <t>737.119.850-68</t>
  </si>
  <si>
    <t>Débora Santos de Quadros</t>
  </si>
  <si>
    <t>828.902.260-34</t>
  </si>
  <si>
    <t>Eduarda Rodrigues de Oliveira</t>
  </si>
  <si>
    <t>046.984.410-80</t>
  </si>
  <si>
    <t>Glauber Falcão</t>
  </si>
  <si>
    <t>614.286.200-87</t>
  </si>
  <si>
    <t>Gustavo Dias</t>
  </si>
  <si>
    <t>014.149.480-85</t>
  </si>
  <si>
    <t xml:space="preserve">Maeli Meiras Dornelles do Nascimento </t>
  </si>
  <si>
    <t>029.678.730-20</t>
  </si>
  <si>
    <t>Marcos Aveiro</t>
  </si>
  <si>
    <t>295.083.710-72</t>
  </si>
  <si>
    <t>Marcos Henrique Freitas Bilhar da Costa</t>
  </si>
  <si>
    <t>028.054.420-08</t>
  </si>
  <si>
    <t>Mauricio Celoni Eckstein</t>
  </si>
  <si>
    <t>538.561.800-44</t>
  </si>
  <si>
    <t>Rafaela Santos de Almeida</t>
  </si>
  <si>
    <t>040.811.280-81</t>
  </si>
  <si>
    <t>Stefani Diovana Kuchler</t>
  </si>
  <si>
    <t>024.854.650-37</t>
  </si>
  <si>
    <t>Vitor Goes Guilhamil</t>
  </si>
  <si>
    <t>870.206.280-91</t>
  </si>
  <si>
    <t>Ana Paula Naves Ramos</t>
  </si>
  <si>
    <t>105.115.626-24</t>
  </si>
  <si>
    <t>marcelo feitosa meneghini</t>
  </si>
  <si>
    <t>215.382.388-96</t>
  </si>
  <si>
    <t>PEDRO HENRIQUE MAMERI AZEVEDO</t>
  </si>
  <si>
    <t> 096.591.436-48</t>
  </si>
  <si>
    <t>Janaina de Freitas Neiva</t>
  </si>
  <si>
    <t>079.129.106-54</t>
  </si>
  <si>
    <t>Pabline  Cristina Oliveira da Fonseca</t>
  </si>
  <si>
    <t>086.759.346-61</t>
  </si>
  <si>
    <t>Juliesley Oliveira de Abreu</t>
  </si>
  <si>
    <t>080.812.706-39</t>
  </si>
  <si>
    <t>5335820300288020</t>
  </si>
  <si>
    <t>5335820300288053</t>
  </si>
  <si>
    <t>5335820300288103</t>
  </si>
  <si>
    <t>5335820300288087</t>
  </si>
  <si>
    <t>5335820300288244</t>
  </si>
  <si>
    <t>5335820300288129</t>
  </si>
  <si>
    <t>5335820300288145</t>
  </si>
  <si>
    <t>5335820300288186</t>
  </si>
  <si>
    <t>5335820300288160</t>
  </si>
  <si>
    <t>5335820300288384</t>
  </si>
  <si>
    <t>5335820300288202</t>
  </si>
  <si>
    <t>5335820300288228</t>
  </si>
  <si>
    <t>5335820300288269</t>
  </si>
  <si>
    <t>5335820300288301</t>
  </si>
  <si>
    <t>5335820300288285</t>
  </si>
  <si>
    <t>5335820300288327</t>
  </si>
  <si>
    <t>5335820300288442</t>
  </si>
  <si>
    <t>5335820300288343</t>
  </si>
  <si>
    <t>5335820300288368</t>
  </si>
  <si>
    <t>5335820300288400</t>
  </si>
  <si>
    <t>5335820300288467</t>
  </si>
  <si>
    <t>5335820300288426</t>
  </si>
  <si>
    <t>5335820300288491</t>
  </si>
  <si>
    <t>5335820300288525</t>
  </si>
  <si>
    <t>5335820300288566</t>
  </si>
  <si>
    <t>5335820300288509</t>
  </si>
  <si>
    <t>5335820300288624</t>
  </si>
  <si>
    <t>1004102005900079</t>
  </si>
  <si>
    <t>1004102005902984</t>
  </si>
  <si>
    <t>1004102001630779</t>
  </si>
  <si>
    <t>1004102005886930</t>
  </si>
  <si>
    <t>1004102001611795</t>
  </si>
  <si>
    <t>1004102005885668</t>
  </si>
  <si>
    <t>Juliana Mencia Zanato</t>
  </si>
  <si>
    <t>077518.419-58</t>
  </si>
  <si>
    <t>ocorrencia de estorno do cartão 1004102001614815</t>
  </si>
  <si>
    <t>870.206.290-91</t>
  </si>
  <si>
    <t>pago em 18/05/2021</t>
  </si>
  <si>
    <t>cancelado conforme email em 18/05/2021</t>
  </si>
  <si>
    <t>pago em 18/05/2021 no cartao 1004103000141396</t>
  </si>
  <si>
    <t>Bruna L. C. S. Melo</t>
  </si>
  <si>
    <t>pago em 19/05/2021</t>
  </si>
  <si>
    <t>082.762.099-39</t>
  </si>
  <si>
    <t>Luiza Chiarotti</t>
  </si>
  <si>
    <t>051.347.899-08</t>
  </si>
  <si>
    <t>212.616.526-49</t>
  </si>
  <si>
    <t>Hannyere Henrique Moraes Trindade Dutra</t>
  </si>
  <si>
    <t>980.329.501-25</t>
  </si>
  <si>
    <t>PAGO EM 20/05/2021</t>
  </si>
  <si>
    <t>Leonardo Luiz Zicatti</t>
  </si>
  <si>
    <t>428.744.448-55</t>
  </si>
  <si>
    <t>paccini nf 1981</t>
  </si>
  <si>
    <t xml:space="preserve">André Luiz Dela Puente Garcia </t>
  </si>
  <si>
    <t>ELOISA PAZZINATTO</t>
  </si>
  <si>
    <t>LEONARDO CORDEIRO VASQUES</t>
  </si>
  <si>
    <t>24/05/2021 - Setup</t>
  </si>
  <si>
    <t>nf1985</t>
  </si>
  <si>
    <t>Jose Carlos Pereira Silva</t>
  </si>
  <si>
    <t>283.552.468-10</t>
  </si>
  <si>
    <t>ocorrencia de estorno do cartao 1004103000139184</t>
  </si>
  <si>
    <t>pago em 24/05/2021</t>
  </si>
  <si>
    <t>144.731.176-00</t>
  </si>
  <si>
    <t>Layane Mendes Moreira</t>
  </si>
  <si>
    <t>ocorrencia de estorno do cartao 1004103000142824</t>
  </si>
  <si>
    <t>Viviane Leocadio Araujo Silva</t>
  </si>
  <si>
    <t>025.193.281-85</t>
  </si>
  <si>
    <t>Rodrigo Dias De Oliveira</t>
  </si>
  <si>
    <t>030.868.666-75</t>
  </si>
  <si>
    <t>ocorrencia de estorno do cartão 1004102001611134</t>
  </si>
  <si>
    <t>Elizangela de Aguiar Lopes Batista</t>
  </si>
  <si>
    <t>416.485.518-58</t>
  </si>
  <si>
    <t>Makely Garcia Santos</t>
  </si>
  <si>
    <t>386.874.408-80</t>
  </si>
  <si>
    <t>Ivan Pires Junior</t>
  </si>
  <si>
    <t>115.591.388-40</t>
  </si>
  <si>
    <t>Benner - Sistema</t>
  </si>
  <si>
    <t xml:space="preserve">REGISLAINE ROSA DA SILVA </t>
  </si>
  <si>
    <t>105.008.338-50</t>
  </si>
  <si>
    <t xml:space="preserve">VALÉRIA FERREIRA DE MORAES </t>
  </si>
  <si>
    <t>182.941.848-37</t>
  </si>
  <si>
    <t>Maria Gabriela Barros da Silva</t>
  </si>
  <si>
    <t>357.992.378-11</t>
  </si>
  <si>
    <t>Juliana Reimann</t>
  </si>
  <si>
    <t>Alexandre gonzalez da silva</t>
  </si>
  <si>
    <t>Dara Lúcia de Almeida Martins</t>
  </si>
  <si>
    <t>5335820300288665</t>
  </si>
  <si>
    <t>5335820300288681</t>
  </si>
  <si>
    <t>5335820300288707</t>
  </si>
  <si>
    <t>5335820300288806</t>
  </si>
  <si>
    <t>5335820300288723</t>
  </si>
  <si>
    <t>5335820300288749</t>
  </si>
  <si>
    <t>5335820300288764</t>
  </si>
  <si>
    <t>Luana Bertagnolli Gonçalves</t>
  </si>
  <si>
    <t>000.252.301-90</t>
  </si>
  <si>
    <t>ocorrencia de estorno do cartão 1004102001627290</t>
  </si>
  <si>
    <t>cancelado conforme email em 26/05/2021</t>
  </si>
  <si>
    <t>Catia Micheli Erhart</t>
  </si>
  <si>
    <t>005.692.560-38</t>
  </si>
  <si>
    <t>devolução de estorno do cartao 1334200005003000</t>
  </si>
  <si>
    <t>5335820300288780</t>
  </si>
  <si>
    <t>5335820300288822</t>
  </si>
  <si>
    <t>nf1990</t>
  </si>
  <si>
    <t>421.733.808-26</t>
  </si>
  <si>
    <t>Mirela Rodrigues Barelli</t>
  </si>
  <si>
    <t>136.872.018-80</t>
  </si>
  <si>
    <t>Priscila Santos Muniz</t>
  </si>
  <si>
    <t>294.126.408-62</t>
  </si>
  <si>
    <t>Rafaele Silva Santos Pineda</t>
  </si>
  <si>
    <t>393.302.048-48</t>
  </si>
  <si>
    <t>Bruna de Jesus Santos</t>
  </si>
  <si>
    <t>469.236.208-13</t>
  </si>
  <si>
    <t>Tamila Pereira Santos da Silva</t>
  </si>
  <si>
    <t>053.350.735-94</t>
  </si>
  <si>
    <t>Benner - Saúde</t>
  </si>
  <si>
    <t>5335820300288947</t>
  </si>
  <si>
    <t>5335820300289002</t>
  </si>
  <si>
    <t>5335820300289127</t>
  </si>
  <si>
    <t>5335820300289044</t>
  </si>
  <si>
    <t>5335820300289267</t>
  </si>
  <si>
    <t>5335820300288962</t>
  </si>
  <si>
    <t>5335820300289028</t>
  </si>
  <si>
    <t>5335820300289218</t>
  </si>
  <si>
    <t>5335820300289085</t>
  </si>
  <si>
    <t>5335820300289101</t>
  </si>
  <si>
    <t>5335820300289143</t>
  </si>
  <si>
    <t>5335820300289168</t>
  </si>
  <si>
    <t>5335820300289226</t>
  </si>
  <si>
    <t>5335820300289184</t>
  </si>
  <si>
    <t>5335820300289283</t>
  </si>
  <si>
    <t>5335820300289309</t>
  </si>
  <si>
    <t>5335820300289242</t>
  </si>
  <si>
    <t>5335820300289507</t>
  </si>
  <si>
    <t>5335820300289341</t>
  </si>
  <si>
    <t>5335820300289325</t>
  </si>
  <si>
    <t>5335820300289366</t>
  </si>
  <si>
    <t>5335820300289390</t>
  </si>
  <si>
    <t>5335820300289440</t>
  </si>
  <si>
    <t>5335820300289408</t>
  </si>
  <si>
    <t>5335820300289549</t>
  </si>
  <si>
    <t>5335820300289424</t>
  </si>
  <si>
    <t>5335820300289523</t>
  </si>
  <si>
    <t>5335820300289499</t>
  </si>
  <si>
    <t>5335820300289465</t>
  </si>
  <si>
    <t>5335820300289606</t>
  </si>
  <si>
    <t>5335820300289705</t>
  </si>
  <si>
    <t>5335820300289622</t>
  </si>
  <si>
    <t>5335820300289564</t>
  </si>
  <si>
    <t>5335820300289648</t>
  </si>
  <si>
    <t>5335820300289580</t>
  </si>
  <si>
    <t>5335820300289663</t>
  </si>
  <si>
    <t>5335820300289689</t>
  </si>
  <si>
    <t>5335820300289788</t>
  </si>
  <si>
    <t>5335820300289804</t>
  </si>
  <si>
    <t>5335820300289747</t>
  </si>
  <si>
    <t>5335820300289721</t>
  </si>
  <si>
    <t>5335820300289762</t>
  </si>
  <si>
    <t>5335820300289887</t>
  </si>
  <si>
    <t>5335820300289820</t>
  </si>
  <si>
    <t>5335820300289929</t>
  </si>
  <si>
    <t>5335820300289861</t>
  </si>
  <si>
    <t>5335820300288946</t>
  </si>
  <si>
    <t>5335820300289978</t>
  </si>
  <si>
    <t>5335820300289945</t>
  </si>
  <si>
    <t>5335820300289986</t>
  </si>
  <si>
    <t>5335820300289911</t>
  </si>
  <si>
    <t>5335820300290042</t>
  </si>
  <si>
    <t>5335820300290000</t>
  </si>
  <si>
    <t>5335820300290083</t>
  </si>
  <si>
    <t>5335820300290034</t>
  </si>
  <si>
    <t>5335820300290141</t>
  </si>
  <si>
    <t>5335820300290125</t>
  </si>
  <si>
    <t>5335820300290067</t>
  </si>
  <si>
    <t>5335820300290109</t>
  </si>
  <si>
    <t>5335820300290216</t>
  </si>
  <si>
    <t>5335820300290182</t>
  </si>
  <si>
    <t>5335820300290224</t>
  </si>
  <si>
    <t>5335820300290299</t>
  </si>
  <si>
    <t>5335820300290166</t>
  </si>
  <si>
    <t>5335820300290307</t>
  </si>
  <si>
    <t>5335820300290240</t>
  </si>
  <si>
    <t>5335820300290364</t>
  </si>
  <si>
    <t>5335820300290323</t>
  </si>
  <si>
    <t>5335820300290281</t>
  </si>
  <si>
    <t>5335820300290422</t>
  </si>
  <si>
    <t>5335820300290349</t>
  </si>
  <si>
    <t>5335820300290448</t>
  </si>
  <si>
    <t>5335820300290406</t>
  </si>
  <si>
    <t>5335820300290380</t>
  </si>
  <si>
    <t>5335820300290489</t>
  </si>
  <si>
    <t>5335820300290463</t>
  </si>
  <si>
    <t>5335820300290521</t>
  </si>
  <si>
    <t>5335820300290687</t>
  </si>
  <si>
    <t>5335820300290505</t>
  </si>
  <si>
    <t>5335820300290588</t>
  </si>
  <si>
    <t>5335820300290570</t>
  </si>
  <si>
    <t>5335820300290547</t>
  </si>
  <si>
    <t>5335820300290604</t>
  </si>
  <si>
    <t>5335820300290802</t>
  </si>
  <si>
    <t>5335820300290620</t>
  </si>
  <si>
    <t>5335820300290729</t>
  </si>
  <si>
    <t>5335820300290646</t>
  </si>
  <si>
    <t>5335820300290703</t>
  </si>
  <si>
    <t>5335820300290661</t>
  </si>
  <si>
    <t>5335820300290828</t>
  </si>
  <si>
    <t>5335820300290745</t>
  </si>
  <si>
    <t>5335820300290786</t>
  </si>
  <si>
    <t>5335820300290778</t>
  </si>
  <si>
    <t>5335820300290885</t>
  </si>
  <si>
    <t>5335820300290844</t>
  </si>
  <si>
    <t>5335820300290869</t>
  </si>
  <si>
    <t>5335820300290943</t>
  </si>
  <si>
    <t>5335820300290901</t>
  </si>
  <si>
    <t>5335820300291131</t>
  </si>
  <si>
    <t>5335820300290927</t>
  </si>
  <si>
    <t>5335820300290968</t>
  </si>
  <si>
    <t>5335820300291008</t>
  </si>
  <si>
    <t>5335820300290984</t>
  </si>
  <si>
    <t>5335820300291040</t>
  </si>
  <si>
    <t>5335820300291032</t>
  </si>
  <si>
    <t>5335820300291081</t>
  </si>
  <si>
    <t>5335820300291065</t>
  </si>
  <si>
    <t>5335820300291107</t>
  </si>
  <si>
    <t>5335820300291180</t>
  </si>
  <si>
    <t>5335820300291149</t>
  </si>
  <si>
    <t>5335820300291222</t>
  </si>
  <si>
    <t>5335820300291164</t>
  </si>
  <si>
    <t>5335820300291206</t>
  </si>
  <si>
    <t>5335820300291263</t>
  </si>
  <si>
    <t>5335820300291248</t>
  </si>
  <si>
    <t>5335820300291396</t>
  </si>
  <si>
    <t>5335820300291289</t>
  </si>
  <si>
    <t>5335820300291305</t>
  </si>
  <si>
    <t>5335820300291347</t>
  </si>
  <si>
    <t>5335820300291453</t>
  </si>
  <si>
    <t>5335820300291560</t>
  </si>
  <si>
    <t>5335820300291339</t>
  </si>
  <si>
    <t>5335820300291446</t>
  </si>
  <si>
    <t>5335820300291461</t>
  </si>
  <si>
    <t>5335820300291362</t>
  </si>
  <si>
    <t>5335820300291404</t>
  </si>
  <si>
    <t>5335820300291602</t>
  </si>
  <si>
    <t>5335820300291503</t>
  </si>
  <si>
    <t>5335820300291487</t>
  </si>
  <si>
    <t>5335820300291545</t>
  </si>
  <si>
    <t>5335820300291586</t>
  </si>
  <si>
    <t>5335820300291974</t>
  </si>
  <si>
    <t>5335820300291982</t>
  </si>
  <si>
    <t>5335820300292063</t>
  </si>
  <si>
    <t>5335820300292022</t>
  </si>
  <si>
    <t>5335820300292089</t>
  </si>
  <si>
    <t>5335820300292162</t>
  </si>
  <si>
    <t>5335820300292105</t>
  </si>
  <si>
    <t>5335820300292147</t>
  </si>
  <si>
    <t>5335820300292121</t>
  </si>
  <si>
    <t>5335820300292220</t>
  </si>
  <si>
    <t>5335820300292188</t>
  </si>
  <si>
    <t>5335820300292204</t>
  </si>
  <si>
    <t>5335820300292287</t>
  </si>
  <si>
    <t>5335820300292261</t>
  </si>
  <si>
    <t>5335820300292246</t>
  </si>
  <si>
    <t>5335820300292311</t>
  </si>
  <si>
    <t>5335820300292329</t>
  </si>
  <si>
    <t>5335820300292345</t>
  </si>
  <si>
    <t>5335820300292444</t>
  </si>
  <si>
    <t>5335820300292402</t>
  </si>
  <si>
    <t>5335820300292360</t>
  </si>
  <si>
    <t>5335820300292485</t>
  </si>
  <si>
    <t>5335820300292386</t>
  </si>
  <si>
    <t>5335820300292725</t>
  </si>
  <si>
    <t>5335820300292642</t>
  </si>
  <si>
    <t>5335820300292428</t>
  </si>
  <si>
    <t>5335820300292543</t>
  </si>
  <si>
    <t>5335820300292469</t>
  </si>
  <si>
    <t>5335820300292527</t>
  </si>
  <si>
    <t>5335820300292501</t>
  </si>
  <si>
    <t>5335820300292592</t>
  </si>
  <si>
    <t>5335820300292600</t>
  </si>
  <si>
    <t>5335820300292774</t>
  </si>
  <si>
    <t>5335820300292626</t>
  </si>
  <si>
    <t>5335820300292584</t>
  </si>
  <si>
    <t>5335820300292709</t>
  </si>
  <si>
    <t>5335820300292741</t>
  </si>
  <si>
    <t>5335820300292683</t>
  </si>
  <si>
    <t>5335820300292667</t>
  </si>
  <si>
    <t>5335820300292782</t>
  </si>
  <si>
    <t>5335820300292808</t>
  </si>
  <si>
    <t>5335820300292824</t>
  </si>
  <si>
    <t>5335820300292840</t>
  </si>
  <si>
    <t>5335820300292865</t>
  </si>
  <si>
    <t>099</t>
  </si>
  <si>
    <t>5335820300292923</t>
  </si>
  <si>
    <t>5335820300293103</t>
  </si>
  <si>
    <t>5335820300292907</t>
  </si>
  <si>
    <t>5335820300292881</t>
  </si>
  <si>
    <t>020</t>
  </si>
  <si>
    <t>5335820300293053</t>
  </si>
  <si>
    <t>5335820300293129</t>
  </si>
  <si>
    <t>5335820300293020</t>
  </si>
  <si>
    <t>5335820300292964</t>
  </si>
  <si>
    <t>5335820300292949</t>
  </si>
  <si>
    <t>5335820300293087</t>
  </si>
  <si>
    <t>5335820300293012</t>
  </si>
  <si>
    <t>5335820300293061</t>
  </si>
  <si>
    <t>5335820300292980</t>
  </si>
  <si>
    <t>5335820300293202</t>
  </si>
  <si>
    <t>5335820300293228</t>
  </si>
  <si>
    <t>5335820300293145</t>
  </si>
  <si>
    <t>5335820300293269</t>
  </si>
  <si>
    <t>5335820300293186</t>
  </si>
  <si>
    <t>5335820300293160</t>
  </si>
  <si>
    <t>5335820300293244</t>
  </si>
  <si>
    <t>5335820300293285</t>
  </si>
  <si>
    <t>5335820300293327</t>
  </si>
  <si>
    <t>5335820300293301</t>
  </si>
  <si>
    <t>5335820300293343</t>
  </si>
  <si>
    <t>5335820300293384</t>
  </si>
  <si>
    <t>5335820300293467</t>
  </si>
  <si>
    <t>5335820300293376</t>
  </si>
  <si>
    <t>5335820300293426</t>
  </si>
  <si>
    <t>5335820300293525</t>
  </si>
  <si>
    <t>5335820300293566</t>
  </si>
  <si>
    <t>5335820300293483</t>
  </si>
  <si>
    <t>5335820300293418</t>
  </si>
  <si>
    <t>5335820300293459</t>
  </si>
  <si>
    <t>5335820300293517</t>
  </si>
  <si>
    <t>5335820300293541</t>
  </si>
  <si>
    <t>5335820300293640</t>
  </si>
  <si>
    <t>5335820300293582</t>
  </si>
  <si>
    <t>5335820300293624</t>
  </si>
  <si>
    <t>5335820300293681</t>
  </si>
  <si>
    <t>5335820300293707</t>
  </si>
  <si>
    <t>5335820300293665</t>
  </si>
  <si>
    <t>5335820300293608</t>
  </si>
  <si>
    <t>5335820300293749</t>
  </si>
  <si>
    <t>5335820300293723</t>
  </si>
  <si>
    <t>5335820300293780</t>
  </si>
  <si>
    <t>5335820300293764</t>
  </si>
  <si>
    <t>5335820300293806</t>
  </si>
  <si>
    <t>5335820300293822</t>
  </si>
  <si>
    <t>5335820300293848</t>
  </si>
  <si>
    <t>5335820300293863</t>
  </si>
  <si>
    <t>5335820300293905</t>
  </si>
  <si>
    <t>5335820300293921</t>
  </si>
  <si>
    <t>5335820300293897</t>
  </si>
  <si>
    <t>5335820300293970</t>
  </si>
  <si>
    <t>5335820300293947</t>
  </si>
  <si>
    <t>5335820300293988</t>
  </si>
  <si>
    <t>5335820300294044</t>
  </si>
  <si>
    <t>5335820300294028</t>
  </si>
  <si>
    <t>5335820300294002</t>
  </si>
  <si>
    <t>5335820300294143</t>
  </si>
  <si>
    <t>5335820300294085</t>
  </si>
  <si>
    <t>5335820300294184</t>
  </si>
  <si>
    <t>5335820300294127</t>
  </si>
  <si>
    <t>5335820300294077</t>
  </si>
  <si>
    <t>5335820300294101</t>
  </si>
  <si>
    <t>5335820300294168</t>
  </si>
  <si>
    <t>5335820300294242</t>
  </si>
  <si>
    <t>5335820300294408</t>
  </si>
  <si>
    <t>5335820300294234</t>
  </si>
  <si>
    <t>5335820300294200</t>
  </si>
  <si>
    <t>5335820300294267</t>
  </si>
  <si>
    <t>5335820300294309</t>
  </si>
  <si>
    <t>5335820300294382</t>
  </si>
  <si>
    <t>5335820300294283</t>
  </si>
  <si>
    <t>5335820300294325</t>
  </si>
  <si>
    <t>5335820300294366</t>
  </si>
  <si>
    <t>5335820300294374</t>
  </si>
  <si>
    <t>5335820300294424</t>
  </si>
  <si>
    <t>5335820300294465</t>
  </si>
  <si>
    <t>5335820300294440</t>
  </si>
  <si>
    <t>5335820300294549</t>
  </si>
  <si>
    <t>5335820300294507</t>
  </si>
  <si>
    <t>5335820300294481</t>
  </si>
  <si>
    <t>5335820300294606</t>
  </si>
  <si>
    <t>5335820300294523</t>
  </si>
  <si>
    <t>5335820300294663</t>
  </si>
  <si>
    <t>5335820300294622</t>
  </si>
  <si>
    <t>5335820300294564</t>
  </si>
  <si>
    <t>5335820300294580</t>
  </si>
  <si>
    <t>5335820300294812</t>
  </si>
  <si>
    <t>5335820300294648</t>
  </si>
  <si>
    <t>5335820300294689</t>
  </si>
  <si>
    <t>5335820300294747</t>
  </si>
  <si>
    <t>5335820300294770</t>
  </si>
  <si>
    <t>5335820300294788</t>
  </si>
  <si>
    <t>5335820300294820</t>
  </si>
  <si>
    <t>5335820300291529</t>
  </si>
  <si>
    <t>5335820300291669</t>
  </si>
  <si>
    <t>5335820300291628</t>
  </si>
  <si>
    <t>5335820300291644</t>
  </si>
  <si>
    <t>5335820300291685</t>
  </si>
  <si>
    <t>5335820300291701</t>
  </si>
  <si>
    <t>5335820300291867</t>
  </si>
  <si>
    <t>5335820300291727</t>
  </si>
  <si>
    <t>5335820300291768</t>
  </si>
  <si>
    <t>5335820300291800</t>
  </si>
  <si>
    <t>5335820300291883</t>
  </si>
  <si>
    <t>5335820300291826</t>
  </si>
  <si>
    <t>5335820300291818</t>
  </si>
  <si>
    <t>5335820300291842</t>
  </si>
  <si>
    <t>090</t>
  </si>
  <si>
    <t>5335820300291909</t>
  </si>
  <si>
    <t>5335820300291750</t>
  </si>
  <si>
    <t>5335820300291925</t>
  </si>
  <si>
    <t>5335820300291941</t>
  </si>
  <si>
    <t>5335820300292006</t>
  </si>
  <si>
    <t>5335820300292048</t>
  </si>
  <si>
    <t>5335820300294721</t>
  </si>
  <si>
    <t>5335820300294739</t>
  </si>
  <si>
    <t>5335820300294846</t>
  </si>
  <si>
    <t>5335820300294861</t>
  </si>
  <si>
    <t>5335820300294887</t>
  </si>
  <si>
    <t>5335820300294903</t>
  </si>
  <si>
    <t>5335820300294945</t>
  </si>
  <si>
    <t>5335820300294929</t>
  </si>
  <si>
    <t>5335820300294960</t>
  </si>
  <si>
    <t>5335820300294986</t>
  </si>
  <si>
    <t>5335820300295165</t>
  </si>
  <si>
    <t>5335820300295041</t>
  </si>
  <si>
    <t>5335820300295090</t>
  </si>
  <si>
    <t>5335820300295009</t>
  </si>
  <si>
    <t>5335820300295033</t>
  </si>
  <si>
    <t>5335820300295066</t>
  </si>
  <si>
    <t>5335820300295207</t>
  </si>
  <si>
    <t>5335820300295157</t>
  </si>
  <si>
    <t>5335820300295124</t>
  </si>
  <si>
    <t>5335820300295108</t>
  </si>
  <si>
    <t>Alisson D R Silva</t>
  </si>
  <si>
    <t>357.887.668-26</t>
  </si>
  <si>
    <t>Deyde Lorena Rocha Lima</t>
  </si>
  <si>
    <t>Benner - 01/06/2021</t>
  </si>
  <si>
    <t>1004102005896137</t>
  </si>
  <si>
    <t>529053****8329</t>
  </si>
  <si>
    <t>Genival Fernandes da Silva</t>
  </si>
  <si>
    <t>586.068.311-15</t>
  </si>
  <si>
    <t>5290530201576018</t>
  </si>
  <si>
    <t>1004102001609377</t>
  </si>
  <si>
    <t>Thiago Wilson</t>
  </si>
  <si>
    <t>047.713.569-20</t>
  </si>
  <si>
    <t>5290530201576034</t>
  </si>
  <si>
    <t>1004102001609369</t>
  </si>
  <si>
    <t>Fernando Alex</t>
  </si>
  <si>
    <t>005.012.729-25</t>
  </si>
  <si>
    <t>5290530201575861</t>
  </si>
  <si>
    <t>1004102001609328</t>
  </si>
  <si>
    <t>Priscila Gonçalves</t>
  </si>
  <si>
    <t>251.187.098-30</t>
  </si>
  <si>
    <t>5290530201575960</t>
  </si>
  <si>
    <t>1004102001609310</t>
  </si>
  <si>
    <t>Ilana  Brancalhao</t>
  </si>
  <si>
    <t>053.304.519-30</t>
  </si>
  <si>
    <t>Guilherme Schavetock Oligini</t>
  </si>
  <si>
    <t>090.115.569-17</t>
  </si>
  <si>
    <t>Sabrina Cothovisky</t>
  </si>
  <si>
    <t>092.224.859-12</t>
  </si>
  <si>
    <t>Adriana Aparecida Conceição dos Santos</t>
  </si>
  <si>
    <t>049.427.069-12</t>
  </si>
  <si>
    <t>Beatriz Edvirges Neves de lima</t>
  </si>
  <si>
    <t>033.044.369-01</t>
  </si>
  <si>
    <t>Gabriella Nayara Clemente</t>
  </si>
  <si>
    <t>072.010.659-12</t>
  </si>
  <si>
    <t>Luane Grisa Mosselin</t>
  </si>
  <si>
    <t>084.418.449-76</t>
  </si>
  <si>
    <t>Priscila da Silva Salles</t>
  </si>
  <si>
    <t>099.189.409-05</t>
  </si>
  <si>
    <t>Manuela Ferreira</t>
  </si>
  <si>
    <t>091.956.639-16</t>
  </si>
  <si>
    <t>Renata Regina Kampa</t>
  </si>
  <si>
    <t>082.267.739-38</t>
  </si>
  <si>
    <t>Crislayne P da Silva a. Rodrigues</t>
  </si>
  <si>
    <t>065.776.869-39</t>
  </si>
  <si>
    <t>Josiane Gaio de Almeida</t>
  </si>
  <si>
    <t>047.142.059-00</t>
  </si>
  <si>
    <t>Luara Maysa Cubas</t>
  </si>
  <si>
    <t>082.984.229-29</t>
  </si>
  <si>
    <t>Maisa Estefanie Camacho Roca</t>
  </si>
  <si>
    <t>967.074.102-53</t>
  </si>
  <si>
    <t>Guilherme Maragno Velter</t>
  </si>
  <si>
    <t>123.063.789-32</t>
  </si>
  <si>
    <t>Valdineia Pereira da Silva</t>
  </si>
  <si>
    <t>088.779.699-03</t>
  </si>
  <si>
    <t>nf1986</t>
  </si>
  <si>
    <t>nf1989</t>
  </si>
  <si>
    <t>nf1988</t>
  </si>
  <si>
    <t>nf1987</t>
  </si>
  <si>
    <t>nf1993</t>
  </si>
  <si>
    <t>nf1994</t>
  </si>
  <si>
    <t>nf1992</t>
  </si>
  <si>
    <t>cancelado conforme email em 31/05/2021</t>
  </si>
  <si>
    <t>cancelado conforme email em 31/05/2021 - pago no cartao 1004102001620788</t>
  </si>
  <si>
    <t>076.239.288-64</t>
  </si>
  <si>
    <t>pago em 02/06/2021</t>
  </si>
  <si>
    <t xml:space="preserve">Maria Ester De Farias </t>
  </si>
  <si>
    <t>001.529.416-14</t>
  </si>
  <si>
    <t>Gabriela Faria Figueiredo</t>
  </si>
  <si>
    <t>103.960.226-69</t>
  </si>
  <si>
    <t>Jordana Miranda Souza</t>
  </si>
  <si>
    <t>555.537.106-34</t>
  </si>
  <si>
    <t>Fernanda das Graças Sírio</t>
  </si>
  <si>
    <t>040.156.506-89</t>
  </si>
  <si>
    <t xml:space="preserve">Rúbia Marques Pereira da Silva </t>
  </si>
  <si>
    <t>019.492.626.50</t>
  </si>
  <si>
    <t>Letícia Maria Alves da Silva Almeida</t>
  </si>
  <si>
    <t>022.420.656-70</t>
  </si>
  <si>
    <t>Aline Barbosa Silva Lopes</t>
  </si>
  <si>
    <t>065.368.536-01</t>
  </si>
  <si>
    <t>Marcio Salles</t>
  </si>
  <si>
    <t>632.265.456-04</t>
  </si>
  <si>
    <t>Igor Maxwell dos Santos Cazula</t>
  </si>
  <si>
    <t>081.936.616-13</t>
  </si>
  <si>
    <t>Felipe Alexandre Bessa</t>
  </si>
  <si>
    <t>051.215.056-71</t>
  </si>
  <si>
    <t>Leonardo da Silva Soares</t>
  </si>
  <si>
    <t>062.260.036-26</t>
  </si>
  <si>
    <t>Luana Mancini Machado Vassalle de Castro</t>
  </si>
  <si>
    <t>051.905.886-02</t>
  </si>
  <si>
    <t>Marcelo Cesar Oliveira Gomes</t>
  </si>
  <si>
    <t>548.916.046-20</t>
  </si>
  <si>
    <t>Sabrina Bonifácio Desidério</t>
  </si>
  <si>
    <t>033.317.046-60</t>
  </si>
  <si>
    <t>Pedro Augusto Costa Viana</t>
  </si>
  <si>
    <t>089.804.376-09</t>
  </si>
  <si>
    <t>Ana Carolina Urtado Dotta</t>
  </si>
  <si>
    <t>Adel Rickson Alves Pereira</t>
  </si>
  <si>
    <t>Áurea Lícia da Silva</t>
  </si>
  <si>
    <t>Lilian da Silva Pimenta</t>
  </si>
  <si>
    <t>Carlos Expedito Nunes</t>
  </si>
  <si>
    <t>Anderson da Silva</t>
  </si>
  <si>
    <t>André Henrique Ferreira</t>
  </si>
  <si>
    <t>Ailson Roberto Rodrigues</t>
  </si>
  <si>
    <t>001.673.548-09</t>
  </si>
  <si>
    <t>Thais Danioti Camilo Bortollotte</t>
  </si>
  <si>
    <t>Aurea da Silva Vieira</t>
  </si>
  <si>
    <t>Marcos Augusto Borrego</t>
  </si>
  <si>
    <t>Iziquiel Borges De Freitas</t>
  </si>
  <si>
    <t>Carine Abramovitch</t>
  </si>
  <si>
    <t>Glaucia Regina de Almeida</t>
  </si>
  <si>
    <t>075.751.038-80</t>
  </si>
  <si>
    <t>Cibele Rodrigues da Cunha Ribeiro</t>
  </si>
  <si>
    <t>Rosangela Santos Fernandes</t>
  </si>
  <si>
    <t>Eduardo Antônio Campanelli</t>
  </si>
  <si>
    <t>Eliana Herondina de Godoi Eirele</t>
  </si>
  <si>
    <t>Willian Zampiere Navarro</t>
  </si>
  <si>
    <t>Arthur Magri de Carvalho</t>
  </si>
  <si>
    <t>Evandro Antonio Proença</t>
  </si>
  <si>
    <t>Luiz Antonio Bertani</t>
  </si>
  <si>
    <t>026.864.478-00</t>
  </si>
  <si>
    <t>Simone Almeida de Moura Zurianoff</t>
  </si>
  <si>
    <t>Felix Bispo dos Santos</t>
  </si>
  <si>
    <t>073.618.608-50</t>
  </si>
  <si>
    <t>Weslley Serrão Coelho</t>
  </si>
  <si>
    <t>Flavio Milena Franceschini</t>
  </si>
  <si>
    <t>062.523.928-80</t>
  </si>
  <si>
    <t>Raquel Tais de Oliveira Marini</t>
  </si>
  <si>
    <t>Gabriel Franco Emerich Ribeiro de Souza</t>
  </si>
  <si>
    <t xml:space="preserve">Mário Sérgio Junqueira Azevedo </t>
  </si>
  <si>
    <t>005.447.088-90</t>
  </si>
  <si>
    <t xml:space="preserve">Ariane Gallo </t>
  </si>
  <si>
    <t xml:space="preserve">Elisio Antônio Pereira </t>
  </si>
  <si>
    <t>004.441.418-80</t>
  </si>
  <si>
    <t>Carlos Roberto Borduqui</t>
  </si>
  <si>
    <t>Julia Lyrio Lourenço</t>
  </si>
  <si>
    <t>Alexandre Alves</t>
  </si>
  <si>
    <t>Caroline Carvalho Caligiuri</t>
  </si>
  <si>
    <t xml:space="preserve">Marcia Maria Dias </t>
  </si>
  <si>
    <t>Andrea Kapeny</t>
  </si>
  <si>
    <t>020.921.867-36</t>
  </si>
  <si>
    <t>Joice Marinho dos Santos</t>
  </si>
  <si>
    <t>Thais Daniele de Oliveira Pereira</t>
  </si>
  <si>
    <t>Vanderli de Oliveira Gaspar</t>
  </si>
  <si>
    <t xml:space="preserve">Uislaine Alves de Oliveira </t>
  </si>
  <si>
    <t>Rogério Resende Rufino</t>
  </si>
  <si>
    <t>071.153.018-16</t>
  </si>
  <si>
    <t xml:space="preserve">Nathaly Caetano Emerich </t>
  </si>
  <si>
    <t>Janine Rodrigues Pinho</t>
  </si>
  <si>
    <t>Jhone Leandro dos Santos</t>
  </si>
  <si>
    <t>José Elcio Jordão Sobrinho</t>
  </si>
  <si>
    <t>Elke de Albuquerque Couto Morgado</t>
  </si>
  <si>
    <t>Bruce Alan de Souza Leme</t>
  </si>
  <si>
    <t xml:space="preserve">Caio Cesar Ferreira </t>
  </si>
  <si>
    <t xml:space="preserve">Gilson roberto bonaldo </t>
  </si>
  <si>
    <t>027.650.898-09</t>
  </si>
  <si>
    <t>Cristiane Rodrigues Domingues</t>
  </si>
  <si>
    <t>Mariane Almeida</t>
  </si>
  <si>
    <t xml:space="preserve">Daniel Moretto </t>
  </si>
  <si>
    <t>Paula de castro Brogno</t>
  </si>
  <si>
    <t xml:space="preserve">Amanda B. M. De Sá Dellevedove </t>
  </si>
  <si>
    <t>Marcio Pepinelli</t>
  </si>
  <si>
    <t>Erika Rodrigues da Silva</t>
  </si>
  <si>
    <t xml:space="preserve">Cassio Luiz Canova </t>
  </si>
  <si>
    <t>059.057.848-09</t>
  </si>
  <si>
    <t>Mayara Nuany Alvares Rioto</t>
  </si>
  <si>
    <t>Ricardo Dionisio de Lima</t>
  </si>
  <si>
    <t>031.976.148-79</t>
  </si>
  <si>
    <t xml:space="preserve">Luiz Fernando de Moraes </t>
  </si>
  <si>
    <t>063.789.808-70</t>
  </si>
  <si>
    <t>Marcelo Silva Pinto</t>
  </si>
  <si>
    <t>Tania Aparecida Borges dos Santos</t>
  </si>
  <si>
    <t>Rodrigo Benedito Dias</t>
  </si>
  <si>
    <t>Sergio Camargo da Siva</t>
  </si>
  <si>
    <t xml:space="preserve">Guilherme de Oliveira </t>
  </si>
  <si>
    <t>Eliane Alves Brasilino Moura</t>
  </si>
  <si>
    <t>Wellynton Gomes Francilino</t>
  </si>
  <si>
    <t>William Santana Cruz Aguirre</t>
  </si>
  <si>
    <t>Cristina Resende</t>
  </si>
  <si>
    <t>Ana Lucia Marcelino da Silva</t>
  </si>
  <si>
    <t>060.542.819-09</t>
  </si>
  <si>
    <t>Barbara Zanini</t>
  </si>
  <si>
    <t>065.739.129-85</t>
  </si>
  <si>
    <t>Leila Bortolon</t>
  </si>
  <si>
    <t>070.538.989-89</t>
  </si>
  <si>
    <t>Luiz Gustavo Barbosa da Silva</t>
  </si>
  <si>
    <t>136.922.357-98</t>
  </si>
  <si>
    <t>Vitoria Karoline de Souza</t>
  </si>
  <si>
    <t>126.377.389-36</t>
  </si>
  <si>
    <t>Lara Trajano Evaldt</t>
  </si>
  <si>
    <t>109.271.099-05</t>
  </si>
  <si>
    <t>Deuzimar Freitas da Silva</t>
  </si>
  <si>
    <t>154.752.471-53</t>
  </si>
  <si>
    <t>Letícia de Freitas Gonçalves Teixeira</t>
  </si>
  <si>
    <t xml:space="preserve">Letícia da Silva Rocha </t>
  </si>
  <si>
    <t>115.057.289-24</t>
  </si>
  <si>
    <t>Deize Zanette</t>
  </si>
  <si>
    <t>Rodrigo Deywyson Fernandes Diniz</t>
  </si>
  <si>
    <t>053.923.234-30</t>
  </si>
  <si>
    <t>Fabiano Miguel de Oliveira</t>
  </si>
  <si>
    <t>035.545.334-75</t>
  </si>
  <si>
    <t>Alysson Barros Araujo de Andrade</t>
  </si>
  <si>
    <t>026.159.774-40</t>
  </si>
  <si>
    <t>Yuri Couto Libório</t>
  </si>
  <si>
    <t>019.807.715-70</t>
  </si>
  <si>
    <t>Helio de Oliveira Duarte</t>
  </si>
  <si>
    <t>603.827.404-91</t>
  </si>
  <si>
    <t>Viviane da Silva Ribeiro</t>
  </si>
  <si>
    <t>600.016.163-82</t>
  </si>
  <si>
    <t>José Jalis Siqueira Gomes</t>
  </si>
  <si>
    <t>021.649.883-02</t>
  </si>
  <si>
    <t>Valdirene Ferreira de Macêdo</t>
  </si>
  <si>
    <t>662.804.275-87</t>
  </si>
  <si>
    <t>Maria Eduarda Ramos Ponce de Leon</t>
  </si>
  <si>
    <t>862.060.235-75</t>
  </si>
  <si>
    <t>Walkiria Honorato de Sousa</t>
  </si>
  <si>
    <t>030.097.535-00</t>
  </si>
  <si>
    <t>Ane Alice Dantas Silva</t>
  </si>
  <si>
    <t>073.992.385-45</t>
  </si>
  <si>
    <t>Rayane Rodrigues Oliveira</t>
  </si>
  <si>
    <t>056.002.155-09</t>
  </si>
  <si>
    <t>Erivelda Mello dos Santos</t>
  </si>
  <si>
    <t>036.464.225-48</t>
  </si>
  <si>
    <t>Eriglys Roberto Ramos dos Santos</t>
  </si>
  <si>
    <t>069.017.115-30</t>
  </si>
  <si>
    <t>Edlla Vanelle Araújo da Cruz Lira</t>
  </si>
  <si>
    <t>073.005.215-09</t>
  </si>
  <si>
    <t>Thaina Pinheiro Guimarães Pereira</t>
  </si>
  <si>
    <t>084.323.655-80</t>
  </si>
  <si>
    <t>Daniel da Rocha Santos</t>
  </si>
  <si>
    <t>077.215.725-17</t>
  </si>
  <si>
    <t>Antônio Gustavo Santos</t>
  </si>
  <si>
    <t>069.845.975-01</t>
  </si>
  <si>
    <t>Renaria Ribeiro Bezerra</t>
  </si>
  <si>
    <t>605.514.663-08</t>
  </si>
  <si>
    <t>Daniel Silvestre de Souza Ribeiro</t>
  </si>
  <si>
    <t>702.722.734-73</t>
  </si>
  <si>
    <t>Antonio Costa de Oliveira Neto</t>
  </si>
  <si>
    <t>097.712.594-74</t>
  </si>
  <si>
    <t>Camila Alves dos Santos Almeida</t>
  </si>
  <si>
    <t>043.439.785-75</t>
  </si>
  <si>
    <t>Adriana Valeria Chaves Ferreira</t>
  </si>
  <si>
    <t>663.344.975-53</t>
  </si>
  <si>
    <t>Scheila Feger</t>
  </si>
  <si>
    <t>035.969.939-11</t>
  </si>
  <si>
    <t>Ana Paula Garcia</t>
  </si>
  <si>
    <t>581.755.711-87</t>
  </si>
  <si>
    <t>Bruno Cezar Cerqueira</t>
  </si>
  <si>
    <t>050.822.956-16</t>
  </si>
  <si>
    <t>Evandra Schmietke Dias</t>
  </si>
  <si>
    <t>893.441.899-00</t>
  </si>
  <si>
    <t>Diogo Alexsander Rosa</t>
  </si>
  <si>
    <t>058.934.489-79</t>
  </si>
  <si>
    <t>Alcides Amorim Junior</t>
  </si>
  <si>
    <t>054.006.919-19</t>
  </si>
  <si>
    <t>Marcelo Scalise Zeitouni</t>
  </si>
  <si>
    <t>327.173.368-69</t>
  </si>
  <si>
    <t>Waldenir Hang</t>
  </si>
  <si>
    <t>018.157.059-90</t>
  </si>
  <si>
    <t>Lisandra Rosa</t>
  </si>
  <si>
    <t>Jaine Adriany Vieira Mendes</t>
  </si>
  <si>
    <t>473.242.428-71</t>
  </si>
  <si>
    <t>Marcos Benigno Bissani</t>
  </si>
  <si>
    <t>Fernando Romualdo de Oliveira</t>
  </si>
  <si>
    <t>Diego Muller Freimuth</t>
  </si>
  <si>
    <t>019.422.190-32</t>
  </si>
  <si>
    <t>Nayara Talita Sberse Padilha</t>
  </si>
  <si>
    <t>Amanda Toazza</t>
  </si>
  <si>
    <t>031.424.580-42</t>
  </si>
  <si>
    <t xml:space="preserve">Rogério Hayller Santiago do Canto </t>
  </si>
  <si>
    <t>016.074.040-10</t>
  </si>
  <si>
    <t xml:space="preserve">Jêniffer Tavares Zeferino </t>
  </si>
  <si>
    <t>029.765.160-90</t>
  </si>
  <si>
    <t xml:space="preserve">Lia da Silva Mello </t>
  </si>
  <si>
    <t>015.106.280-37</t>
  </si>
  <si>
    <t>Zoraide Conceição Maciel Ramos</t>
  </si>
  <si>
    <t>Daniela Sabrina de Quadros da Silva</t>
  </si>
  <si>
    <t>029.512.210-29</t>
  </si>
  <si>
    <t>Gabriel Costa Rolim</t>
  </si>
  <si>
    <t>004.809.250-97</t>
  </si>
  <si>
    <t>Cristina dos Santos Miranda</t>
  </si>
  <si>
    <t>Fabio Mendina Maciel</t>
  </si>
  <si>
    <t xml:space="preserve">Bruna Molina Trilha </t>
  </si>
  <si>
    <t>026.605.370-03</t>
  </si>
  <si>
    <t>Jaqueline Kurmann</t>
  </si>
  <si>
    <t>035.537.150-22</t>
  </si>
  <si>
    <t>Maxsuel Trindade Soares</t>
  </si>
  <si>
    <t>033.001.430-71</t>
  </si>
  <si>
    <t xml:space="preserve">Francine Parada Coelho </t>
  </si>
  <si>
    <t>018.621.680-75</t>
  </si>
  <si>
    <t>Flavia Ferreira Sabedra</t>
  </si>
  <si>
    <t>026.337.240-51</t>
  </si>
  <si>
    <t xml:space="preserve">Jaquelini Pereira de Oliveira </t>
  </si>
  <si>
    <t>004.709.810-40</t>
  </si>
  <si>
    <t>Lincon Augusto dos Santos</t>
  </si>
  <si>
    <t>001.053.320-62</t>
  </si>
  <si>
    <t>Clarice Furtado Flores Rigo</t>
  </si>
  <si>
    <t>Aline Moresco Figur</t>
  </si>
  <si>
    <t>Nathalia Centeno</t>
  </si>
  <si>
    <t>Pedro Jorge dos Santos Moraes</t>
  </si>
  <si>
    <t>016.766.060-84</t>
  </si>
  <si>
    <t>Natália Antonette da Fonseca</t>
  </si>
  <si>
    <t>004.031.450-23</t>
  </si>
  <si>
    <t>Leonardo Klein Penteado</t>
  </si>
  <si>
    <t>011.105.590-38</t>
  </si>
  <si>
    <t>Lucas da Silva Ghysio</t>
  </si>
  <si>
    <t>009.402.710-28</t>
  </si>
  <si>
    <t>Adriana Telles</t>
  </si>
  <si>
    <t>001.515.420-31</t>
  </si>
  <si>
    <t>Marcell Gonçalves de Andrade</t>
  </si>
  <si>
    <t>124.912867-69</t>
  </si>
  <si>
    <t>Joselia Araújo de Almeida</t>
  </si>
  <si>
    <t>990.234.587-53</t>
  </si>
  <si>
    <t>Adriana Alves</t>
  </si>
  <si>
    <t>107.464.977-09</t>
  </si>
  <si>
    <t>Viviane Souza Delgado da Silveira Barros</t>
  </si>
  <si>
    <t>070.826.787-46</t>
  </si>
  <si>
    <t xml:space="preserve">Gabriel Leal Barbosa Laurindo </t>
  </si>
  <si>
    <t>Matheus Reis Cantidio Canano</t>
  </si>
  <si>
    <t>Jose Mauro Soares da Silva</t>
  </si>
  <si>
    <t>030.577.567-78</t>
  </si>
  <si>
    <t>José Herval de Sousa Escovedo</t>
  </si>
  <si>
    <t>129.194.547-49</t>
  </si>
  <si>
    <t>Karla Sampaio Andrade Lara</t>
  </si>
  <si>
    <t>807.642.907-20</t>
  </si>
  <si>
    <t>Fabricio Charret dos Santos</t>
  </si>
  <si>
    <t>Laisa Pareira Felix</t>
  </si>
  <si>
    <t>Maria Marques de Souza</t>
  </si>
  <si>
    <t>087.884.317-54</t>
  </si>
  <si>
    <t>Jorge André Gameiro Santiago</t>
  </si>
  <si>
    <t>024.218.067-12</t>
  </si>
  <si>
    <t xml:space="preserve">Cleusa de Freitas </t>
  </si>
  <si>
    <t>Márcio da Silva Braun</t>
  </si>
  <si>
    <t>981.754.327-72</t>
  </si>
  <si>
    <t>Josiane Alves de Sousa</t>
  </si>
  <si>
    <t>085.527.367-48</t>
  </si>
  <si>
    <t xml:space="preserve">Anderson de Miranda Oliveira </t>
  </si>
  <si>
    <t>053.668.237-22</t>
  </si>
  <si>
    <t>Ricardo de Lima Vianna</t>
  </si>
  <si>
    <t>640.528427-15</t>
  </si>
  <si>
    <t>Marta Philigret de Brito</t>
  </si>
  <si>
    <t>754.511.077-34</t>
  </si>
  <si>
    <t>Gabriel da Silva Soares Batista</t>
  </si>
  <si>
    <t>Rosari Calil de Freitas</t>
  </si>
  <si>
    <t>913.902.067-34</t>
  </si>
  <si>
    <t>Esther da Silva Santos</t>
  </si>
  <si>
    <t>106.045.097-66</t>
  </si>
  <si>
    <t>Naiara Silva de Almeira</t>
  </si>
  <si>
    <t>132.574.527-80</t>
  </si>
  <si>
    <t>Cristina Reis de Figueiredo</t>
  </si>
  <si>
    <t>004.939.687-09</t>
  </si>
  <si>
    <t>Servio Tulio Benevides Nogueira</t>
  </si>
  <si>
    <t>018.436.147-82</t>
  </si>
  <si>
    <t>Shirley Parreira Macedo Menezes</t>
  </si>
  <si>
    <t>071.907.746-02</t>
  </si>
  <si>
    <t>Gustavo Silva Terra</t>
  </si>
  <si>
    <t>073.442.377-25</t>
  </si>
  <si>
    <t>Patrícia Nunes</t>
  </si>
  <si>
    <t>Gabriel Vieira Martins Araujo</t>
  </si>
  <si>
    <t>Thaís Martins Araujo</t>
  </si>
  <si>
    <t>092.876.727-25</t>
  </si>
  <si>
    <t>Alexandre Jacques Wrobel</t>
  </si>
  <si>
    <t>016.730.917-09</t>
  </si>
  <si>
    <t xml:space="preserve">Phelipe Provenzano Esnarriaga </t>
  </si>
  <si>
    <t>913.649.811-49</t>
  </si>
  <si>
    <t>Tayná Simonetto de Aquino</t>
  </si>
  <si>
    <t>396.622.998-66</t>
  </si>
  <si>
    <t>Alcendino Francisco Satheler Neto</t>
  </si>
  <si>
    <t>789.374.266-68</t>
  </si>
  <si>
    <t>Cleci Lopes da Silva</t>
  </si>
  <si>
    <t>582.697.971-20</t>
  </si>
  <si>
    <t>Natalia Ferreira Souza</t>
  </si>
  <si>
    <t>403.172.038-60</t>
  </si>
  <si>
    <t xml:space="preserve">Leonardo Barbosa Pecegueiro </t>
  </si>
  <si>
    <t>249.769.623-34</t>
  </si>
  <si>
    <t>Gustavo da Silva Fabris</t>
  </si>
  <si>
    <t>221.186.078-81</t>
  </si>
  <si>
    <t>Carolina Benites Moraes</t>
  </si>
  <si>
    <t>Fabio Junior Leão de Almeida</t>
  </si>
  <si>
    <t>020.203.132-27</t>
  </si>
  <si>
    <t xml:space="preserve">Jarbas Bergamachi Tomazini </t>
  </si>
  <si>
    <t>006.757.580-33</t>
  </si>
  <si>
    <t>Silmara Galina</t>
  </si>
  <si>
    <t>Vitor Carvalho e Silva</t>
  </si>
  <si>
    <t>Andreia Albuquerque Cerqueira Vial</t>
  </si>
  <si>
    <t>054.121.276-14</t>
  </si>
  <si>
    <t>Laertes Taborda Ribas Filho</t>
  </si>
  <si>
    <t>534.988.449-20</t>
  </si>
  <si>
    <t>Nadia Fernanda de Agostini Gaspareto</t>
  </si>
  <si>
    <t>333.305.548-19</t>
  </si>
  <si>
    <t>Lucimara Cristina Pereira</t>
  </si>
  <si>
    <t>269.494.858-83</t>
  </si>
  <si>
    <t>Rosiane Aparecida dos Reis Rodrigues Barbosa</t>
  </si>
  <si>
    <t>146.739.378-99</t>
  </si>
  <si>
    <t>Thais Maria Franco</t>
  </si>
  <si>
    <t>215.375.618-98</t>
  </si>
  <si>
    <t>Edilaide Francisco Alves</t>
  </si>
  <si>
    <t>069.127.289-10</t>
  </si>
  <si>
    <t>Eduardo Elias Margaridi Furlan</t>
  </si>
  <si>
    <t>025.497.469-45</t>
  </si>
  <si>
    <t>Patrícia Neris Lange</t>
  </si>
  <si>
    <t>022.016.979-90</t>
  </si>
  <si>
    <t>Mauricio Rodrigues Antunes</t>
  </si>
  <si>
    <t>822.802.749-49</t>
  </si>
  <si>
    <t>Cosimo Ciminelli</t>
  </si>
  <si>
    <t>010.106.789-57</t>
  </si>
  <si>
    <t>Carlos Alberto Solare Vicx</t>
  </si>
  <si>
    <t>658.574.299-00</t>
  </si>
  <si>
    <t>Loriane dos Santos Prado</t>
  </si>
  <si>
    <t>085.875.419-35</t>
  </si>
  <si>
    <t xml:space="preserve">Selma Tracz </t>
  </si>
  <si>
    <t>088.173.499-33</t>
  </si>
  <si>
    <t>Valéria Cristina da Silva Soares</t>
  </si>
  <si>
    <t>075.878.259-40</t>
  </si>
  <si>
    <t>Isabela Elisa da Silva Furquim</t>
  </si>
  <si>
    <t>087.769.489-35</t>
  </si>
  <si>
    <t xml:space="preserve">Lislaine Loures Kauffmann </t>
  </si>
  <si>
    <t>024.560.259-38</t>
  </si>
  <si>
    <t>Laerte Almeida de Figueredo Junior</t>
  </si>
  <si>
    <t>876.801.732-49</t>
  </si>
  <si>
    <t>Alexandre Kikina</t>
  </si>
  <si>
    <t>005.010.589-23</t>
  </si>
  <si>
    <t>Silvana Maria Prestes</t>
  </si>
  <si>
    <t>019.064.229-74</t>
  </si>
  <si>
    <t>Rosangela Americo de Oliveira Godoy</t>
  </si>
  <si>
    <t>079.786.589-61</t>
  </si>
  <si>
    <t>Wiliam Castelli</t>
  </si>
  <si>
    <t>Matteo Pozzatti Ciardo</t>
  </si>
  <si>
    <t>175.050.457-09</t>
  </si>
  <si>
    <t>Simone Santos de Oliveira</t>
  </si>
  <si>
    <t>058.166.266-04</t>
  </si>
  <si>
    <t>Jusce Marcos Motta</t>
  </si>
  <si>
    <t>267.335.600-20</t>
  </si>
  <si>
    <t>1004102001609179</t>
  </si>
  <si>
    <t>1004102005892433</t>
  </si>
  <si>
    <t>1004102001621778</t>
  </si>
  <si>
    <t>1004102005904675</t>
  </si>
  <si>
    <t>1004102005894611</t>
  </si>
  <si>
    <t>1004102005893258</t>
  </si>
  <si>
    <t>1004102005904964</t>
  </si>
  <si>
    <t>1004102005897119</t>
  </si>
  <si>
    <t>1004102005901762</t>
  </si>
  <si>
    <t>1004102001614559</t>
  </si>
  <si>
    <t>1004102005883580</t>
  </si>
  <si>
    <t>1004102005886680</t>
  </si>
  <si>
    <t>1004102001613310</t>
  </si>
  <si>
    <t>1004102001632950</t>
  </si>
  <si>
    <t>1004102005894530</t>
  </si>
  <si>
    <t>1004102005886773</t>
  </si>
  <si>
    <t>1004102001627262</t>
  </si>
  <si>
    <t>1004102005878192</t>
  </si>
  <si>
    <t>1004102005885916</t>
  </si>
  <si>
    <t>1004102005887144</t>
  </si>
  <si>
    <t>1004102005887342</t>
  </si>
  <si>
    <t>1004102001610888</t>
  </si>
  <si>
    <t>1004102005900251</t>
  </si>
  <si>
    <t>1004102005891542</t>
  </si>
  <si>
    <t>1004102001612785</t>
  </si>
  <si>
    <t>1004102005895287</t>
  </si>
  <si>
    <t>1004102005877970</t>
  </si>
  <si>
    <t>1004102001627924</t>
  </si>
  <si>
    <t>1004102005881683</t>
  </si>
  <si>
    <t>1004102005884778</t>
  </si>
  <si>
    <t>1004102005903487</t>
  </si>
  <si>
    <t>1004102001612017</t>
  </si>
  <si>
    <t>1004102005883036</t>
  </si>
  <si>
    <t>1004102005896582</t>
  </si>
  <si>
    <t>1004102005888936</t>
  </si>
  <si>
    <t>1004102005882442</t>
  </si>
  <si>
    <t>1004102005891948</t>
  </si>
  <si>
    <t>1004102005899164</t>
  </si>
  <si>
    <t>1004102005885221</t>
  </si>
  <si>
    <t>1004102005901051</t>
  </si>
  <si>
    <t>1004102005900509</t>
  </si>
  <si>
    <t>1004102005898349</t>
  </si>
  <si>
    <t>1004102005898422</t>
  </si>
  <si>
    <t>1004102005888969</t>
  </si>
  <si>
    <t>1004102005898729</t>
  </si>
  <si>
    <t>1004102005889124</t>
  </si>
  <si>
    <t>1004102005900426</t>
  </si>
  <si>
    <t>1004102005900707</t>
  </si>
  <si>
    <t>1004102005882483</t>
  </si>
  <si>
    <t>1004102005891880</t>
  </si>
  <si>
    <t>1004102005901341</t>
  </si>
  <si>
    <t>1004102005900624</t>
  </si>
  <si>
    <t>1004102005901101</t>
  </si>
  <si>
    <t>1004102005892839</t>
  </si>
  <si>
    <t>1004102005899107</t>
  </si>
  <si>
    <t>1004102005892870</t>
  </si>
  <si>
    <t>1004102005889363</t>
  </si>
  <si>
    <t>1004102005889447</t>
  </si>
  <si>
    <t>1334200005002853</t>
  </si>
  <si>
    <t>1334200005002887</t>
  </si>
  <si>
    <t>1004102005888258</t>
  </si>
  <si>
    <t>nf1991</t>
  </si>
  <si>
    <t>Daniel Nunes das Neves</t>
  </si>
  <si>
    <t> 004.823.519-93</t>
  </si>
  <si>
    <t>Netforlife - ok cobrado</t>
  </si>
  <si>
    <t>Lourdes Ines Perez Mincachi Moura</t>
  </si>
  <si>
    <t>451.028.139-00</t>
  </si>
  <si>
    <t>oc segunda via do cartão 1004102005876899</t>
  </si>
  <si>
    <t>Netforlife - 07/06/2021</t>
  </si>
  <si>
    <t>nf2003</t>
  </si>
  <si>
    <t>pago em 07.06.2021</t>
  </si>
  <si>
    <t>Casandra Borsato</t>
  </si>
  <si>
    <t>177.580.478-07</t>
  </si>
  <si>
    <t>Marcela Poloni Diniz</t>
  </si>
  <si>
    <t>463.898.368-56</t>
  </si>
  <si>
    <t>Angelo de Paula Ferreira Pinto</t>
  </si>
  <si>
    <t>102.639.066-47</t>
  </si>
  <si>
    <t>Ana Carolina Beraldo da Silva</t>
  </si>
  <si>
    <t>403.251.638-39</t>
  </si>
  <si>
    <t>Gian Bemfica Pancoti</t>
  </si>
  <si>
    <t>421.411.218-09</t>
  </si>
  <si>
    <t>Juliana Cristina de Almeida</t>
  </si>
  <si>
    <t>424.729.228-50</t>
  </si>
  <si>
    <t>Indianara Naja da Silva Moreira</t>
  </si>
  <si>
    <t>308.758.188-70</t>
  </si>
  <si>
    <t>Diego Santini Lopes</t>
  </si>
  <si>
    <t>219.106.588-04</t>
  </si>
  <si>
    <t>390.089.978-94</t>
  </si>
  <si>
    <t>Aurora Zarzas de Lima Ferreira</t>
  </si>
  <si>
    <t>126.321.498-35</t>
  </si>
  <si>
    <t>Juliana Andressa Duarte Otaviano Montezano</t>
  </si>
  <si>
    <t>324.160.818-29</t>
  </si>
  <si>
    <t>Giovana Rosa Formica</t>
  </si>
  <si>
    <t>104.950.766-51</t>
  </si>
  <si>
    <t>Jessica Ameri Arruda</t>
  </si>
  <si>
    <t>371.659.598-58</t>
  </si>
  <si>
    <t>Marisa Paranhos</t>
  </si>
  <si>
    <t>225.786.368-26</t>
  </si>
  <si>
    <t>Taiz Lanaro Favero</t>
  </si>
  <si>
    <t>225.820.518-29</t>
  </si>
  <si>
    <t>Carlos Eduardo de Oliveira</t>
  </si>
  <si>
    <t>094.866.938-11</t>
  </si>
  <si>
    <t>Guilherme Spartano Jelen</t>
  </si>
  <si>
    <t>224.011.198-41</t>
  </si>
  <si>
    <t>Valmir Rosa Junior</t>
  </si>
  <si>
    <t>384.155.888-79</t>
  </si>
  <si>
    <t>Bianca Vieira Bono</t>
  </si>
  <si>
    <t>377.253.038-98</t>
  </si>
  <si>
    <t>Sonia Aparecida Freitas Ferreira</t>
  </si>
  <si>
    <t>104.820.188-01</t>
  </si>
  <si>
    <t>Daniela de Oliveira Medieros</t>
  </si>
  <si>
    <t>007.530.491-04</t>
  </si>
  <si>
    <t>Paulo Roberto Dantas Grigolon</t>
  </si>
  <si>
    <t>355.097.458-27</t>
  </si>
  <si>
    <t>Edinalva Alcione De Oliveira</t>
  </si>
  <si>
    <t>253.466.348-86</t>
  </si>
  <si>
    <t>Paulo Dutra</t>
  </si>
  <si>
    <t>271.781.078-12</t>
  </si>
  <si>
    <t>Ana Lucia da Silva Souto</t>
  </si>
  <si>
    <t>090.727.108-19</t>
  </si>
  <si>
    <t>Sergio Francisco da Silva</t>
  </si>
  <si>
    <t>180.601.898-59</t>
  </si>
  <si>
    <t>Felipe Pacheco Manfrini</t>
  </si>
  <si>
    <t>307.921.099-05</t>
  </si>
  <si>
    <t>Marcelo Prestes de Camargo</t>
  </si>
  <si>
    <t>222.555.748-96</t>
  </si>
  <si>
    <t>Everton Teixeira de Oliveira</t>
  </si>
  <si>
    <t>219.230.448-00</t>
  </si>
  <si>
    <t>Andresa Moreira Augusto</t>
  </si>
  <si>
    <t>302.755.898-62</t>
  </si>
  <si>
    <t>Robson Veira de Carvalho</t>
  </si>
  <si>
    <t>409.890.298-24</t>
  </si>
  <si>
    <t xml:space="preserve">Aline Vicente da Silva Lima </t>
  </si>
  <si>
    <t>309.372.108-28</t>
  </si>
  <si>
    <t>Renata Cristina de Castro</t>
  </si>
  <si>
    <t>199.560.018.05</t>
  </si>
  <si>
    <t>Thaina da Silva Bordin</t>
  </si>
  <si>
    <t>459.319.428-82</t>
  </si>
  <si>
    <t>Junior Cesar do Carmo</t>
  </si>
  <si>
    <t>279.304.458-01</t>
  </si>
  <si>
    <t>Hewerton Luiz Chenquer</t>
  </si>
  <si>
    <t>220.062.568-58</t>
  </si>
  <si>
    <t>Liandra Muller Rosa</t>
  </si>
  <si>
    <t>479.558.778-70</t>
  </si>
  <si>
    <t>Fernanda Kelly Lugli</t>
  </si>
  <si>
    <t>439.249.098-06</t>
  </si>
  <si>
    <t>Taizi Cristine Cardoso de Paula</t>
  </si>
  <si>
    <t>404.099.008-00</t>
  </si>
  <si>
    <t>Deise Maria Moreira</t>
  </si>
  <si>
    <t>229.887.908-76</t>
  </si>
  <si>
    <t xml:space="preserve">Marcelo Palosque Grosso </t>
  </si>
  <si>
    <t>212.819.838-02</t>
  </si>
  <si>
    <t>Maria Aparecida de Oliveira Vieira</t>
  </si>
  <si>
    <t>337.670.118-08</t>
  </si>
  <si>
    <t>Vanessa Zaccheu</t>
  </si>
  <si>
    <t>321.237.158-75</t>
  </si>
  <si>
    <t>Camilla Françozo de Campos</t>
  </si>
  <si>
    <t>393.926.378-88</t>
  </si>
  <si>
    <t xml:space="preserve">Tiago Enrico Amadio </t>
  </si>
  <si>
    <t>416.304.818-90</t>
  </si>
  <si>
    <t>Elaine Righetto Almeida</t>
  </si>
  <si>
    <t>095.797.308-06</t>
  </si>
  <si>
    <t>Eva Rigonato</t>
  </si>
  <si>
    <t>288.337.948-30</t>
  </si>
  <si>
    <t>Simone Borges de Oliveira</t>
  </si>
  <si>
    <t>340.561.938-60</t>
  </si>
  <si>
    <t>Carmen de Marselha Viana</t>
  </si>
  <si>
    <t>061.254.956-98</t>
  </si>
  <si>
    <t>Diego Garcia Parra Correa</t>
  </si>
  <si>
    <t>457.641.568-90</t>
  </si>
  <si>
    <t>Leide Mariana dos Santos</t>
  </si>
  <si>
    <t>291.942.038-06</t>
  </si>
  <si>
    <t>Lais Pereira de Sousa</t>
  </si>
  <si>
    <t>364.734.378-19</t>
  </si>
  <si>
    <t>Daniel dos Santos Pimenta</t>
  </si>
  <si>
    <t>266.425.698-06</t>
  </si>
  <si>
    <t>Renato Bonato</t>
  </si>
  <si>
    <t>288.497.318-41</t>
  </si>
  <si>
    <t>Roberto Caupolican Avila Medina</t>
  </si>
  <si>
    <t>083.280.318-92</t>
  </si>
  <si>
    <t>Marcia Regina Bernardinetti Fernandes</t>
  </si>
  <si>
    <t>137.828.888-20</t>
  </si>
  <si>
    <t>Renato Nalin</t>
  </si>
  <si>
    <t>299.689.088-43</t>
  </si>
  <si>
    <t>Alexandre Augusto Campanha</t>
  </si>
  <si>
    <t>410.112.908-80</t>
  </si>
  <si>
    <t>Daniele Gonçalves de Sousa</t>
  </si>
  <si>
    <t>339.296.838-22</t>
  </si>
  <si>
    <t xml:space="preserve">Luiz Fernando Capellato </t>
  </si>
  <si>
    <t>587.766.488-34</t>
  </si>
  <si>
    <t xml:space="preserve">Edmar Alaves de Siqueira Conceiçao </t>
  </si>
  <si>
    <t>270.184.638-23</t>
  </si>
  <si>
    <t xml:space="preserve">Diego Matias </t>
  </si>
  <si>
    <t>367.768.028-07</t>
  </si>
  <si>
    <t xml:space="preserve">Rafael Souza Barbosa </t>
  </si>
  <si>
    <t>377.239.468-23</t>
  </si>
  <si>
    <t xml:space="preserve">Jeferson Luis bento francelino </t>
  </si>
  <si>
    <t>357.800.638-69</t>
  </si>
  <si>
    <t>Cristiano Rodrigo Valério</t>
  </si>
  <si>
    <t>216.176.598-19</t>
  </si>
  <si>
    <t>KATHLEN VANESSA KLEIN</t>
  </si>
  <si>
    <t>227.140.248-40</t>
  </si>
  <si>
    <t>Valéria Flamínio Rodrigues</t>
  </si>
  <si>
    <t>215.598.318-20</t>
  </si>
  <si>
    <t xml:space="preserve">CÉLIA ALVES </t>
  </si>
  <si>
    <t>108.898.328-62</t>
  </si>
  <si>
    <t>FRANCISLAINE ZANGRANDO CARLOS</t>
  </si>
  <si>
    <t>259.568.548-12</t>
  </si>
  <si>
    <t>Elivan Nogueira de Queiroz</t>
  </si>
  <si>
    <t>228.929.908-15</t>
  </si>
  <si>
    <t>David Marcos Rodrigues de Oliveira</t>
  </si>
  <si>
    <t>170.591.188-96</t>
  </si>
  <si>
    <t xml:space="preserve">Thalita Caroline Rodrigues Napolis </t>
  </si>
  <si>
    <t>405.947.178-09</t>
  </si>
  <si>
    <t>ivanira Macedo Figueiredo</t>
  </si>
  <si>
    <t>045.145.668-88</t>
  </si>
  <si>
    <t>Michele Ferreira Lopes</t>
  </si>
  <si>
    <t>348.737.608-36</t>
  </si>
  <si>
    <t>jose erisvaldo martins da rocha</t>
  </si>
  <si>
    <t>240.303.333-20</t>
  </si>
  <si>
    <t xml:space="preserve">Ricardo Silva Couto </t>
  </si>
  <si>
    <t>219.233.178-90</t>
  </si>
  <si>
    <t>Filipe Dos Santos Braga</t>
  </si>
  <si>
    <t>230.293.358-36</t>
  </si>
  <si>
    <t>Marcia Cristina Tomas Ferreira</t>
  </si>
  <si>
    <t>122.545.108-60</t>
  </si>
  <si>
    <t xml:space="preserve">Adriana Martins de Ramos </t>
  </si>
  <si>
    <t>308.000.578-30</t>
  </si>
  <si>
    <t xml:space="preserve">Joao Canuto </t>
  </si>
  <si>
    <t>887.507.958-72</t>
  </si>
  <si>
    <t xml:space="preserve">Elaine Franco </t>
  </si>
  <si>
    <t>094.544.008-19</t>
  </si>
  <si>
    <t>Marcela Zeferino Gozzoli</t>
  </si>
  <si>
    <t>408.897.858-07</t>
  </si>
  <si>
    <t xml:space="preserve">Lucia Cassandra Beraldo </t>
  </si>
  <si>
    <t>219.254.028-10</t>
  </si>
  <si>
    <t xml:space="preserve">Kelly de Oliveira Batista </t>
  </si>
  <si>
    <t>317.706.968-90</t>
  </si>
  <si>
    <t xml:space="preserve">Atriane Rodrigues </t>
  </si>
  <si>
    <t>425.600.618-48</t>
  </si>
  <si>
    <t>Henrique Tronconi Santos</t>
  </si>
  <si>
    <t>403.232.688-62</t>
  </si>
  <si>
    <t>João Gilberto Fonseca</t>
  </si>
  <si>
    <t>035.174.918-02</t>
  </si>
  <si>
    <t xml:space="preserve">Vera Lucia Batista Ferraz </t>
  </si>
  <si>
    <t>159.524.718-11</t>
  </si>
  <si>
    <t xml:space="preserve">Viviane Pires de Moraes </t>
  </si>
  <si>
    <t>352.492.918-48</t>
  </si>
  <si>
    <t xml:space="preserve">Simone de Almeida Nascimento </t>
  </si>
  <si>
    <t>310.278.838-69</t>
  </si>
  <si>
    <t>Pedro Henrique da Rocha</t>
  </si>
  <si>
    <t>353.754.738-28</t>
  </si>
  <si>
    <t>Luciana Rosa da Silva Rufato</t>
  </si>
  <si>
    <t>024.463.806-38</t>
  </si>
  <si>
    <t>Amizaday Mendes França</t>
  </si>
  <si>
    <t>042.471.451-50</t>
  </si>
  <si>
    <t>Lucylaine Cunha Damacena</t>
  </si>
  <si>
    <t>019.733.751-17</t>
  </si>
  <si>
    <t>Leidy Laura Tomé Pereira</t>
  </si>
  <si>
    <t>019.735.631-18</t>
  </si>
  <si>
    <t>Fernanda Silva Junqueira</t>
  </si>
  <si>
    <t>702.337.451-57</t>
  </si>
  <si>
    <t>Washington Silva</t>
  </si>
  <si>
    <t>891.828.391-15</t>
  </si>
  <si>
    <t>Paulo Cesar Rezende Goncalves</t>
  </si>
  <si>
    <t>006.842.501-52</t>
  </si>
  <si>
    <t>Wany Baldez Pereira dos Santos</t>
  </si>
  <si>
    <t>021.498.631-46</t>
  </si>
  <si>
    <t>Saulo Araujo Martes</t>
  </si>
  <si>
    <t>021.918.681-26</t>
  </si>
  <si>
    <t>Marcia Patrícia de Melo</t>
  </si>
  <si>
    <t>034.684.236-08</t>
  </si>
  <si>
    <t>Kassiane Castro de Souza</t>
  </si>
  <si>
    <t>005.009.851-97</t>
  </si>
  <si>
    <t>Maria das Merces de Sousa Santiago</t>
  </si>
  <si>
    <t>996.908.291-49</t>
  </si>
  <si>
    <t>Aryanne Ribeiro de Oliveira</t>
  </si>
  <si>
    <t>783.444.843-91</t>
  </si>
  <si>
    <t>Fagnara Fabricia Silva Santos</t>
  </si>
  <si>
    <t>000.759.531-02</t>
  </si>
  <si>
    <t>Karla Lorrany Araujo de Castro</t>
  </si>
  <si>
    <t>034.879.771-09</t>
  </si>
  <si>
    <t>Ass.SP</t>
  </si>
  <si>
    <t>Poliana Sales da Rocha</t>
  </si>
  <si>
    <t>096.054.346-52</t>
  </si>
  <si>
    <t>Neide Neves Silva</t>
  </si>
  <si>
    <t>933.358.061-15</t>
  </si>
  <si>
    <t>Gisele Neves da Silva</t>
  </si>
  <si>
    <t>723.626.771-68</t>
  </si>
  <si>
    <t>Edson Jose de Assunção</t>
  </si>
  <si>
    <t>215.161.891-91</t>
  </si>
  <si>
    <t>Cristian Gomes da Silva Queiroz</t>
  </si>
  <si>
    <t>870.844.301-72</t>
  </si>
  <si>
    <t>Fabiano Müller</t>
  </si>
  <si>
    <t>930.722.600-87</t>
  </si>
  <si>
    <t>5335820300295223</t>
  </si>
  <si>
    <t>5335820300295181</t>
  </si>
  <si>
    <t>5335820300295264</t>
  </si>
  <si>
    <t>5335820300295249</t>
  </si>
  <si>
    <t>5335820300295348</t>
  </si>
  <si>
    <t>5335820300295306</t>
  </si>
  <si>
    <t>5335820300295280</t>
  </si>
  <si>
    <t>5335820300295322</t>
  </si>
  <si>
    <t>5335820300295363</t>
  </si>
  <si>
    <t>5335820300295389</t>
  </si>
  <si>
    <t>5335820300295413</t>
  </si>
  <si>
    <t>5335820300295447</t>
  </si>
  <si>
    <t>5335820300295520</t>
  </si>
  <si>
    <t>5335820300295421</t>
  </si>
  <si>
    <t>5335820300295462</t>
  </si>
  <si>
    <t>5335820300295488</t>
  </si>
  <si>
    <t>5335820300295561</t>
  </si>
  <si>
    <t>5335820300295504</t>
  </si>
  <si>
    <t>5335820300295645</t>
  </si>
  <si>
    <t>5335820300295587</t>
  </si>
  <si>
    <t>5335820300295918</t>
  </si>
  <si>
    <t>5335820300295926</t>
  </si>
  <si>
    <t>5335820300296007</t>
  </si>
  <si>
    <t>5335820300296023</t>
  </si>
  <si>
    <t>5335820300295991</t>
  </si>
  <si>
    <t>5335820300295967</t>
  </si>
  <si>
    <t>1004102001630373</t>
  </si>
  <si>
    <t>1004102001611845</t>
  </si>
  <si>
    <t>1004102001630365</t>
  </si>
  <si>
    <t>nf1991 e 2002</t>
  </si>
  <si>
    <t>Setup - 08/06/2021</t>
  </si>
  <si>
    <t>nf2001</t>
  </si>
  <si>
    <t>Erigliys Roberto Ramos dos Santos </t>
  </si>
  <si>
    <t>pago em 08/06/2021</t>
  </si>
  <si>
    <t>  09886148632 </t>
  </si>
  <si>
    <t>ELIZANGELA DE LOURDES DA SILVA FREITAS   </t>
  </si>
  <si>
    <t>   03922486622 </t>
  </si>
  <si>
    <t>ALLAN JUNIO DA COSTA SILVA   </t>
  </si>
  <si>
    <t>14465431619  </t>
  </si>
  <si>
    <t>14242185600 </t>
  </si>
  <si>
    <t>FERNANDA CONCEICAO PEREIRA  </t>
  </si>
  <si>
    <t>13331753610    </t>
  </si>
  <si>
    <t>ISABELE MONTEIRO GONCALVES    </t>
  </si>
  <si>
    <t> 13731652609</t>
  </si>
  <si>
    <t>ISADORA MULLER DE OLIVEIRA                 </t>
  </si>
  <si>
    <t>  02180534604     </t>
  </si>
  <si>
    <t>JUCYMARA FERREIRA CORREIA      </t>
  </si>
  <si>
    <t>92576842615   </t>
  </si>
  <si>
    <t>LUCELIA RABELO COSTA SILVA</t>
  </si>
  <si>
    <t>03491574641 </t>
  </si>
  <si>
    <t>RAFAEL REIS DA SILVA  </t>
  </si>
  <si>
    <t>13695859695  </t>
  </si>
  <si>
    <t>RODRIGO DORNELLAS DE PINHO</t>
  </si>
  <si>
    <t>LUCIANA APARECIDA MEDEIROS    </t>
  </si>
  <si>
    <t>05864758698 </t>
  </si>
  <si>
    <t>a&amp;C oc 188762 e 63</t>
  </si>
  <si>
    <t>Facil Resultado</t>
  </si>
  <si>
    <t>Gustavo Zimermann da Silva</t>
  </si>
  <si>
    <t>079.776.229-98</t>
  </si>
  <si>
    <t>Amanda Motta Junkes</t>
  </si>
  <si>
    <t>106.847.779-24</t>
  </si>
  <si>
    <t>RENAN MARCOS MATOZINHOS SILVA </t>
  </si>
  <si>
    <t>CAROLINA MENDES BAIA DE CARVALHO     </t>
  </si>
  <si>
    <t>pago em 09/06/2021</t>
  </si>
  <si>
    <t>081.458.858-17</t>
  </si>
  <si>
    <t>Cibeli Rodrigues Cunha Ribeiro</t>
  </si>
  <si>
    <t>Marcio Pepinelli Alves</t>
  </si>
  <si>
    <t>195.060.268-07</t>
  </si>
  <si>
    <t>Wellyton Gomes Francilino</t>
  </si>
  <si>
    <t>356.684.948-02</t>
  </si>
  <si>
    <t>Cinthia Viviane da Silva Ribeiro</t>
  </si>
  <si>
    <t>Edilaine Francisco Alves</t>
  </si>
  <si>
    <t>Fernando Marafigo Mattos</t>
  </si>
  <si>
    <t>083.512.259-08</t>
  </si>
  <si>
    <t>oc segunda via do cartão 1334200005002853</t>
  </si>
  <si>
    <t>Thalita Vitorino Costa</t>
  </si>
  <si>
    <t>025.843.811-84</t>
  </si>
  <si>
    <t>oc segunda via do cartão 1004103000139804</t>
  </si>
  <si>
    <t>Jenifer Barbosa Lima</t>
  </si>
  <si>
    <t>714.761.751-79</t>
  </si>
  <si>
    <t>oc segunda via do cartão 1004103000139820</t>
  </si>
  <si>
    <t>5335820300296387</t>
  </si>
  <si>
    <t>013</t>
  </si>
  <si>
    <t>5335820300296346</t>
  </si>
  <si>
    <t>5335820300296320</t>
  </si>
  <si>
    <t>858.700.486-72</t>
  </si>
  <si>
    <t>Giovane Peixoto Da Silva</t>
  </si>
  <si>
    <t>643.979.631-34</t>
  </si>
  <si>
    <t>oc segunda via do cartao 1004102005877566</t>
  </si>
  <si>
    <t>5335820300296361</t>
  </si>
  <si>
    <t>Pedro Henrique Silva Mendes</t>
  </si>
  <si>
    <t>136.722.476-42</t>
  </si>
  <si>
    <t>oc segunda via do cartão 1004102001611613</t>
  </si>
  <si>
    <t>Antonia Victoria Thalyta de Holanda</t>
  </si>
  <si>
    <t>603.365.313-03</t>
  </si>
  <si>
    <t>oc segunda via do cartão 1004102001614559</t>
  </si>
  <si>
    <t>Ana Paula Gonçalves Barbosa</t>
  </si>
  <si>
    <t>028.257.031-41</t>
  </si>
  <si>
    <t>oc segunda via do cartão 1004102001611845</t>
  </si>
  <si>
    <t>Claiane Ferreira Leao</t>
  </si>
  <si>
    <t>731.596.541-68</t>
  </si>
  <si>
    <t>oc segunda via do cartão 1004102001613163</t>
  </si>
  <si>
    <t>Jirlene Pereira Nunes Cardoso</t>
  </si>
  <si>
    <t>065.710.556-27</t>
  </si>
  <si>
    <t>oc segunda via do cartão 1004102001630563</t>
  </si>
  <si>
    <t>1004102005899743</t>
  </si>
  <si>
    <t>Leonardo Suda</t>
  </si>
  <si>
    <t>099.745.509-80</t>
  </si>
  <si>
    <t>1004102005899727</t>
  </si>
  <si>
    <t>529053****1919</t>
  </si>
  <si>
    <t>JAQUELINE VIERA DA CUNHA</t>
  </si>
  <si>
    <t>086.103.869-02</t>
  </si>
  <si>
    <t>1004102005896475</t>
  </si>
  <si>
    <t>Gabrieli Kasprzak</t>
  </si>
  <si>
    <t>102.567.249-62</t>
  </si>
  <si>
    <t>1004102005896459</t>
  </si>
  <si>
    <t>Maria Vitoria Pinto</t>
  </si>
  <si>
    <t>064.114.399-07</t>
  </si>
  <si>
    <t xml:space="preserve">1004103000147021	</t>
  </si>
  <si>
    <t>Josiane Gaio De Almeida</t>
  </si>
  <si>
    <t>1004102005901515</t>
  </si>
  <si>
    <t>Thayna Barbosa Da Silva</t>
  </si>
  <si>
    <t>480.259.488-70</t>
  </si>
  <si>
    <t>Valdineia Pereira Da Silva</t>
  </si>
  <si>
    <t>1004102005892425</t>
  </si>
  <si>
    <t>Anderson S Amaral</t>
  </si>
  <si>
    <t>045.709.139-89</t>
  </si>
  <si>
    <t>Facil - 10/06/2021</t>
  </si>
  <si>
    <t>Netforlife - 10/06/2021</t>
  </si>
  <si>
    <t>CASSIO MARTINS</t>
  </si>
  <si>
    <t>Eduardo Martins Rio Branco</t>
  </si>
  <si>
    <t>1004102005886625</t>
  </si>
  <si>
    <t>10/06/2021 - Setup</t>
  </si>
  <si>
    <t>5335820300296429</t>
  </si>
  <si>
    <t>5335820300296403</t>
  </si>
  <si>
    <t>5335820300296445</t>
  </si>
  <si>
    <t>5335820300296486</t>
  </si>
  <si>
    <t>5335820300296528</t>
  </si>
  <si>
    <t>5335820300296460</t>
  </si>
  <si>
    <t>5335820300296502</t>
  </si>
  <si>
    <t>VAGNER PEREZ DE SOUZA</t>
  </si>
  <si>
    <t>320.837.518-25</t>
  </si>
  <si>
    <t>Netforlife - 11/06/2021</t>
  </si>
  <si>
    <t>nf2018</t>
  </si>
  <si>
    <t xml:space="preserve">Worknet </t>
  </si>
  <si>
    <t>1004102001608411</t>
  </si>
  <si>
    <t>Poliana Cristina Pereira Machado</t>
  </si>
  <si>
    <t>083.384.159-95</t>
  </si>
  <si>
    <t>nf2019</t>
  </si>
  <si>
    <t>Felipe Banzato de Campos</t>
  </si>
  <si>
    <t>365.616.618-85</t>
  </si>
  <si>
    <t>Danielle Erlich</t>
  </si>
  <si>
    <t>037.541.549-30</t>
  </si>
  <si>
    <t>5335820300296700</t>
  </si>
  <si>
    <t>5335820300296668</t>
  </si>
  <si>
    <t>JENNIFER DOS SANTOS MACIEL</t>
  </si>
  <si>
    <t>020.140.230-00</t>
  </si>
  <si>
    <t>ANA CRISTINA FERNANDES</t>
  </si>
  <si>
    <t>030.350.689-09</t>
  </si>
  <si>
    <t>Netforlife</t>
  </si>
  <si>
    <t>Ireni de Oliveira Silva</t>
  </si>
  <si>
    <t>468.037.181-15</t>
  </si>
  <si>
    <t>Lucia Helena Xavier</t>
  </si>
  <si>
    <t>474.767.619-87</t>
  </si>
  <si>
    <t>Acir Fabiano  Paula  da Silva</t>
  </si>
  <si>
    <t>113.955.867-64</t>
  </si>
  <si>
    <t>George Washington Caldas</t>
  </si>
  <si>
    <t xml:space="preserve">305.203.968-71 </t>
  </si>
  <si>
    <t xml:space="preserve">Dayanne de Araújo Costa </t>
  </si>
  <si>
    <t>672.991.563-34</t>
  </si>
  <si>
    <t xml:space="preserve">Marcos Raimundo </t>
  </si>
  <si>
    <t>393.455.108-42</t>
  </si>
  <si>
    <t>Katja Barreto</t>
  </si>
  <si>
    <t>931.401.185-20</t>
  </si>
  <si>
    <t>GamaItaly</t>
  </si>
  <si>
    <t>LUCIANA GONÇALVES DUTRA </t>
  </si>
  <si>
    <t>052.132.959-08</t>
  </si>
  <si>
    <t>NELSON BEHREUD JUNIOR </t>
  </si>
  <si>
    <t>563.753.870-00</t>
  </si>
  <si>
    <t>FÁBIO RODRIGUES DIAS</t>
  </si>
  <si>
    <t>112.384.598-03</t>
  </si>
  <si>
    <t>SAMIR ELIAS FILHO </t>
  </si>
  <si>
    <t>289.984.219-68</t>
  </si>
  <si>
    <t>112.047.656-93</t>
  </si>
  <si>
    <t>pago em 17/06/2021</t>
  </si>
  <si>
    <t>Francisco Ferreira Capela</t>
  </si>
  <si>
    <t>063.730.228-11</t>
  </si>
  <si>
    <t>Luiz Carlos Claro</t>
  </si>
  <si>
    <t>091.302.028-17</t>
  </si>
  <si>
    <t>Marina Azevedo</t>
  </si>
  <si>
    <t>354.338.778-25</t>
  </si>
  <si>
    <t>Renata Auxiliadora Jorge Duarte</t>
  </si>
  <si>
    <t>173.965.938-40</t>
  </si>
  <si>
    <t>Carlos Eduardo Correa Gil</t>
  </si>
  <si>
    <t>323813408-66</t>
  </si>
  <si>
    <t>Welington Ferreira da Carvalho Filho</t>
  </si>
  <si>
    <t>756.597.868-04</t>
  </si>
  <si>
    <t>Vitoria Rocha</t>
  </si>
  <si>
    <t>464.775.618-16</t>
  </si>
  <si>
    <t xml:space="preserve">Felipe Angeleli </t>
  </si>
  <si>
    <t>222.884.138-24</t>
  </si>
  <si>
    <t>Djalma Lautenschilager</t>
  </si>
  <si>
    <t>428.648.878-00</t>
  </si>
  <si>
    <t>Neila Elissandra Venancio</t>
  </si>
  <si>
    <t>190.395.478-90</t>
  </si>
  <si>
    <t>Denis José Novaes</t>
  </si>
  <si>
    <t>Janaina Fernanda Copoli Ferreira</t>
  </si>
  <si>
    <t>Anna Claudia Torres</t>
  </si>
  <si>
    <t>Thayna Manarin Nicolau</t>
  </si>
  <si>
    <t>476.374.908-07</t>
  </si>
  <si>
    <t>Vitoria Ignacio Marciano</t>
  </si>
  <si>
    <t>519.234.628-22</t>
  </si>
  <si>
    <t>Camila Cristina Morgado da Silva</t>
  </si>
  <si>
    <t>396.756.048-16</t>
  </si>
  <si>
    <t>Helaine Gomes dos Santos Cintra</t>
  </si>
  <si>
    <t>273.872.748-43</t>
  </si>
  <si>
    <t>Maria Luisa Ferreira</t>
  </si>
  <si>
    <t>073.196.858-17</t>
  </si>
  <si>
    <t>Livian Freitas Cavalcante</t>
  </si>
  <si>
    <t>436.722.208-09</t>
  </si>
  <si>
    <t>Adriana camila</t>
  </si>
  <si>
    <t>334.300.068-05</t>
  </si>
  <si>
    <t>Juliana Furlan</t>
  </si>
  <si>
    <t>337.179.148-39</t>
  </si>
  <si>
    <t>Cristiane lombardi de paula</t>
  </si>
  <si>
    <t>TAISA NUNES DA SILVA</t>
  </si>
  <si>
    <t>Agnaldo Antonio Claro</t>
  </si>
  <si>
    <t>033.355.058-75</t>
  </si>
  <si>
    <t>Kaiqui Teixeira</t>
  </si>
  <si>
    <t>398.946.928-26</t>
  </si>
  <si>
    <t>Fátima Monteiro</t>
  </si>
  <si>
    <t>050.382.218-31</t>
  </si>
  <si>
    <t>Francisco Teixeira da Silva:</t>
  </si>
  <si>
    <t>201.664.194-00</t>
  </si>
  <si>
    <t>José Maria Fernandes</t>
  </si>
  <si>
    <t>144.678.258-19</t>
  </si>
  <si>
    <t>Juliana da Cruz</t>
  </si>
  <si>
    <t>355.406.318-54</t>
  </si>
  <si>
    <t>Alessandra Buke Baroni</t>
  </si>
  <si>
    <t>147.538.378-90</t>
  </si>
  <si>
    <t>Kelly Cristina Alves Nascimento</t>
  </si>
  <si>
    <t>128.657.118-97</t>
  </si>
  <si>
    <t>Jacqueline de Cássia Sarao</t>
  </si>
  <si>
    <t>333.310.848-83</t>
  </si>
  <si>
    <t xml:space="preserve">Ronical José da Silva </t>
  </si>
  <si>
    <t>185.711.208-38</t>
  </si>
  <si>
    <t>Felipe Quiles Barros</t>
  </si>
  <si>
    <t>378.065.358-37</t>
  </si>
  <si>
    <t>Caroline Caetano Santos</t>
  </si>
  <si>
    <t>Regina Angelica da Silva</t>
  </si>
  <si>
    <t>043.644.458-51</t>
  </si>
  <si>
    <t>Suzana Bissacot Barbosa</t>
  </si>
  <si>
    <t>175.552.128-62</t>
  </si>
  <si>
    <t>Lucca Sanchez Monteiro</t>
  </si>
  <si>
    <t>367.181.568-09</t>
  </si>
  <si>
    <t>Adriana Tiburcio de Almeida</t>
  </si>
  <si>
    <t>325.413.158-48</t>
  </si>
  <si>
    <t>Marrêbe Patrícia Cury</t>
  </si>
  <si>
    <t xml:space="preserve">Marina  Klas Borin </t>
  </si>
  <si>
    <t xml:space="preserve">091.134.969-30 </t>
  </si>
  <si>
    <t>5335820300296841</t>
  </si>
  <si>
    <t>5335820300296882</t>
  </si>
  <si>
    <t>5335820300296908</t>
  </si>
  <si>
    <t>5335820300297005</t>
  </si>
  <si>
    <t>5335820300296924</t>
  </si>
  <si>
    <t>5335820300296965</t>
  </si>
  <si>
    <t>5335820300296940</t>
  </si>
  <si>
    <t>5335820300297021</t>
  </si>
  <si>
    <t>5335820300296981</t>
  </si>
  <si>
    <t>5335820300297088</t>
  </si>
  <si>
    <t>5335820300297062</t>
  </si>
  <si>
    <t>5335820300297047</t>
  </si>
  <si>
    <t>5335820300297104</t>
  </si>
  <si>
    <t>5335820300297161</t>
  </si>
  <si>
    <t>5335820300297146</t>
  </si>
  <si>
    <t>5335820300297120</t>
  </si>
  <si>
    <t>5335820300297203</t>
  </si>
  <si>
    <t>5335820300297260</t>
  </si>
  <si>
    <t>5335820300297229</t>
  </si>
  <si>
    <t>5335820300297211</t>
  </si>
  <si>
    <t>5335820300297245</t>
  </si>
  <si>
    <t>062</t>
  </si>
  <si>
    <t>5335820300297286</t>
  </si>
  <si>
    <t>5335820300297328</t>
  </si>
  <si>
    <t>5335820300297344</t>
  </si>
  <si>
    <t>5335820300297302</t>
  </si>
  <si>
    <t>5335820300297369</t>
  </si>
  <si>
    <t>5335820300297385</t>
  </si>
  <si>
    <t>5335820300297401</t>
  </si>
  <si>
    <t>5335820300297443</t>
  </si>
  <si>
    <t>5335820300297468</t>
  </si>
  <si>
    <t>5335820300297500</t>
  </si>
  <si>
    <t>5335820300297427</t>
  </si>
  <si>
    <t>5335820300297484</t>
  </si>
  <si>
    <t>5335820300297526</t>
  </si>
  <si>
    <t>5335820300297609</t>
  </si>
  <si>
    <t>5335820300297567</t>
  </si>
  <si>
    <t>5335820300297625</t>
  </si>
  <si>
    <t>5335820300297641</t>
  </si>
  <si>
    <t>5335820300297583</t>
  </si>
  <si>
    <t>5335820300297542</t>
  </si>
  <si>
    <t>5335820300297682</t>
  </si>
  <si>
    <t>1004102005891815</t>
  </si>
  <si>
    <t>1004102005901366</t>
  </si>
  <si>
    <t>1004102005901036</t>
  </si>
  <si>
    <t>1004102005900467</t>
  </si>
  <si>
    <t>1004102001613072</t>
  </si>
  <si>
    <t>1004102001613056</t>
  </si>
  <si>
    <t>Daniel Nunes Das Neves</t>
  </si>
  <si>
    <t>004.823.519-93</t>
  </si>
  <si>
    <t>nf2040</t>
  </si>
  <si>
    <t>nf2029</t>
  </si>
  <si>
    <t>Mirian de Magalhaes Dayrell</t>
  </si>
  <si>
    <t>oc est cartoes 1004103000142113/121/139</t>
  </si>
  <si>
    <t>5335820300297674</t>
  </si>
  <si>
    <t>Eric Cristiano de Lima Sabino</t>
  </si>
  <si>
    <t>MARIA DONÁRIA TIBURCIO PEREIRA</t>
  </si>
  <si>
    <t>082.412.836-28</t>
  </si>
  <si>
    <t>a&amp;c OC 119088</t>
  </si>
  <si>
    <t>RODRIGO SILVA DE FARIAS</t>
  </si>
  <si>
    <t>420.871.148-54</t>
  </si>
  <si>
    <t>a&amp;c OC 119089</t>
  </si>
  <si>
    <t>21/06/2021 - Worknet</t>
  </si>
  <si>
    <t>1004102001627551</t>
  </si>
  <si>
    <t>1004102005896715</t>
  </si>
  <si>
    <t>Adriano L A Santos</t>
  </si>
  <si>
    <t>039.008.369-06</t>
  </si>
  <si>
    <t>nf2037</t>
  </si>
  <si>
    <t>nf2039</t>
  </si>
  <si>
    <t>Facil - 21/06/2021</t>
  </si>
  <si>
    <t xml:space="preserve">1004102005899750	</t>
  </si>
  <si>
    <t>Wellinton Thiago Depaoli</t>
  </si>
  <si>
    <t>098.903.589-13</t>
  </si>
  <si>
    <t>1004102005896483</t>
  </si>
  <si>
    <t>Milena Gomes</t>
  </si>
  <si>
    <t>113.594.579-92</t>
  </si>
  <si>
    <t xml:space="preserve">1004103000147252	</t>
  </si>
  <si>
    <t>Gustavo Zimermann Da Silva</t>
  </si>
  <si>
    <t>pago em 22/06/2021</t>
  </si>
  <si>
    <t>Paulo Vinicius da Silva Santos</t>
  </si>
  <si>
    <t>Claudiluci Robertti Costa Fredericci</t>
  </si>
  <si>
    <t>Andrea Ornelas de Almeida Zhouri Mendes</t>
  </si>
  <si>
    <t>Tiago Nunes Ferreira</t>
  </si>
  <si>
    <t>Adriana Messias dos Santos Silva</t>
  </si>
  <si>
    <t>Marquiano Nunes Soares</t>
  </si>
  <si>
    <t>Aparecida Neusa Vedovato Andrade</t>
  </si>
  <si>
    <t>Felipe Roberto Batista Celani</t>
  </si>
  <si>
    <t>Gustavo Machado</t>
  </si>
  <si>
    <t>033.073.897-69</t>
  </si>
  <si>
    <t>Gabriele Ribeiro Goveia</t>
  </si>
  <si>
    <t>1004102005894835</t>
  </si>
  <si>
    <t>1004102005887748</t>
  </si>
  <si>
    <t>22/06/2021 - Setup</t>
  </si>
  <si>
    <t>5335820300297765</t>
  </si>
  <si>
    <t>5335820300297781</t>
  </si>
  <si>
    <t>5335820300297807</t>
  </si>
  <si>
    <t>5335820300297823</t>
  </si>
  <si>
    <t>5335820300297880</t>
  </si>
  <si>
    <t>5335820300297849</t>
  </si>
  <si>
    <t>5335820300297948</t>
  </si>
  <si>
    <t>5335820300297922</t>
  </si>
  <si>
    <t>5335820300297906</t>
  </si>
  <si>
    <t>5335820300297864</t>
  </si>
  <si>
    <t>Bruno Goncalves Cardozo</t>
  </si>
  <si>
    <t>026.492.971-31</t>
  </si>
  <si>
    <t>oc estorno do cartao 1004102005876907</t>
  </si>
  <si>
    <t>5335820300297963</t>
  </si>
  <si>
    <t>Paccini - 23/06/2021</t>
  </si>
  <si>
    <t>Lucas Martins Dos Santos</t>
  </si>
  <si>
    <t>Wellington Pamplona</t>
  </si>
  <si>
    <t>nf2041</t>
  </si>
  <si>
    <t>nf2026</t>
  </si>
  <si>
    <t>Paccini - 28/06/2021</t>
  </si>
  <si>
    <t>1004102005903636</t>
  </si>
  <si>
    <t>RICARDO P MESQUITA</t>
  </si>
  <si>
    <t>nf2047</t>
  </si>
  <si>
    <t>AEC - 28/06/2021</t>
  </si>
  <si>
    <t>1004102001630191</t>
  </si>
  <si>
    <t>ECILENE CRISPIM PIRES DE ARAUJO MENDONCA</t>
  </si>
  <si>
    <t>nf2030</t>
  </si>
  <si>
    <t>Evelyn Vitoria Oliveira dos Santos</t>
  </si>
  <si>
    <t>113.204.919-95</t>
  </si>
  <si>
    <t>29/06/2021 - imperio</t>
  </si>
  <si>
    <t>1004102002425120</t>
  </si>
  <si>
    <t>Diogo Fagundes De Melo</t>
  </si>
  <si>
    <t>324.220.728-95</t>
  </si>
  <si>
    <t>1004102002425575</t>
  </si>
  <si>
    <t>Rodrigo Fabiano Silva De Souza</t>
  </si>
  <si>
    <t>283.213.128-02</t>
  </si>
  <si>
    <t>1004102002424511</t>
  </si>
  <si>
    <t>Adailton Dos Santos</t>
  </si>
  <si>
    <t>250.475.665-87</t>
  </si>
  <si>
    <t>nf2051</t>
  </si>
  <si>
    <t>Vagner da Silva Martins</t>
  </si>
  <si>
    <t>088.757.277-40</t>
  </si>
  <si>
    <t>oc de estorno do cartao 1004102005892391</t>
  </si>
  <si>
    <t>5335820300298060</t>
  </si>
  <si>
    <t>pago no cartao 1004103000148110 em 30/06/2021</t>
  </si>
  <si>
    <t>5335820300297989</t>
  </si>
  <si>
    <t>5335820300298003</t>
  </si>
  <si>
    <t>5335820300298128</t>
  </si>
  <si>
    <t>5335820300298102</t>
  </si>
  <si>
    <t>5335820300298029</t>
  </si>
  <si>
    <t>5335820300298169</t>
  </si>
  <si>
    <t>5335820300298144</t>
  </si>
  <si>
    <t>5335820300298094</t>
  </si>
  <si>
    <t>5335820300298201</t>
  </si>
  <si>
    <t>5335820300298185</t>
  </si>
  <si>
    <t>5335820300298227</t>
  </si>
  <si>
    <t>5335820300298243</t>
  </si>
  <si>
    <t>5335820300298300</t>
  </si>
  <si>
    <t>5335820300298342</t>
  </si>
  <si>
    <t>5335820300298284</t>
  </si>
  <si>
    <t>5335820300298268</t>
  </si>
  <si>
    <t>5335820300298383</t>
  </si>
  <si>
    <t>5335820300298367</t>
  </si>
  <si>
    <t>5335820300298334</t>
  </si>
  <si>
    <t>5335820300298466</t>
  </si>
  <si>
    <t>5335820300298409</t>
  </si>
  <si>
    <t>5335820300298425</t>
  </si>
  <si>
    <t>5335820300298482</t>
  </si>
  <si>
    <t>5335820300298441</t>
  </si>
  <si>
    <t>5335820300298599</t>
  </si>
  <si>
    <t>5335820300298623</t>
  </si>
  <si>
    <t>5335820300298508</t>
  </si>
  <si>
    <t>5335820300298748</t>
  </si>
  <si>
    <t>5335820300298649</t>
  </si>
  <si>
    <t>5335820300298565</t>
  </si>
  <si>
    <t>5335820300298524</t>
  </si>
  <si>
    <t>5335820300298540</t>
  </si>
  <si>
    <t>5335820300298607</t>
  </si>
  <si>
    <t>5335820300298706</t>
  </si>
  <si>
    <t>5335820300298672</t>
  </si>
  <si>
    <t>5335820300298680</t>
  </si>
  <si>
    <t>5335820300298722</t>
  </si>
  <si>
    <t>5335820300298771</t>
  </si>
  <si>
    <t>5335820300298821</t>
  </si>
  <si>
    <t>5335820300298789</t>
  </si>
  <si>
    <t>5335820300298904</t>
  </si>
  <si>
    <t>5335820300298805</t>
  </si>
  <si>
    <t>5335820300298847</t>
  </si>
  <si>
    <t>5335820300298888</t>
  </si>
  <si>
    <t>5335820300298870</t>
  </si>
  <si>
    <t>5335820300298987</t>
  </si>
  <si>
    <t>5335820300298920</t>
  </si>
  <si>
    <t>5335820300298946</t>
  </si>
  <si>
    <t>5335820300298961</t>
  </si>
  <si>
    <t>5335820300299001</t>
  </si>
  <si>
    <t>5335820300299027</t>
  </si>
  <si>
    <t>5335820300299100</t>
  </si>
  <si>
    <t>5335820300299126</t>
  </si>
  <si>
    <t>5335820300299068</t>
  </si>
  <si>
    <t>5335820300299043</t>
  </si>
  <si>
    <t>5335820300299142</t>
  </si>
  <si>
    <t>5335820300299084</t>
  </si>
  <si>
    <t>5335820300299167</t>
  </si>
  <si>
    <t>5335820300299183</t>
  </si>
  <si>
    <t>5335820300299241</t>
  </si>
  <si>
    <t>5335820300299209</t>
  </si>
  <si>
    <t>5335820300299266</t>
  </si>
  <si>
    <t>5335820300299225</t>
  </si>
  <si>
    <t>5335820300299282</t>
  </si>
  <si>
    <t>5335820300299316</t>
  </si>
  <si>
    <t>5335820300299324</t>
  </si>
  <si>
    <t>5335820300299340</t>
  </si>
  <si>
    <t>5335820300299381</t>
  </si>
  <si>
    <t>5335820300299365</t>
  </si>
  <si>
    <t>5335820300299449</t>
  </si>
  <si>
    <t>5335820300299423</t>
  </si>
  <si>
    <t>5335820300299407</t>
  </si>
  <si>
    <t>5335820300299464</t>
  </si>
  <si>
    <t>5335820300299480</t>
  </si>
  <si>
    <t>5335820300299506</t>
  </si>
  <si>
    <t>5335820300299522</t>
  </si>
  <si>
    <t>5335820300299548</t>
  </si>
  <si>
    <t>5335820300299563</t>
  </si>
  <si>
    <t>5335820300299688</t>
  </si>
  <si>
    <t>5335820300299746</t>
  </si>
  <si>
    <t>5335820300299787</t>
  </si>
  <si>
    <t>5335820300299605</t>
  </si>
  <si>
    <t>5335820300299621</t>
  </si>
  <si>
    <t>5335820300299662</t>
  </si>
  <si>
    <t>5335820300299589</t>
  </si>
  <si>
    <t>5335820300299704</t>
  </si>
  <si>
    <t>5335820300299720</t>
  </si>
  <si>
    <t>5335820300299647</t>
  </si>
  <si>
    <t>5335820300299761</t>
  </si>
  <si>
    <t>5335820300299829</t>
  </si>
  <si>
    <t>5335820300290080</t>
  </si>
  <si>
    <t>5335820300299803</t>
  </si>
  <si>
    <t>5335820300299845</t>
  </si>
  <si>
    <t>5335820300299944</t>
  </si>
  <si>
    <t>5335820300290023</t>
  </si>
  <si>
    <t>5335820300299902</t>
  </si>
  <si>
    <t>5335820300299886</t>
  </si>
  <si>
    <t>5335820300299860</t>
  </si>
  <si>
    <t>5335820300299928</t>
  </si>
  <si>
    <t>5335820300299969</t>
  </si>
  <si>
    <t>5335820300300007</t>
  </si>
  <si>
    <t>5335820300300122</t>
  </si>
  <si>
    <t>5335820300299985</t>
  </si>
  <si>
    <t>5335820300300049</t>
  </si>
  <si>
    <t>5335820300300064</t>
  </si>
  <si>
    <t>5335820300300106</t>
  </si>
  <si>
    <t>5335820300300239</t>
  </si>
  <si>
    <t>5335820300300247</t>
  </si>
  <si>
    <t>5335820300300163</t>
  </si>
  <si>
    <t>5335820300300205</t>
  </si>
  <si>
    <t>5335820300300189</t>
  </si>
  <si>
    <t>5335820300300148</t>
  </si>
  <si>
    <t>5335820300300262</t>
  </si>
  <si>
    <t>5335820300300288</t>
  </si>
  <si>
    <t>5335820300300387</t>
  </si>
  <si>
    <t>5335820300300403</t>
  </si>
  <si>
    <t>5335820300300320</t>
  </si>
  <si>
    <t>5335820300300304</t>
  </si>
  <si>
    <t>5335820300300361</t>
  </si>
  <si>
    <t>5335820300300346</t>
  </si>
  <si>
    <t>5335820300300460</t>
  </si>
  <si>
    <t>5335820300300429</t>
  </si>
  <si>
    <t>5335820300300445</t>
  </si>
  <si>
    <t>5335820300300486</t>
  </si>
  <si>
    <t>5335820300300528</t>
  </si>
  <si>
    <t>5335820300300502</t>
  </si>
  <si>
    <t>5335820300300569</t>
  </si>
  <si>
    <t>5335820300300544</t>
  </si>
  <si>
    <t>5335820300300585</t>
  </si>
  <si>
    <t>5335820300300627</t>
  </si>
  <si>
    <t>5335820300300601</t>
  </si>
  <si>
    <t>5335820300300668</t>
  </si>
  <si>
    <t>5335820300300809</t>
  </si>
  <si>
    <t>5335820300300643</t>
  </si>
  <si>
    <t>5335820300300841</t>
  </si>
  <si>
    <t>5335820300300767</t>
  </si>
  <si>
    <t>5335820300300684</t>
  </si>
  <si>
    <t>5335820300300700</t>
  </si>
  <si>
    <t>5335820300300726</t>
  </si>
  <si>
    <t>5335820300300759</t>
  </si>
  <si>
    <t>5335820300300783</t>
  </si>
  <si>
    <t>5335820300300882</t>
  </si>
  <si>
    <t>5335820300300866</t>
  </si>
  <si>
    <t>5335820300300825</t>
  </si>
  <si>
    <t>5335820300300908</t>
  </si>
  <si>
    <t>5335820300300981</t>
  </si>
  <si>
    <t>5335820300301146</t>
  </si>
  <si>
    <t>5335820300300940</t>
  </si>
  <si>
    <t>5335820300300965</t>
  </si>
  <si>
    <t>5335820300300924</t>
  </si>
  <si>
    <t>5335820300301112</t>
  </si>
  <si>
    <t>049</t>
  </si>
  <si>
    <t>5335820300301005</t>
  </si>
  <si>
    <t>5335820300301088</t>
  </si>
  <si>
    <t>5335820300301021</t>
  </si>
  <si>
    <t>5335820300301062</t>
  </si>
  <si>
    <t>5335820300301047</t>
  </si>
  <si>
    <t>5335820300301161</t>
  </si>
  <si>
    <t>006</t>
  </si>
  <si>
    <t>5335820300301120</t>
  </si>
  <si>
    <t>5335820300301187</t>
  </si>
  <si>
    <t>5335820300301203</t>
  </si>
  <si>
    <t>5335820300301351</t>
  </si>
  <si>
    <t>5335820300301229</t>
  </si>
  <si>
    <t>5335820300301385</t>
  </si>
  <si>
    <t>5335820300301401</t>
  </si>
  <si>
    <t>5335820300301245</t>
  </si>
  <si>
    <t>5335820300301260</t>
  </si>
  <si>
    <t>5335820300301302</t>
  </si>
  <si>
    <t>5335820300301468</t>
  </si>
  <si>
    <t>5335820300301369</t>
  </si>
  <si>
    <t>5335820300301443</t>
  </si>
  <si>
    <t>5335820300301328</t>
  </si>
  <si>
    <t>5335820300301427</t>
  </si>
  <si>
    <t>5335820300301286</t>
  </si>
  <si>
    <t>5335820300301484</t>
  </si>
  <si>
    <t>5335820300301500</t>
  </si>
  <si>
    <t>5335820300301567</t>
  </si>
  <si>
    <t>5335820300301526</t>
  </si>
  <si>
    <t>5335820300301609</t>
  </si>
  <si>
    <t>5335820300301583</t>
  </si>
  <si>
    <t>5335820300301625</t>
  </si>
  <si>
    <t>5335820300301542</t>
  </si>
  <si>
    <t>5335820300301641</t>
  </si>
  <si>
    <t>5335820300301724</t>
  </si>
  <si>
    <t>5335820300301708</t>
  </si>
  <si>
    <t>5335820300301674</t>
  </si>
  <si>
    <t>5335820300291690</t>
  </si>
  <si>
    <t>5335820300291740</t>
  </si>
  <si>
    <t>5335820300291807</t>
  </si>
  <si>
    <t>Thais Fernanda Alves Ferreira</t>
  </si>
  <si>
    <t>091.312.636-58</t>
  </si>
  <si>
    <t>William Carvalho Alves</t>
  </si>
  <si>
    <t>635.617.006-91</t>
  </si>
  <si>
    <t>Ana Livia dos Santos de Castro</t>
  </si>
  <si>
    <t>129.446.586-46</t>
  </si>
  <si>
    <t>Lucas Inácio Lana Taveira</t>
  </si>
  <si>
    <t>132.551.806-94</t>
  </si>
  <si>
    <t>Joyce Aparecida de Matos Ribeiro</t>
  </si>
  <si>
    <t>143.863.476-58</t>
  </si>
  <si>
    <t>Fabiany Correa Matos</t>
  </si>
  <si>
    <t>111.654.176-93</t>
  </si>
  <si>
    <t>Filipe Tameirão De Faria</t>
  </si>
  <si>
    <t>067.280.296-13</t>
  </si>
  <si>
    <t>Rogério Augusto da Silva</t>
  </si>
  <si>
    <t>102.088.616-10</t>
  </si>
  <si>
    <t>Luiza Alexsandra Nicolau</t>
  </si>
  <si>
    <t>135.602.246-40</t>
  </si>
  <si>
    <t>João Domingos Contin</t>
  </si>
  <si>
    <t>716.301.808-82</t>
  </si>
  <si>
    <t>Marcus Vinicius Peres Melo</t>
  </si>
  <si>
    <t>105.931.738-99</t>
  </si>
  <si>
    <t>Jair Muniz Arruda Junior</t>
  </si>
  <si>
    <t>128.030.798-60</t>
  </si>
  <si>
    <t>Patrick de Souza</t>
  </si>
  <si>
    <t>412.934.328-90</t>
  </si>
  <si>
    <t>Maria Graziela Mazziotti Soares da Silva</t>
  </si>
  <si>
    <t>196.958.358-48</t>
  </si>
  <si>
    <t>Arlete Gomes Carvalho Boldo</t>
  </si>
  <si>
    <t>080.036.088-56</t>
  </si>
  <si>
    <t>Daniel Vieira Cardoso</t>
  </si>
  <si>
    <t>223.819.388-00</t>
  </si>
  <si>
    <t>Marcello Robert Wilson</t>
  </si>
  <si>
    <t>220.707.348-38</t>
  </si>
  <si>
    <t>Jose Luiz Setim Junior</t>
  </si>
  <si>
    <t>091.589.748-22</t>
  </si>
  <si>
    <t>Andre Luis Pascoal Alves</t>
  </si>
  <si>
    <t>030.513.127-38</t>
  </si>
  <si>
    <t>Gabriela Cordeiro Santos</t>
  </si>
  <si>
    <t>438.089.468-14</t>
  </si>
  <si>
    <t>Thiago Torres Gusson</t>
  </si>
  <si>
    <t>330.408.388-06</t>
  </si>
  <si>
    <t>Claudia Antonieta Braz Tenorio</t>
  </si>
  <si>
    <t>098.511.918-76</t>
  </si>
  <si>
    <t>Neuza Maria de Alecio Gomes</t>
  </si>
  <si>
    <t>051.496.828-10</t>
  </si>
  <si>
    <t>Carlos Yoshio Hirose</t>
  </si>
  <si>
    <t>131.648.908-69</t>
  </si>
  <si>
    <t>Sérgio Luis de Souza</t>
  </si>
  <si>
    <t>042.346.228-85</t>
  </si>
  <si>
    <t>Mary Sara Cavalcante de Freitas</t>
  </si>
  <si>
    <t>215.149.718-60</t>
  </si>
  <si>
    <t>Cíntia Freitas Barros</t>
  </si>
  <si>
    <t>263.704.028-93</t>
  </si>
  <si>
    <t>Priscila Braz</t>
  </si>
  <si>
    <t>414.303.978-88</t>
  </si>
  <si>
    <t>Aldiglei de Sousa Meneses</t>
  </si>
  <si>
    <t>141.872.658-30</t>
  </si>
  <si>
    <t>Dagmar Beatriz da Silva Penha</t>
  </si>
  <si>
    <t>061.919.768-44</t>
  </si>
  <si>
    <t>Pedro Antônio Nascimento</t>
  </si>
  <si>
    <t>317.280.648-05</t>
  </si>
  <si>
    <t>Cristiano Rodrigues dos Santos</t>
  </si>
  <si>
    <t>147.437.818-84</t>
  </si>
  <si>
    <t>Rodrigo Takatsugu Silva Sekii</t>
  </si>
  <si>
    <t>290.732.828-02</t>
  </si>
  <si>
    <t>Sonia Maria Dantas da Silva</t>
  </si>
  <si>
    <t>153.731.438-63</t>
  </si>
  <si>
    <t>Rafael Valdir Costa Correia</t>
  </si>
  <si>
    <t>354.045.448-99</t>
  </si>
  <si>
    <t>David Bento Matias</t>
  </si>
  <si>
    <t>475.885.258-86</t>
  </si>
  <si>
    <t>Lucia Helena Gonçalves da Conceição</t>
  </si>
  <si>
    <t>420.165.938-06</t>
  </si>
  <si>
    <t>Daniela Rodrigues Polizello</t>
  </si>
  <si>
    <t>212.520.388-01</t>
  </si>
  <si>
    <t>Marcia Beloti Gonçalves</t>
  </si>
  <si>
    <t>936.840.708-82</t>
  </si>
  <si>
    <t>Mônica Moreira</t>
  </si>
  <si>
    <t>227.187.048-88</t>
  </si>
  <si>
    <t>Fabiano Farias Torres</t>
  </si>
  <si>
    <t>246.532.048-37</t>
  </si>
  <si>
    <t>Deivede José da Silva</t>
  </si>
  <si>
    <t>263.825.088.02</t>
  </si>
  <si>
    <t>Raquel tais oliveira marini</t>
  </si>
  <si>
    <t>360.319.818-98</t>
  </si>
  <si>
    <t>Alexandre Geraldo Prestes</t>
  </si>
  <si>
    <t>183.969.118-27</t>
  </si>
  <si>
    <t>Geraldo de Souza Junior</t>
  </si>
  <si>
    <t>084.338.498-08</t>
  </si>
  <si>
    <t>Edilaine Soares Perez</t>
  </si>
  <si>
    <t>107.780.888-71</t>
  </si>
  <si>
    <t>Silene Palmiere</t>
  </si>
  <si>
    <t>149.333.758-01</t>
  </si>
  <si>
    <t>Jeremias Alcebiades Rosa</t>
  </si>
  <si>
    <t>365.780.828-08</t>
  </si>
  <si>
    <t>Leandro da Silva Pereira</t>
  </si>
  <si>
    <t>416.301.808-58</t>
  </si>
  <si>
    <t>Renato Villarrubia</t>
  </si>
  <si>
    <t>189.463.218-49</t>
  </si>
  <si>
    <t>Danila Penteado Valezzi da Silva</t>
  </si>
  <si>
    <t>276.742.658-62</t>
  </si>
  <si>
    <t>Sandra Helena Pinotti</t>
  </si>
  <si>
    <t>004.325.188-94</t>
  </si>
  <si>
    <t>Bruno Furtado Benetty</t>
  </si>
  <si>
    <t>343.067.008-01</t>
  </si>
  <si>
    <t>Fernando Luiz Tavares</t>
  </si>
  <si>
    <t>173.889.798-24</t>
  </si>
  <si>
    <t>Adriene de Oliveira Silva</t>
  </si>
  <si>
    <t>427.833.278-56</t>
  </si>
  <si>
    <t>André Junqueira de Freitas Carrazzoni</t>
  </si>
  <si>
    <t>186.480.478-54</t>
  </si>
  <si>
    <t>Melline Emy Nakaya Hidaka</t>
  </si>
  <si>
    <t>220.717.608-83</t>
  </si>
  <si>
    <t>Jose Antonio de Souza Bastos</t>
  </si>
  <si>
    <t>018.293.728-31</t>
  </si>
  <si>
    <t>Andrew Louzada Rocha</t>
  </si>
  <si>
    <t>434.161.838-51</t>
  </si>
  <si>
    <t>Lucas Inacio MAchado</t>
  </si>
  <si>
    <t>427.067.028-26</t>
  </si>
  <si>
    <t>Alan Ribeiro Portes</t>
  </si>
  <si>
    <t>229.221.128-96</t>
  </si>
  <si>
    <t>Marcelo Lara Smith de Vasconcellos</t>
  </si>
  <si>
    <t>223.552.618-73</t>
  </si>
  <si>
    <t>Esthela Pereira Moraes</t>
  </si>
  <si>
    <t>328.215.338-45</t>
  </si>
  <si>
    <t>Ariana Regina Dos Santos</t>
  </si>
  <si>
    <t>226.108.348-37</t>
  </si>
  <si>
    <t>Maria Ilka Duarte</t>
  </si>
  <si>
    <t>481.207.236-00</t>
  </si>
  <si>
    <t>Mauricio Cury Junior</t>
  </si>
  <si>
    <t>335.648.598-96</t>
  </si>
  <si>
    <t>Rodolpho Stefano Kissel Penteado</t>
  </si>
  <si>
    <t>427.407.408-08</t>
  </si>
  <si>
    <t>Tatiana Santos Peixoto</t>
  </si>
  <si>
    <t>286.652.168-47</t>
  </si>
  <si>
    <t>Daisy Ribeiro Amado</t>
  </si>
  <si>
    <t>014.079.148-55</t>
  </si>
  <si>
    <t>Cinthia Trombini</t>
  </si>
  <si>
    <t>358.773.358-98</t>
  </si>
  <si>
    <t>Renan Campos Cezaretto</t>
  </si>
  <si>
    <t>375.847.798-08</t>
  </si>
  <si>
    <t>Cristiane Adriano da Silva Sousa</t>
  </si>
  <si>
    <t>297.023.878-09</t>
  </si>
  <si>
    <t>Maria Cecília Mello dos Santos</t>
  </si>
  <si>
    <t>401.757.348-13</t>
  </si>
  <si>
    <t>Taciana Gomes Santos</t>
  </si>
  <si>
    <t>264.244.078-80</t>
  </si>
  <si>
    <t>Caio Yoshiaki Takemura</t>
  </si>
  <si>
    <t>217.380.478-22</t>
  </si>
  <si>
    <t>Laura Keller dos Santos Oliveira Máximo Martins</t>
  </si>
  <si>
    <t>502.483.178-06</t>
  </si>
  <si>
    <t>Cristiane Karina Malvezzi da Silva</t>
  </si>
  <si>
    <t>254.941.638-82</t>
  </si>
  <si>
    <t>Luiz Angelo Bins Lena</t>
  </si>
  <si>
    <t>012.205.187-43</t>
  </si>
  <si>
    <t>Rosa Virgínia Carvalho do Aragão</t>
  </si>
  <si>
    <t>322.441.003-59</t>
  </si>
  <si>
    <t>maria julia de lara battaglini</t>
  </si>
  <si>
    <t>442.555.188-58</t>
  </si>
  <si>
    <t>Vera Lucia dos Santos</t>
  </si>
  <si>
    <t>264.395.398-33</t>
  </si>
  <si>
    <t>Valter Gonçalves</t>
  </si>
  <si>
    <t>737.960.348-53</t>
  </si>
  <si>
    <t>Danilo Fabio Siqueira</t>
  </si>
  <si>
    <t>337.961.588-97</t>
  </si>
  <si>
    <t>Wilder Alex Manoel</t>
  </si>
  <si>
    <t>303.793.648-75</t>
  </si>
  <si>
    <t>Aline do Nascimento de Oliveira Marra</t>
  </si>
  <si>
    <t>373.869.438-22</t>
  </si>
  <si>
    <t>Daniel Tadeu Francisco</t>
  </si>
  <si>
    <t>015.207.816-95</t>
  </si>
  <si>
    <t>Eliene dos Santos Silva sabino</t>
  </si>
  <si>
    <t>367.981.638-31</t>
  </si>
  <si>
    <t>Laila Silva Cardoso</t>
  </si>
  <si>
    <t>020.313.176-28</t>
  </si>
  <si>
    <t>Ismael Fabris de Oliveira</t>
  </si>
  <si>
    <t>836.875.560-34</t>
  </si>
  <si>
    <t>Cleusa Rosa Neves</t>
  </si>
  <si>
    <t>007.113.979-61</t>
  </si>
  <si>
    <t>Veronice Alves Marcilio</t>
  </si>
  <si>
    <t>013.361.612-64</t>
  </si>
  <si>
    <t>Rafaella Cassaro Lopes Costa</t>
  </si>
  <si>
    <t>052.356.569-03</t>
  </si>
  <si>
    <t>Karielly Cristine Góss de oliveira</t>
  </si>
  <si>
    <t>044.385.599-44</t>
  </si>
  <si>
    <t>Rafael Lemos de Oliveira</t>
  </si>
  <si>
    <t>829.234.850-68</t>
  </si>
  <si>
    <t>Patricia Cristiane Seiter</t>
  </si>
  <si>
    <t>838.250.020-04</t>
  </si>
  <si>
    <t>Eduardo Robaert Meneghetti</t>
  </si>
  <si>
    <t>096.707.289-16</t>
  </si>
  <si>
    <t>Sigmar Klein</t>
  </si>
  <si>
    <t>254.324.190-68</t>
  </si>
  <si>
    <t>Lucas Leal de Castro</t>
  </si>
  <si>
    <t>016.467.713-54</t>
  </si>
  <si>
    <t>Tayla Karoline da Costa Campos</t>
  </si>
  <si>
    <t>051.004.329-18</t>
  </si>
  <si>
    <t>Latoya Rharima Moreira de Araujo</t>
  </si>
  <si>
    <t>017.612.413-62</t>
  </si>
  <si>
    <t>Davi Salmo do Nascimento de Sousa</t>
  </si>
  <si>
    <t>051.848.713-06</t>
  </si>
  <si>
    <t>Pedro Augusto Silva Lima</t>
  </si>
  <si>
    <t>105.574.374-07</t>
  </si>
  <si>
    <t>Mayara da Silva Costa</t>
  </si>
  <si>
    <t>109.837.814-86</t>
  </si>
  <si>
    <t>Ana Gleyce Silva Costa</t>
  </si>
  <si>
    <t>035.957.765-26</t>
  </si>
  <si>
    <t>Luana Cristina da Silva</t>
  </si>
  <si>
    <t>082.771.674-58</t>
  </si>
  <si>
    <t>Bianca Silva Alves</t>
  </si>
  <si>
    <t>060.554.345-39</t>
  </si>
  <si>
    <t>Rosiane Fontenelle Meireles</t>
  </si>
  <si>
    <t>794.949.783-15</t>
  </si>
  <si>
    <t>Mariana da Silva Araújo</t>
  </si>
  <si>
    <t>033.256.861-09</t>
  </si>
  <si>
    <t>Lorena de Paulo Gonçalves</t>
  </si>
  <si>
    <t>049.365.631-61</t>
  </si>
  <si>
    <t>Priscilla Silva Breder</t>
  </si>
  <si>
    <t>056.900.001-75</t>
  </si>
  <si>
    <t>Mariluce Dias Figueredo</t>
  </si>
  <si>
    <t>078.941.927-08</t>
  </si>
  <si>
    <t>Liliane Gomes dos Santos</t>
  </si>
  <si>
    <t>014.728.341-86</t>
  </si>
  <si>
    <t>Vitor Gabriel Souza Saraiva</t>
  </si>
  <si>
    <t>070.351.611-63</t>
  </si>
  <si>
    <t>Rosilane Gomes da Silva</t>
  </si>
  <si>
    <t>729.042.831-53</t>
  </si>
  <si>
    <t>Cássio Rodrigues Vargas</t>
  </si>
  <si>
    <t>056.827.221-83</t>
  </si>
  <si>
    <t>Kenia de Oliveira dos Santos</t>
  </si>
  <si>
    <t>701.319.291-00</t>
  </si>
  <si>
    <t>Daniela Pereira da Silva de Souza</t>
  </si>
  <si>
    <t>725.306.421-68</t>
  </si>
  <si>
    <t>Ana Luiza Baptista Rossi</t>
  </si>
  <si>
    <t>988.914.489-15</t>
  </si>
  <si>
    <t>Giovani Maicon dos santos</t>
  </si>
  <si>
    <t>059.696.069.79</t>
  </si>
  <si>
    <t>Catia alessa Rodrigues</t>
  </si>
  <si>
    <t>024.176.720-22</t>
  </si>
  <si>
    <t>Paulo Sérgio Cotienschi</t>
  </si>
  <si>
    <t>913.501.829-15</t>
  </si>
  <si>
    <t>Gilson Martins Pereira</t>
  </si>
  <si>
    <t>529.312.770-53</t>
  </si>
  <si>
    <t>João Ernesto Trevisol</t>
  </si>
  <si>
    <t>484.584.149-53</t>
  </si>
  <si>
    <t>Vandir Marcio Pereira</t>
  </si>
  <si>
    <t>955.135.319-68</t>
  </si>
  <si>
    <t>Andrea Mari Mercedes Bernstorff</t>
  </si>
  <si>
    <t>757.113.979-15</t>
  </si>
  <si>
    <t>Maria Eduarda Dutra de Souza</t>
  </si>
  <si>
    <t>108.602.779-50</t>
  </si>
  <si>
    <t>Bruna Araujo dos Santos</t>
  </si>
  <si>
    <t>025.386.230-22</t>
  </si>
  <si>
    <t>Andreia da Silva Alves</t>
  </si>
  <si>
    <t>118.603.308-86</t>
  </si>
  <si>
    <t>Eloise Bedin</t>
  </si>
  <si>
    <t>009.777.160-07</t>
  </si>
  <si>
    <t>Eva Elizabete dos Santos Fontoura</t>
  </si>
  <si>
    <t>801.072.140-91</t>
  </si>
  <si>
    <t>Mariane Amaral</t>
  </si>
  <si>
    <t>026.865.160-46</t>
  </si>
  <si>
    <t>Gustavo Pinto Resen</t>
  </si>
  <si>
    <t>032.556.430-23</t>
  </si>
  <si>
    <t>Luis Claudio Rodrigues Vieira</t>
  </si>
  <si>
    <t>578.397.510-91</t>
  </si>
  <si>
    <t>Jayrani de Bragas da Silva</t>
  </si>
  <si>
    <t>032.713.670-78</t>
  </si>
  <si>
    <t>Marcio Manfroi</t>
  </si>
  <si>
    <t>977.040.240-00</t>
  </si>
  <si>
    <t>Daniela Dalmas Peixoto</t>
  </si>
  <si>
    <t>008.161.730-52</t>
  </si>
  <si>
    <t>Cristina da Silva Cardoso</t>
  </si>
  <si>
    <t>966.840.460-20</t>
  </si>
  <si>
    <t>Wéliton Felipe Fonseca da Rocha</t>
  </si>
  <si>
    <t>095.363.819-74</t>
  </si>
  <si>
    <t>Thalia Prigol</t>
  </si>
  <si>
    <t>099.749.309-79</t>
  </si>
  <si>
    <t>Mariele Raquel Tonkelski</t>
  </si>
  <si>
    <t>018.548.420-48</t>
  </si>
  <si>
    <t>Wagner Santhiago Dellamea</t>
  </si>
  <si>
    <t>995.364.040-87</t>
  </si>
  <si>
    <t>Cristine Ferreira Cunha</t>
  </si>
  <si>
    <t>031.017.360-48</t>
  </si>
  <si>
    <t>Daniele Rezende Torres da Silva</t>
  </si>
  <si>
    <t>043.514.897-40</t>
  </si>
  <si>
    <t>Edieldo dos Santos França</t>
  </si>
  <si>
    <t>011.506.377-30</t>
  </si>
  <si>
    <t>Vivian Malater</t>
  </si>
  <si>
    <t>020.610.950-46</t>
  </si>
  <si>
    <t>Marcelo Moura Sobrinho</t>
  </si>
  <si>
    <t>008.855.777-44</t>
  </si>
  <si>
    <t>Maria Eduarda Machado Tardelli Ribeiro</t>
  </si>
  <si>
    <t>158.424.907-22</t>
  </si>
  <si>
    <t>Ricardo Peralva Ribeiro</t>
  </si>
  <si>
    <t>031.230.557-52</t>
  </si>
  <si>
    <t>Aryanne Nunes da Silva</t>
  </si>
  <si>
    <t>151.600.937-10</t>
  </si>
  <si>
    <t>Felipe Jorge dos Santos</t>
  </si>
  <si>
    <t>178.110.247-30</t>
  </si>
  <si>
    <t>Raphael Raphanelli Marinho</t>
  </si>
  <si>
    <t>175.612.267-99</t>
  </si>
  <si>
    <t>Monique Tavares Carneiro de Oliveira Barreto</t>
  </si>
  <si>
    <t>108.103.857-83</t>
  </si>
  <si>
    <t>Rafael José Martins Maria</t>
  </si>
  <si>
    <t>144.838.267-00</t>
  </si>
  <si>
    <t>Hugo Leonardo Gomes</t>
  </si>
  <si>
    <t>085.609.169-38</t>
  </si>
  <si>
    <t>Leandro Fermino Pereira</t>
  </si>
  <si>
    <t>954.053.649-91</t>
  </si>
  <si>
    <t>Marcelo de Camargo Sampaio</t>
  </si>
  <si>
    <t>110.615.918-75</t>
  </si>
  <si>
    <t>Valmir Divino Barros</t>
  </si>
  <si>
    <t>578.955.629-91</t>
  </si>
  <si>
    <t>Marcos Roberto Ignacio</t>
  </si>
  <si>
    <t>103.573.798-10</t>
  </si>
  <si>
    <t>José Mendes de Oliveira Júnior</t>
  </si>
  <si>
    <t>286.790.898-18</t>
  </si>
  <si>
    <t>Josuel Antunes</t>
  </si>
  <si>
    <t>616.390.879-15</t>
  </si>
  <si>
    <t>Ana Caroline Erdman Santos</t>
  </si>
  <si>
    <t>113.150.899-80</t>
  </si>
  <si>
    <t>Karine Bezerra Bach</t>
  </si>
  <si>
    <t>104.845.339-16</t>
  </si>
  <si>
    <t>Izabel Cristina de Lima Gomes</t>
  </si>
  <si>
    <t>025.208.219-22</t>
  </si>
  <si>
    <t>Gabriella Martins Fernandes da Silva</t>
  </si>
  <si>
    <t>092.937.279-43  </t>
  </si>
  <si>
    <t>Patricia Daiane França Mongruel Martins</t>
  </si>
  <si>
    <t>045.684.169-57</t>
  </si>
  <si>
    <t>Vanessa Meireles de Lima</t>
  </si>
  <si>
    <t>875.246.869-00</t>
  </si>
  <si>
    <t>Luciana Galvão Puhl Gasperin</t>
  </si>
  <si>
    <t>022.656.079-16</t>
  </si>
  <si>
    <t>Helces Cândido da Silva</t>
  </si>
  <si>
    <t>699.304.819-15</t>
  </si>
  <si>
    <t>Helder Bauer</t>
  </si>
  <si>
    <t>033.307.839-07</t>
  </si>
  <si>
    <t>Angela Maria Guimaraes de Almeida</t>
  </si>
  <si>
    <t>023.033.629-97</t>
  </si>
  <si>
    <t>Dionathan Meneghetti</t>
  </si>
  <si>
    <t>048.978.719-30</t>
  </si>
  <si>
    <t>Heliel Slompo</t>
  </si>
  <si>
    <t>031.679.269-10</t>
  </si>
  <si>
    <t>Silvia Perez Gonçalves Bufrem</t>
  </si>
  <si>
    <t>026.704.149-74</t>
  </si>
  <si>
    <t>Vital Cassol da Rocha</t>
  </si>
  <si>
    <t>297.018.729-91</t>
  </si>
  <si>
    <t>Bruno Pereira</t>
  </si>
  <si>
    <t>120.610.227-66</t>
  </si>
  <si>
    <t>Leonardo Fávaro Fernandes</t>
  </si>
  <si>
    <t>135.141.947-18</t>
  </si>
  <si>
    <t>Nathália Berti</t>
  </si>
  <si>
    <t>131.666.647-69</t>
  </si>
  <si>
    <t>Víctor de Barros Agostini</t>
  </si>
  <si>
    <t>112.910.507-52</t>
  </si>
  <si>
    <t>Vanessa Vicente</t>
  </si>
  <si>
    <t>057.448.127-33</t>
  </si>
  <si>
    <t>Felipe Tasca Gomes</t>
  </si>
  <si>
    <t>065.444.396-30</t>
  </si>
  <si>
    <t>William Rodrigues</t>
  </si>
  <si>
    <t>098.192.037.32</t>
  </si>
  <si>
    <t>Gabriel Fortunato</t>
  </si>
  <si>
    <t>137.233.897-75</t>
  </si>
  <si>
    <t>Vanessa Andrade</t>
  </si>
  <si>
    <t>334.996.818-03</t>
  </si>
  <si>
    <t>Victor Rodrigues Gonçalves</t>
  </si>
  <si>
    <t>152.914.527-90</t>
  </si>
  <si>
    <t>Bruna Natiele Borges Louzada</t>
  </si>
  <si>
    <t>138.978.527-05</t>
  </si>
  <si>
    <t>1004102001614575</t>
  </si>
  <si>
    <t>1004102005896640</t>
  </si>
  <si>
    <t>1004102001610490</t>
  </si>
  <si>
    <t>1004102005885973</t>
  </si>
  <si>
    <t>1004102005896988</t>
  </si>
  <si>
    <t>1004102005889454</t>
  </si>
  <si>
    <t>1004102005882889</t>
  </si>
  <si>
    <t>1004102005899123</t>
  </si>
  <si>
    <t>1004102005885171</t>
  </si>
  <si>
    <t>1004102005903164</t>
  </si>
  <si>
    <t>1004102001632551</t>
  </si>
  <si>
    <t>1004102005894280</t>
  </si>
  <si>
    <t>1004102005881923</t>
  </si>
  <si>
    <t>1004102005897275</t>
  </si>
  <si>
    <t>1004102005894462</t>
  </si>
  <si>
    <t>1004102001632197</t>
  </si>
  <si>
    <t>1004102005877848</t>
  </si>
  <si>
    <t>1004102001630381</t>
  </si>
  <si>
    <t>1004102005884067</t>
  </si>
  <si>
    <t>1004102001608973</t>
  </si>
  <si>
    <t>1004102001611027</t>
  </si>
  <si>
    <t>1004102005878291</t>
  </si>
  <si>
    <t>1004102005904873</t>
  </si>
  <si>
    <t>1004102005885585</t>
  </si>
  <si>
    <t>1004102005902570</t>
  </si>
  <si>
    <t>1004102005865843</t>
  </si>
  <si>
    <t>1004102005878168</t>
  </si>
  <si>
    <t>nf2050</t>
  </si>
  <si>
    <t>02/07/2021 - Credpago</t>
  </si>
  <si>
    <t>076.959.209-08</t>
  </si>
  <si>
    <t>ok</t>
  </si>
  <si>
    <t xml:space="preserve"> 408.537.148-78</t>
  </si>
  <si>
    <t>pago em 02/07/2021</t>
  </si>
  <si>
    <t>081.570.609-07</t>
  </si>
  <si>
    <t>05/07/2021 - Netforlife</t>
  </si>
  <si>
    <t>nf2055</t>
  </si>
  <si>
    <t>06/07/2021 - Duolife</t>
  </si>
  <si>
    <t>1004102001630142</t>
  </si>
  <si>
    <t>Anielli De Lima Calcanho</t>
  </si>
  <si>
    <t>106.806.829-96</t>
  </si>
  <si>
    <t xml:space="preserve">1004102001630126	</t>
  </si>
  <si>
    <t>Pedro Henrique Tavares Padua Mello</t>
  </si>
  <si>
    <t>106.477.789-98</t>
  </si>
  <si>
    <t>1004102001630134</t>
  </si>
  <si>
    <t>Rodrigo Tavares Padua Mello</t>
  </si>
  <si>
    <t>100.798.299-37</t>
  </si>
  <si>
    <t>Luciana Darle Araujo Brum</t>
  </si>
  <si>
    <t>1004102001638400</t>
  </si>
  <si>
    <t>Flavia Ferreira De Souza</t>
  </si>
  <si>
    <t>004.448.370-86</t>
  </si>
  <si>
    <t>nf2056</t>
  </si>
  <si>
    <t xml:space="preserve">ALICE GABRIELLY DA SILVA GAMA              </t>
  </si>
  <si>
    <t>BRUNA DA SILVA MOURA</t>
  </si>
  <si>
    <t xml:space="preserve">CLARISSA FERNANDA CORDEIRO DE FREITAS               </t>
  </si>
  <si>
    <t>CLAUDEVAN LIMA DOS SANTOS</t>
  </si>
  <si>
    <t>ELIDA FERREIRA LIMA</t>
  </si>
  <si>
    <t>ELIZABETE ALVES PEIXOTO</t>
  </si>
  <si>
    <t xml:space="preserve">EMANUELLE SILVA BARROS ALBUQUERQUE                       </t>
  </si>
  <si>
    <t>GABRIEL OLIVEIRA DOS SANTOS</t>
  </si>
  <si>
    <t>HELITON FLORENCIO DA SILVA JUNIOR</t>
  </si>
  <si>
    <t>IVAN DOS SANTOS</t>
  </si>
  <si>
    <t>JHULYANNE KAPHY SILVA</t>
  </si>
  <si>
    <t>JULIANA FERREIRA DA SILVA</t>
  </si>
  <si>
    <t>JULIANA GOMES DA SILVA LIMA</t>
  </si>
  <si>
    <t>LETICIA DA SILVA MARQUES</t>
  </si>
  <si>
    <t>LUCIANO RAIMUNDO DE LIMA PEREIRA</t>
  </si>
  <si>
    <t>MARIA ANATHIELLY SANTOS DA SILVA</t>
  </si>
  <si>
    <t>MARIA EDUARDA CLARINDO DA SILVA</t>
  </si>
  <si>
    <t>MARIA MAGNA SOUZA DE QUEIROZ LIMA</t>
  </si>
  <si>
    <t>MILENA MARIA SANTOS DA SILVA</t>
  </si>
  <si>
    <t>NYCOLLY GABRIELLY MESSIAS DOS SANTOS</t>
  </si>
  <si>
    <t>PEDRO VALERIO DOS SANTOS</t>
  </si>
  <si>
    <t>ROBSON DOS SANTOS</t>
  </si>
  <si>
    <t>TARCIO DE MELO FELISBERTO</t>
  </si>
  <si>
    <t>THIAGO HENRIQUE MOURA DE FARIAS</t>
  </si>
  <si>
    <t>TIAGO GOMES DA SILVA</t>
  </si>
  <si>
    <t>VITORIA PEREIRA DOS SANTOS</t>
  </si>
  <si>
    <t>aec - oc 119662</t>
  </si>
  <si>
    <t>ALINE QUARESMA DA SILVA</t>
  </si>
  <si>
    <t>FERNANDA CONCEICAO PEREIRA</t>
  </si>
  <si>
    <t>CAROLINA MENDES BAIA DE CARVALHO</t>
  </si>
  <si>
    <t>HELOISA BATISTA HONORIO</t>
  </si>
  <si>
    <t>DEBORA STEFANY SOUZA</t>
  </si>
  <si>
    <t>LUCIANA APARECIDA MEDEIROS</t>
  </si>
  <si>
    <t>Luís Cláudio Freire da Silva </t>
  </si>
  <si>
    <t>aec - oc 119312</t>
  </si>
  <si>
    <t>aec - oc 119704</t>
  </si>
  <si>
    <t>Ricardo Hortega Simon</t>
  </si>
  <si>
    <t>346.205.278-07</t>
  </si>
  <si>
    <t>Danilo de Paulo</t>
  </si>
  <si>
    <t>358.192.668-70</t>
  </si>
  <si>
    <t>Ladi Antonio Dalla Rosa Filho</t>
  </si>
  <si>
    <t>004.312.390-29</t>
  </si>
  <si>
    <t>Gardênia Sabrina Guedes</t>
  </si>
  <si>
    <t>018.411.411-00</t>
  </si>
  <si>
    <t>Eliene Silva Ramos de Melo</t>
  </si>
  <si>
    <t>566.787.541-15</t>
  </si>
  <si>
    <t>Geane Ferreira Costa de Brito</t>
  </si>
  <si>
    <t>048.374.881-10</t>
  </si>
  <si>
    <t>Daniele Vieira de Sousa</t>
  </si>
  <si>
    <t>710.049.171-12</t>
  </si>
  <si>
    <t>Vanessa Rosa de Moraes</t>
  </si>
  <si>
    <t>927.052.511-20</t>
  </si>
  <si>
    <t>Maristela Piroli Moretto</t>
  </si>
  <si>
    <t>941.322.169-34</t>
  </si>
  <si>
    <t>Silvana Amaro Calixto de Souza</t>
  </si>
  <si>
    <t>010.383.791-48</t>
  </si>
  <si>
    <t>Diego Soares Barros</t>
  </si>
  <si>
    <t>011.910.321-40</t>
  </si>
  <si>
    <t>Marcela Santos Martins</t>
  </si>
  <si>
    <t>028.481.021-52</t>
  </si>
  <si>
    <t>Gisella Pacheco Cipriano</t>
  </si>
  <si>
    <t>024.860.031-18</t>
  </si>
  <si>
    <t>Renata Dalat Martins Coelho</t>
  </si>
  <si>
    <t>950.701.501-97</t>
  </si>
  <si>
    <t>Janaína Macedo Marinho de Castro</t>
  </si>
  <si>
    <t>847.161.931-87</t>
  </si>
  <si>
    <t>Ana Carolina de Sousa Pimentel</t>
  </si>
  <si>
    <t>017.456.361-29</t>
  </si>
  <si>
    <t>Lorrana Miranda Oliveira</t>
  </si>
  <si>
    <t>040.563.632-69</t>
  </si>
  <si>
    <t>Lorena Borges</t>
  </si>
  <si>
    <t>019.077.491-60</t>
  </si>
  <si>
    <t>Dhéssica Pereira dos Santos</t>
  </si>
  <si>
    <t>056.932.123-94</t>
  </si>
  <si>
    <t>Paula Cristiane de Souza Melo</t>
  </si>
  <si>
    <t>865.414.801-25</t>
  </si>
  <si>
    <t>Valdriana Lima de Brito</t>
  </si>
  <si>
    <t>857 297.101-78</t>
  </si>
  <si>
    <t>Fabiana Ferreira</t>
  </si>
  <si>
    <t>971.566.471-72</t>
  </si>
  <si>
    <t>Joana D'arc Barbosa de Sousa dos Santos</t>
  </si>
  <si>
    <t>994.830.171-49</t>
  </si>
  <si>
    <t>Jean Carlos Gonçalves</t>
  </si>
  <si>
    <t>042.308.431-35</t>
  </si>
  <si>
    <t>Milton Luiz Saraiva Filho</t>
  </si>
  <si>
    <t>106.990.486-48</t>
  </si>
  <si>
    <t>Ubirajara Cesar Rodrigues</t>
  </si>
  <si>
    <t>012.771.636-00</t>
  </si>
  <si>
    <t>OMAR MARTINS BORGES</t>
  </si>
  <si>
    <t>047.519.221-49</t>
  </si>
  <si>
    <t>LAIS COSTA DE OLIVEIRA MOURA</t>
  </si>
  <si>
    <t>088.273.476-82</t>
  </si>
  <si>
    <t>ANA CRISTINA IMOLESI MEIRELES RODRIGUES</t>
  </si>
  <si>
    <t xml:space="preserve">059.639.326-10 </t>
  </si>
  <si>
    <t>ANDREA KARINA DA ROSA</t>
  </si>
  <si>
    <t xml:space="preserve">580.181.586-49 </t>
  </si>
  <si>
    <t>MARIA DAS GRAÇAS GONÇALVES</t>
  </si>
  <si>
    <t xml:space="preserve">502.098.686-00 </t>
  </si>
  <si>
    <t>MARKUS VINICIUS LIMA MARINHO</t>
  </si>
  <si>
    <t>037.277.843-77</t>
  </si>
  <si>
    <t>VITORIA DAMASCENO PEREIRA</t>
  </si>
  <si>
    <t>023.609.556-08</t>
  </si>
  <si>
    <t>Flavia Milano Ferreira Placides</t>
  </si>
  <si>
    <t>055.557.426-14</t>
  </si>
  <si>
    <t>Gerusa Ferreira de Almeida</t>
  </si>
  <si>
    <t>080.072.776-25</t>
  </si>
  <si>
    <t>Paula Karolina Simões de Oliveira</t>
  </si>
  <si>
    <t>115.486.396-48</t>
  </si>
  <si>
    <t>Rodrigo Mazzafera</t>
  </si>
  <si>
    <t>800.035.406-34</t>
  </si>
  <si>
    <t>Paulo Sergio do Couto Malveira Junior</t>
  </si>
  <si>
    <t>382.414.568-59</t>
  </si>
  <si>
    <t>Arthur Muller Gomes da Silva</t>
  </si>
  <si>
    <t>049.323.350-40</t>
  </si>
  <si>
    <t>Thais Abreu de Avila</t>
  </si>
  <si>
    <t>856.787.080-15</t>
  </si>
  <si>
    <t>Ygor Vieira de Oliveira</t>
  </si>
  <si>
    <t>333.276.728-30</t>
  </si>
  <si>
    <t>Aguinaldo Brandielli</t>
  </si>
  <si>
    <t>052.584.769-36</t>
  </si>
  <si>
    <t>Rita de Fatima Rodrigues Cohen</t>
  </si>
  <si>
    <t>194.653.600-82</t>
  </si>
  <si>
    <t>Liane grillo maia</t>
  </si>
  <si>
    <t>922.357.780-20</t>
  </si>
  <si>
    <t>Maurício Mozart Vargas Lisboa</t>
  </si>
  <si>
    <t>801.501.100-06</t>
  </si>
  <si>
    <t>Patricia Souza</t>
  </si>
  <si>
    <t>705.571.600-49</t>
  </si>
  <si>
    <t>Gabriel Lopes</t>
  </si>
  <si>
    <t>600.534.280-05</t>
  </si>
  <si>
    <t>Anderson Lima</t>
  </si>
  <si>
    <t>805.696.840-72</t>
  </si>
  <si>
    <t>William Nunes Machado</t>
  </si>
  <si>
    <t>025.070.980-58</t>
  </si>
  <si>
    <t>Gabrielly Carpes De Souza</t>
  </si>
  <si>
    <t>853.392.370-87</t>
  </si>
  <si>
    <t>Francine Soares Machado</t>
  </si>
  <si>
    <t>018.662.990-77</t>
  </si>
  <si>
    <t>Leticia Bariviera</t>
  </si>
  <si>
    <t>013.247.760-21</t>
  </si>
  <si>
    <t>Magda Giuberti</t>
  </si>
  <si>
    <t>071.147.177-09</t>
  </si>
  <si>
    <t>Raquel Luiza Schmidt</t>
  </si>
  <si>
    <t>103.404.519-98</t>
  </si>
  <si>
    <t>Mayara Rodrigues Mendes da Silva</t>
  </si>
  <si>
    <t>354.453.478-94</t>
  </si>
  <si>
    <t>Paulo Henrique Batista Macatrão</t>
  </si>
  <si>
    <t>255.731.353-49</t>
  </si>
  <si>
    <t>Thaciane suprino da silva mattos</t>
  </si>
  <si>
    <t>042.241.931-16</t>
  </si>
  <si>
    <t>VIVIANE CUNICO MULLER</t>
  </si>
  <si>
    <t>026.075.189-89</t>
  </si>
  <si>
    <t>PRISCILA ALEXANDRA SLONGO</t>
  </si>
  <si>
    <t>068.668.799-06</t>
  </si>
  <si>
    <t>Carlos Henrique Silva</t>
  </si>
  <si>
    <t>024.901.131-00</t>
  </si>
  <si>
    <t>Matilde Lima de Paiva Arantes</t>
  </si>
  <si>
    <t>367.344.541-34</t>
  </si>
  <si>
    <t>SUELI APARECIDA MEDINA</t>
  </si>
  <si>
    <t>314.265.398-86</t>
  </si>
  <si>
    <t>RAPHAEL GUSTAVO PEREIRA DE ALENCARLENCAR</t>
  </si>
  <si>
    <t>378.888.808-35</t>
  </si>
  <si>
    <t>ROSIMARA DE JESUS TEIXEIRA</t>
  </si>
  <si>
    <t>941.274.099-91</t>
  </si>
  <si>
    <t>Thalita Doneda Nunes</t>
  </si>
  <si>
    <t>060.672.309-92</t>
  </si>
  <si>
    <t>Manuela Soares Kapp</t>
  </si>
  <si>
    <t>086.108.029-73</t>
  </si>
  <si>
    <t>Fernanda Cristina Serezani Mansolelli</t>
  </si>
  <si>
    <t>158.804.658-37</t>
  </si>
  <si>
    <t>GERALDO</t>
  </si>
  <si>
    <t>1004102005892128</t>
  </si>
  <si>
    <t>1004102001612207</t>
  </si>
  <si>
    <t>1004102005890312</t>
  </si>
  <si>
    <t>1004102005902315</t>
  </si>
  <si>
    <t>1004102001620937</t>
  </si>
  <si>
    <t>1004102005884372</t>
  </si>
  <si>
    <t>1004102005904667</t>
  </si>
  <si>
    <t>1004102001608965</t>
  </si>
  <si>
    <t>5335820300302532</t>
  </si>
  <si>
    <t>5335820300302664</t>
  </si>
  <si>
    <t>5335820300302581</t>
  </si>
  <si>
    <t>5335820300302508</t>
  </si>
  <si>
    <t>5335820300302623</t>
  </si>
  <si>
    <t>5335820300302607</t>
  </si>
  <si>
    <t>5335820300302540</t>
  </si>
  <si>
    <t>5335820300302680</t>
  </si>
  <si>
    <t>5335820300302656</t>
  </si>
  <si>
    <t>5335820300302748</t>
  </si>
  <si>
    <t>5335820300302706</t>
  </si>
  <si>
    <t>5335820300302722</t>
  </si>
  <si>
    <t>5335820300302821</t>
  </si>
  <si>
    <t>5335820300302771</t>
  </si>
  <si>
    <t>5335820300302789</t>
  </si>
  <si>
    <t>5335820300302987</t>
  </si>
  <si>
    <t>5335820300302805</t>
  </si>
  <si>
    <t>5335820300302862</t>
  </si>
  <si>
    <t>5335820300302847</t>
  </si>
  <si>
    <t>5335820300303027</t>
  </si>
  <si>
    <t>5335820300302920</t>
  </si>
  <si>
    <t>5335820300302888</t>
  </si>
  <si>
    <t>5335820300302904</t>
  </si>
  <si>
    <t>5335820300303126</t>
  </si>
  <si>
    <t>5335820300302953</t>
  </si>
  <si>
    <t>5335820300302961</t>
  </si>
  <si>
    <t>5335820300303001</t>
  </si>
  <si>
    <t>5335820300303100</t>
  </si>
  <si>
    <t>5335820300303043</t>
  </si>
  <si>
    <t>5335820300303142</t>
  </si>
  <si>
    <t>5335820300303068</t>
  </si>
  <si>
    <t>5335820300303084</t>
  </si>
  <si>
    <t>5335820300303167</t>
  </si>
  <si>
    <t>5335820300303209</t>
  </si>
  <si>
    <t>5335820300303191</t>
  </si>
  <si>
    <t>5335820300303233</t>
  </si>
  <si>
    <t>5335820300303241</t>
  </si>
  <si>
    <t>5335820300303266</t>
  </si>
  <si>
    <t>5335820300303282</t>
  </si>
  <si>
    <t>5335820300303308</t>
  </si>
  <si>
    <t>5335820300303324</t>
  </si>
  <si>
    <t>5335820300303365</t>
  </si>
  <si>
    <t>5335820300303340</t>
  </si>
  <si>
    <t>5335820300303423</t>
  </si>
  <si>
    <t>5335820300303449</t>
  </si>
  <si>
    <t>5335820300303381</t>
  </si>
  <si>
    <t>5335820300303415</t>
  </si>
  <si>
    <t>5335820300303464</t>
  </si>
  <si>
    <t>5335820300303522</t>
  </si>
  <si>
    <t>5335820300303480</t>
  </si>
  <si>
    <t>5335820300303506</t>
  </si>
  <si>
    <t>5335820300303548</t>
  </si>
  <si>
    <t>5335820300303563</t>
  </si>
  <si>
    <t>5335820300303589</t>
  </si>
  <si>
    <t>5335820300303605</t>
  </si>
  <si>
    <t>5335820300303621</t>
  </si>
  <si>
    <t>5335820300303647</t>
  </si>
  <si>
    <t>5335820300303704</t>
  </si>
  <si>
    <t>5335820300303662</t>
  </si>
  <si>
    <t>5335820300303688</t>
  </si>
  <si>
    <t>5335820300303720</t>
  </si>
  <si>
    <t>5335820300303746</t>
  </si>
  <si>
    <t>5335820300303761</t>
  </si>
  <si>
    <t>5335820300303787</t>
  </si>
  <si>
    <t>5335820300303803</t>
  </si>
  <si>
    <t>5335820300303845</t>
  </si>
  <si>
    <t>5335820300303829</t>
  </si>
  <si>
    <t>pago em 07/07/2021</t>
  </si>
  <si>
    <t xml:space="preserve">1004102001610185	</t>
  </si>
  <si>
    <t>08/07/2021 - Setup</t>
  </si>
  <si>
    <t>ADRIANA DUARTE CAMILO</t>
  </si>
  <si>
    <t>Setup</t>
  </si>
  <si>
    <t>Worknet - 08/07/2021</t>
  </si>
  <si>
    <t>nf2058</t>
  </si>
  <si>
    <t>307.921.098-05</t>
  </si>
  <si>
    <t>pago em 08/07/2021</t>
  </si>
  <si>
    <t>378.239.468-23</t>
  </si>
  <si>
    <t>Casandra Borsatto</t>
  </si>
  <si>
    <t>Viviane Pires de Moraes Dias</t>
  </si>
  <si>
    <t>409.897.858-07</t>
  </si>
  <si>
    <t>335.174.918-02</t>
  </si>
  <si>
    <t>Joao Gilberto Fonseca</t>
  </si>
  <si>
    <t>Diego Mathias de Jesus</t>
  </si>
  <si>
    <t>401.767.348-13</t>
  </si>
  <si>
    <t>417.696.728-50</t>
  </si>
  <si>
    <t>Silene Pelicia Palmieri</t>
  </si>
  <si>
    <t>354.453.478-93</t>
  </si>
  <si>
    <t>JOSE EDUARDO PAMPLONA NETTO</t>
  </si>
  <si>
    <t>:840.013.803-15</t>
  </si>
  <si>
    <t>AEC - oc 119163</t>
  </si>
  <si>
    <t>ALAN LEITE PEREIRA</t>
  </si>
  <si>
    <t>286.052.348-06</t>
  </si>
  <si>
    <t>BRUNO GOES DA SILVA</t>
  </si>
  <si>
    <t>455.029.378-01</t>
  </si>
  <si>
    <t>REGINALDO APARECIDO ZAMBUZZ</t>
  </si>
  <si>
    <t>126.594.998-02</t>
  </si>
  <si>
    <t>IAN RODRIGO RAMOS THIVES</t>
  </si>
  <si>
    <t>034.502.819-84</t>
  </si>
  <si>
    <t>Inácio Oliveira da Cunha Machado</t>
  </si>
  <si>
    <t>MARCOS FÉLIX DE MATTOS</t>
  </si>
  <si>
    <t>Valmir Batista Figueiredo</t>
  </si>
  <si>
    <t xml:space="preserve">Tonimar Ladeira de Araujo </t>
  </si>
  <si>
    <t>Maria Cristina Alves da Silva</t>
  </si>
  <si>
    <t>Otávio Roberto Stefanelli Guerreiro</t>
  </si>
  <si>
    <t>Sócrates Oliveira Ramos</t>
  </si>
  <si>
    <t xml:space="preserve">Hélio Joel Jandre </t>
  </si>
  <si>
    <t>Setup - 12/07/2021</t>
  </si>
  <si>
    <t>nf2063</t>
  </si>
  <si>
    <t>nf2064</t>
  </si>
  <si>
    <t>nf2073</t>
  </si>
  <si>
    <t>nf2071</t>
  </si>
  <si>
    <t>nf2072</t>
  </si>
  <si>
    <t>5335820300303985</t>
  </si>
  <si>
    <t>5335820300304009</t>
  </si>
  <si>
    <t>5335820300304025</t>
  </si>
  <si>
    <t>5335820300304066</t>
  </si>
  <si>
    <t>5335820300304058</t>
  </si>
  <si>
    <t>5335820300304108</t>
  </si>
  <si>
    <t>5335820300304082</t>
  </si>
  <si>
    <t>pago em 12/07/2021</t>
  </si>
  <si>
    <t>NATANIEL NASCIMENTO LOPES</t>
  </si>
  <si>
    <t>042.770.360-31</t>
  </si>
  <si>
    <t>HENRIQUE SENA SILVA</t>
  </si>
  <si>
    <t>015.128.745-74</t>
  </si>
  <si>
    <t>DANIEL MARTINS GONÇALVES</t>
  </si>
  <si>
    <t>153.628.718-03</t>
  </si>
  <si>
    <t>TIAGO PINHO DOS SANTOS</t>
  </si>
  <si>
    <t>002.566.732-76</t>
  </si>
  <si>
    <t>GIOVANE DE SOUZA NUNES</t>
  </si>
  <si>
    <t>076.777.699-26</t>
  </si>
  <si>
    <t>Facil - 13/07/2021</t>
  </si>
  <si>
    <t>1004102005901531</t>
  </si>
  <si>
    <t>Gabrielle De Mattos</t>
  </si>
  <si>
    <t>117.557.619-02</t>
  </si>
  <si>
    <t>Jaqueline Viera Da Cunha</t>
  </si>
  <si>
    <t>nf2075</t>
  </si>
  <si>
    <t>Paccini - 13/07/2021</t>
  </si>
  <si>
    <t>1004102001633211</t>
  </si>
  <si>
    <t>1004102001633153</t>
  </si>
  <si>
    <t>1004102001630332</t>
  </si>
  <si>
    <t>1004102001633161</t>
  </si>
  <si>
    <t>VICTOR FELIPE ROMERA</t>
  </si>
  <si>
    <t>362.915.178-76</t>
  </si>
  <si>
    <t>WAGNER ALEXANDRE DE BARROS</t>
  </si>
  <si>
    <t>036.031.149-06</t>
  </si>
  <si>
    <t>ANDERSON RIBEIRO</t>
  </si>
  <si>
    <t>171.100.678-58</t>
  </si>
  <si>
    <t>ANDERSON LUIS MIGORANSI</t>
  </si>
  <si>
    <t>308.592.918-55</t>
  </si>
  <si>
    <t>nf2080</t>
  </si>
  <si>
    <t>1334200004989217</t>
  </si>
  <si>
    <t>1004102001622396</t>
  </si>
  <si>
    <t>1004102001633138</t>
  </si>
  <si>
    <t>1004102001633104</t>
  </si>
  <si>
    <t>1004102001622370</t>
  </si>
  <si>
    <t>1004102001633062</t>
  </si>
  <si>
    <t>FELIPE ANTONIO ZACARKIN</t>
  </si>
  <si>
    <t>065.246.109-38</t>
  </si>
  <si>
    <t>JEAN CARLOS CAMPOS MIRANDA</t>
  </si>
  <si>
    <t>082.588.909-05</t>
  </si>
  <si>
    <t>ERIC SABINO</t>
  </si>
  <si>
    <t>RODRIGO CEZAR DE ALMEIDA</t>
  </si>
  <si>
    <t>082.817.609-40</t>
  </si>
  <si>
    <t>TATIANA LAIZ</t>
  </si>
  <si>
    <t>085.489.549-30</t>
  </si>
  <si>
    <t>ALDO LUAN CARVALHO</t>
  </si>
  <si>
    <t>088.372.429-48</t>
  </si>
  <si>
    <t>LAURIMAR CARRITILHA DE LIMA</t>
  </si>
  <si>
    <t>117.831.619-06</t>
  </si>
  <si>
    <t>nf2079</t>
  </si>
  <si>
    <t>RAFAEL FRANZI KUBOTA MESSIAS</t>
  </si>
  <si>
    <t>157.041.968-02</t>
  </si>
  <si>
    <t>1004102001633294</t>
  </si>
  <si>
    <t xml:space="preserve">1004103000151072	</t>
  </si>
  <si>
    <t xml:space="preserve">1004103000151080	</t>
  </si>
  <si>
    <t>nf2081</t>
  </si>
  <si>
    <t>pago no cartao 1004102005891757 em 14/07/2021</t>
  </si>
  <si>
    <t>pago no cartao 1004103000130746 em 14/07/2021</t>
  </si>
  <si>
    <t>RENATA CARNEIRO BARBOSA GALVÃO</t>
  </si>
  <si>
    <t>600.114.343-92</t>
  </si>
  <si>
    <t>oco</t>
  </si>
  <si>
    <t>RUTHIELLY ALMEIDABARBOSA</t>
  </si>
  <si>
    <t>NATALHA DA SILVA MIRANDA</t>
  </si>
  <si>
    <t>DEISY LUANA NOBERTO DE SOUZA SILVA</t>
  </si>
  <si>
    <t>ANA CAROLINA MAGALHAES SILVA</t>
  </si>
  <si>
    <t>ELYSIA RAMONYELE FERREIRA DOURADO</t>
  </si>
  <si>
    <t>RANITCHELY SAMANDA DA SILVA</t>
  </si>
  <si>
    <t>ANGELICA JUNIA SIMOES FERREIRA</t>
  </si>
  <si>
    <t>ARTHUR LUCAS DO NASCIMENTO BEZERRA</t>
  </si>
  <si>
    <t>PAULO VANDERLEI MARQUES RODRIGUES</t>
  </si>
  <si>
    <t>106.712.904-95</t>
  </si>
  <si>
    <t xml:space="preserve"> 118.888.846-30</t>
  </si>
  <si>
    <t>123.820.074-51</t>
  </si>
  <si>
    <t>AEC - oc 119929</t>
  </si>
  <si>
    <t>RODRIGO DORNELLAS DE PINHO </t>
  </si>
  <si>
    <t>EDUARDA ANDRADE FERREIRA </t>
  </si>
  <si>
    <t>LEONARDO RODRIGUES MARIANO</t>
  </si>
  <si>
    <t>FERNANDA CONCEICAO PEREIRA </t>
  </si>
  <si>
    <t>INES CRISTINA DE ARAUJO</t>
  </si>
  <si>
    <t>ISADORA MULLER DE OLIVEIRA        </t>
  </si>
  <si>
    <t>ALLAN JUNIO DA COSTA SILVA  </t>
  </si>
  <si>
    <t>LUCIANA APARECIDA MEDEIROS   </t>
  </si>
  <si>
    <t>AEC - oc 119069</t>
  </si>
  <si>
    <t>5335820300303969</t>
  </si>
  <si>
    <t>pago em 14/07/2021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</si>
</sst>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&quot;.&quot;000&quot;.&quot;000&quot;-&quot;00"/>
    <numFmt numFmtId="165" formatCode="_-&quot;R$&quot;\ * #,##0.00_-;\-&quot;R$&quot;\ * #,##0.00_-;_-&quot;R$&quot;\ * &quot;-&quot;??_-;_-@"/>
    <numFmt numFmtId="166" formatCode="_(&quot;R$&quot;* #,##0.00_);_(&quot;R$&quot;* \(#,##0.00\);_(&quot;R$&quot;* &quot;-&quot;??_);_(@_)"/>
    <numFmt numFmtId="167" formatCode="_-&quot;R$&quot;* #,##0.00_-;\-&quot;R$&quot;* #,##0.00_-;_-&quot;R$&quot;* &quot;-&quot;??_-;_-@_-"/>
    <numFmt numFmtId="168" formatCode="0##\”\.\”###\”\.\”###\-##"/>
    <numFmt numFmtId="169" formatCode="&quot;R$&quot;\ #,##0.00"/>
    <numFmt numFmtId="170" formatCode="_-&quot;R$&quot;* #,##0.00_-;&quot;-R$&quot;* #,##0.00_-;_-&quot;R$&quot;* \-??_-;_-@_-"/>
    <numFmt numFmtId="171" formatCode="_-* #,##0.00_-;\-* #,##0.00_-;_-* \-??_-;_-@_-"/>
    <numFmt numFmtId="172" formatCode="&quot;R$&quot;#,##0.00"/>
    <numFmt numFmtId="173" formatCode="_-[$R$-416]\ * #,##0.00_-;\-[$R$-416]\ * #,##0.00_-;_-[$R$-416]\ * \-??_-;_-@_-"/>
  </numFmts>
  <fonts count="9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color rgb="FF000000"/>
      <name val="Segoe UI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11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Verdana"/>
      <family val="2"/>
    </font>
    <font>
      <sz val="8"/>
      <color rgb="FF1F497D"/>
      <name val="Arial"/>
      <family val="2"/>
    </font>
    <font>
      <b/>
      <sz val="8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7"/>
      <color rgb="FF444444"/>
      <name val="Tahoma"/>
      <family val="2"/>
    </font>
    <font>
      <sz val="8"/>
      <color rgb="FF333333"/>
      <name val="Verdana"/>
      <family val="2"/>
    </font>
    <font>
      <sz val="10"/>
      <color rgb="FF44546A"/>
      <name val="Arial"/>
      <family val="2"/>
    </font>
    <font>
      <sz val="8"/>
      <color rgb="FF212121"/>
      <name val="Arial"/>
      <family val="2"/>
    </font>
    <font>
      <sz val="10"/>
      <color rgb="FF333333"/>
      <name val="Arial"/>
      <family val="2"/>
    </font>
    <font>
      <b/>
      <i/>
      <sz val="8"/>
      <color rgb="FF333333"/>
      <name val="Arial"/>
      <family val="2"/>
    </font>
    <font>
      <sz val="8"/>
      <color rgb="FF073763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0000"/>
      <name val="Calibri"/>
      <family val="2"/>
      <charset val="1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8"/>
      <color rgb="FF000000"/>
      <name val="Calibri"/>
      <family val="2"/>
      <scheme val="minor"/>
    </font>
    <font>
      <sz val="8"/>
      <color theme="1"/>
      <name val="Segoe UI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sz val="8"/>
      <color rgb="FF2F5496"/>
      <name val="Arial"/>
      <family val="2"/>
    </font>
    <font>
      <sz val="8"/>
      <color rgb="FF000000"/>
      <name val="Calibri"/>
      <family val="2"/>
    </font>
    <font>
      <b/>
      <sz val="8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z val="8"/>
      <color rgb="FF6D6F70"/>
      <name val="Tahoma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rgb="FF17181A"/>
      <name val="Segoe UI"/>
      <family val="2"/>
    </font>
    <font>
      <sz val="11"/>
      <color rgb="FF073763"/>
      <name val="Arial"/>
      <family val="2"/>
    </font>
    <font>
      <sz val="8"/>
      <color rgb="FF1F4E79"/>
      <name val="Arial"/>
      <family val="2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000000"/>
      <name val="Calibri"/>
      <family val="2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9"/>
      <color rgb="FF000000"/>
      <name val="Segoe UI"/>
      <charset val="1"/>
    </font>
  </fonts>
  <fills count="15">
    <fill>
      <patternFill patternType="none"/>
    </fill>
    <fill>
      <patternFill patternType="gray125"/>
    </fill>
    <fill>
      <patternFill patternType="solid">
        <fgColor rgb="FF1E90FF"/>
        <bgColor rgb="FF1E90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rgb="FFE0E0E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28">
    <xf numFmtId="0" fontId="0" fillId="0" borderId="0"/>
    <xf numFmtId="0" fontId="34" fillId="0" borderId="0"/>
    <xf numFmtId="44" fontId="34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70" fillId="0" borderId="0"/>
    <xf numFmtId="44" fontId="70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171" fontId="70" fillId="0" borderId="0" applyBorder="0" applyProtection="0"/>
    <xf numFmtId="170" fontId="70" fillId="0" borderId="0" applyBorder="0" applyProtection="0"/>
  </cellStyleXfs>
  <cellXfs count="582">
    <xf numFmtId="0" fontId="35" fillId="0" borderId="0" xfId="0" applyFont="1" applyFill="1" applyBorder="1"/>
    <xf numFmtId="0" fontId="36" fillId="0" borderId="1" xfId="0" applyNumberFormat="1" applyFont="1" applyFill="1" applyBorder="1" applyAlignment="1">
      <alignment horizontal="center" vertical="top" wrapText="1" readingOrder="1"/>
    </xf>
    <xf numFmtId="0" fontId="36" fillId="0" borderId="1" xfId="0" applyFont="1" applyBorder="1" applyAlignment="1">
      <alignment horizontal="center" vertical="top" wrapText="1" readingOrder="1"/>
    </xf>
    <xf numFmtId="0" fontId="38" fillId="2" borderId="1" xfId="0" applyFont="1" applyFill="1" applyBorder="1" applyAlignment="1">
      <alignment horizontal="center" vertical="top" wrapText="1" readingOrder="1"/>
    </xf>
    <xf numFmtId="0" fontId="37" fillId="3" borderId="2" xfId="0" applyFont="1" applyFill="1" applyBorder="1"/>
    <xf numFmtId="164" fontId="37" fillId="3" borderId="2" xfId="0" applyNumberFormat="1" applyFont="1" applyFill="1" applyBorder="1" applyAlignment="1">
      <alignment horizontal="center"/>
    </xf>
    <xf numFmtId="0" fontId="37" fillId="3" borderId="3" xfId="0" applyFont="1" applyFill="1" applyBorder="1"/>
    <xf numFmtId="0" fontId="39" fillId="0" borderId="4" xfId="0" applyFont="1" applyBorder="1" applyAlignment="1">
      <alignment vertical="center"/>
    </xf>
    <xf numFmtId="0" fontId="39" fillId="0" borderId="4" xfId="0" applyFont="1" applyBorder="1" applyAlignment="1">
      <alignment horizontal="center" vertical="center"/>
    </xf>
    <xf numFmtId="44" fontId="37" fillId="3" borderId="2" xfId="2" applyNumberFormat="1" applyFont="1" applyFill="1" applyBorder="1"/>
    <xf numFmtId="165" fontId="37" fillId="3" borderId="3" xfId="1" applyNumberFormat="1" applyFont="1" applyFill="1" applyBorder="1"/>
    <xf numFmtId="17" fontId="35" fillId="0" borderId="0" xfId="0" applyNumberFormat="1" applyFont="1" applyFill="1" applyBorder="1"/>
    <xf numFmtId="0" fontId="35" fillId="0" borderId="0" xfId="0" quotePrefix="1" applyFont="1" applyFill="1" applyBorder="1"/>
    <xf numFmtId="0" fontId="34" fillId="0" borderId="0" xfId="1"/>
    <xf numFmtId="0" fontId="0" fillId="3" borderId="0" xfId="0" applyFill="1"/>
    <xf numFmtId="164" fontId="0" fillId="3" borderId="0" xfId="0" applyNumberFormat="1" applyFill="1" applyAlignment="1">
      <alignment horizontal="center"/>
    </xf>
    <xf numFmtId="44" fontId="0" fillId="3" borderId="0" xfId="3" applyFont="1" applyFill="1"/>
    <xf numFmtId="166" fontId="37" fillId="3" borderId="2" xfId="3" applyNumberFormat="1" applyFont="1" applyFill="1" applyBorder="1"/>
    <xf numFmtId="165" fontId="37" fillId="3" borderId="3" xfId="0" applyNumberFormat="1" applyFont="1" applyFill="1" applyBorder="1"/>
    <xf numFmtId="0" fontId="37" fillId="4" borderId="3" xfId="0" applyFont="1" applyFill="1" applyBorder="1"/>
    <xf numFmtId="164" fontId="37" fillId="4" borderId="2" xfId="0" applyNumberFormat="1" applyFont="1" applyFill="1" applyBorder="1" applyAlignment="1">
      <alignment horizontal="center"/>
    </xf>
    <xf numFmtId="165" fontId="37" fillId="4" borderId="3" xfId="0" applyNumberFormat="1" applyFont="1" applyFill="1" applyBorder="1"/>
    <xf numFmtId="0" fontId="36" fillId="4" borderId="1" xfId="0" applyNumberFormat="1" applyFont="1" applyFill="1" applyBorder="1" applyAlignment="1">
      <alignment horizontal="center" vertical="top" wrapText="1" readingOrder="1"/>
    </xf>
    <xf numFmtId="0" fontId="37" fillId="4" borderId="2" xfId="0" applyFont="1" applyFill="1" applyBorder="1"/>
    <xf numFmtId="0" fontId="35" fillId="4" borderId="0" xfId="0" applyFont="1" applyFill="1" applyBorder="1"/>
    <xf numFmtId="166" fontId="37" fillId="4" borderId="2" xfId="3" applyNumberFormat="1" applyFont="1" applyFill="1" applyBorder="1"/>
    <xf numFmtId="17" fontId="35" fillId="0" borderId="0" xfId="0" applyNumberFormat="1" applyFont="1"/>
    <xf numFmtId="0" fontId="35" fillId="0" borderId="0" xfId="0" quotePrefix="1" applyFont="1"/>
    <xf numFmtId="0" fontId="0" fillId="0" borderId="0" xfId="0"/>
    <xf numFmtId="0" fontId="35" fillId="0" borderId="0" xfId="0" applyFont="1"/>
    <xf numFmtId="0" fontId="0" fillId="4" borderId="0" xfId="0" applyFill="1"/>
    <xf numFmtId="17" fontId="35" fillId="4" borderId="0" xfId="0" applyNumberFormat="1" applyFont="1" applyFill="1"/>
    <xf numFmtId="0" fontId="35" fillId="4" borderId="0" xfId="0" applyFont="1" applyFill="1"/>
    <xf numFmtId="0" fontId="35" fillId="4" borderId="0" xfId="0" quotePrefix="1" applyFont="1" applyFill="1"/>
    <xf numFmtId="0" fontId="0" fillId="3" borderId="0" xfId="0" applyFill="1" applyAlignment="1">
      <alignment horizontal="center"/>
    </xf>
    <xf numFmtId="14" fontId="35" fillId="0" borderId="0" xfId="0" applyNumberFormat="1" applyFont="1" applyFill="1" applyBorder="1"/>
    <xf numFmtId="49" fontId="0" fillId="0" borderId="0" xfId="0" applyNumberFormat="1"/>
    <xf numFmtId="44" fontId="0" fillId="0" borderId="0" xfId="3" applyFont="1"/>
    <xf numFmtId="44" fontId="35" fillId="0" borderId="0" xfId="0" applyNumberFormat="1" applyFont="1" applyFill="1" applyBorder="1"/>
    <xf numFmtId="44" fontId="42" fillId="0" borderId="0" xfId="0" applyNumberFormat="1" applyFont="1" applyFill="1" applyBorder="1"/>
    <xf numFmtId="44" fontId="0" fillId="0" borderId="0" xfId="0" applyNumberFormat="1"/>
    <xf numFmtId="0" fontId="43" fillId="0" borderId="0" xfId="0" applyFont="1" applyFill="1" applyBorder="1"/>
    <xf numFmtId="0" fontId="44" fillId="0" borderId="0" xfId="0" applyFont="1" applyFill="1" applyBorder="1"/>
    <xf numFmtId="49" fontId="0" fillId="4" borderId="0" xfId="0" applyNumberFormat="1" applyFill="1"/>
    <xf numFmtId="44" fontId="0" fillId="4" borderId="0" xfId="3" applyFont="1" applyFill="1"/>
    <xf numFmtId="0" fontId="0" fillId="0" borderId="4" xfId="0" applyBorder="1" applyAlignment="1">
      <alignment horizontal="center"/>
    </xf>
    <xf numFmtId="44" fontId="0" fillId="0" borderId="4" xfId="3" applyFont="1" applyBorder="1"/>
    <xf numFmtId="0" fontId="0" fillId="0" borderId="2" xfId="0" applyBorder="1" applyAlignment="1">
      <alignment horizontal="center"/>
    </xf>
    <xf numFmtId="44" fontId="0" fillId="0" borderId="2" xfId="3" applyFont="1" applyFill="1" applyBorder="1"/>
    <xf numFmtId="44" fontId="0" fillId="0" borderId="2" xfId="3" applyFont="1" applyBorder="1"/>
    <xf numFmtId="0" fontId="0" fillId="0" borderId="0" xfId="0" applyAlignment="1">
      <alignment horizontal="center"/>
    </xf>
    <xf numFmtId="44" fontId="0" fillId="0" borderId="0" xfId="3" applyFont="1" applyFill="1"/>
    <xf numFmtId="44" fontId="0" fillId="0" borderId="0" xfId="3" applyFont="1" applyAlignment="1">
      <alignment horizontal="center"/>
    </xf>
    <xf numFmtId="0" fontId="0" fillId="0" borderId="0" xfId="0" quotePrefix="1" applyAlignment="1">
      <alignment horizontal="center"/>
    </xf>
    <xf numFmtId="166" fontId="42" fillId="0" borderId="0" xfId="0" applyNumberFormat="1" applyFont="1" applyFill="1" applyBorder="1"/>
    <xf numFmtId="14" fontId="42" fillId="0" borderId="0" xfId="0" applyNumberFormat="1" applyFont="1" applyFill="1" applyBorder="1"/>
    <xf numFmtId="0" fontId="0" fillId="4" borderId="0" xfId="0" applyFill="1" applyAlignment="1">
      <alignment horizontal="center"/>
    </xf>
    <xf numFmtId="44" fontId="0" fillId="4" borderId="0" xfId="0" applyNumberFormat="1" applyFill="1"/>
    <xf numFmtId="0" fontId="46" fillId="5" borderId="4" xfId="0" applyFont="1" applyFill="1" applyBorder="1" applyAlignment="1">
      <alignment horizontal="left"/>
    </xf>
    <xf numFmtId="0" fontId="46" fillId="5" borderId="4" xfId="0" applyFont="1" applyFill="1" applyBorder="1" applyAlignment="1">
      <alignment horizontal="center"/>
    </xf>
    <xf numFmtId="44" fontId="0" fillId="0" borderId="2" xfId="0" applyNumberFormat="1" applyBorder="1"/>
    <xf numFmtId="8" fontId="47" fillId="0" borderId="0" xfId="0" applyNumberFormat="1" applyFont="1" applyFill="1" applyBorder="1"/>
    <xf numFmtId="0" fontId="48" fillId="0" borderId="0" xfId="0" applyFont="1" applyFill="1" applyBorder="1"/>
    <xf numFmtId="8" fontId="44" fillId="0" borderId="0" xfId="0" applyNumberFormat="1" applyFont="1" applyFill="1" applyBorder="1"/>
    <xf numFmtId="0" fontId="45" fillId="0" borderId="0" xfId="0" applyFont="1" applyFill="1" applyBorder="1"/>
    <xf numFmtId="0" fontId="49" fillId="0" borderId="0" xfId="0" applyFont="1" applyFill="1" applyBorder="1"/>
    <xf numFmtId="4" fontId="45" fillId="0" borderId="0" xfId="0" applyNumberFormat="1" applyFont="1" applyFill="1" applyBorder="1"/>
    <xf numFmtId="8" fontId="50" fillId="0" borderId="0" xfId="0" applyNumberFormat="1" applyFont="1" applyFill="1" applyBorder="1"/>
    <xf numFmtId="0" fontId="51" fillId="0" borderId="4" xfId="4" applyFont="1" applyBorder="1" applyAlignment="1"/>
    <xf numFmtId="0" fontId="51" fillId="0" borderId="4" xfId="4" applyFont="1" applyBorder="1" applyAlignment="1">
      <alignment horizontal="center"/>
    </xf>
    <xf numFmtId="0" fontId="51" fillId="6" borderId="4" xfId="4" applyFont="1" applyFill="1" applyBorder="1" applyAlignment="1">
      <alignment vertical="center"/>
    </xf>
    <xf numFmtId="0" fontId="51" fillId="0" borderId="4" xfId="4" applyFont="1" applyBorder="1" applyAlignment="1">
      <alignment horizontal="center"/>
    </xf>
    <xf numFmtId="0" fontId="51" fillId="6" borderId="4" xfId="4" applyFont="1" applyFill="1" applyBorder="1" applyAlignment="1">
      <alignment vertical="center"/>
    </xf>
    <xf numFmtId="0" fontId="39" fillId="6" borderId="4" xfId="4" applyFont="1" applyFill="1" applyBorder="1" applyAlignment="1">
      <alignment horizontal="center" vertical="center"/>
    </xf>
    <xf numFmtId="0" fontId="51" fillId="0" borderId="4" xfId="4" applyFont="1" applyBorder="1" applyAlignment="1">
      <alignment vertical="center"/>
    </xf>
    <xf numFmtId="0" fontId="52" fillId="0" borderId="4" xfId="4" applyFont="1" applyBorder="1" applyAlignment="1">
      <alignment horizontal="center"/>
    </xf>
    <xf numFmtId="0" fontId="53" fillId="5" borderId="1" xfId="0" applyNumberFormat="1" applyFont="1" applyFill="1" applyBorder="1" applyAlignment="1">
      <alignment horizontal="center" vertical="top" wrapText="1" readingOrder="1"/>
    </xf>
    <xf numFmtId="0" fontId="54" fillId="5" borderId="2" xfId="0" applyFont="1" applyFill="1" applyBorder="1"/>
    <xf numFmtId="164" fontId="54" fillId="5" borderId="2" xfId="0" applyNumberFormat="1" applyFont="1" applyFill="1" applyBorder="1" applyAlignment="1">
      <alignment horizontal="center"/>
    </xf>
    <xf numFmtId="0" fontId="46" fillId="5" borderId="0" xfId="0" applyFont="1" applyFill="1"/>
    <xf numFmtId="166" fontId="54" fillId="5" borderId="2" xfId="3" applyNumberFormat="1" applyFont="1" applyFill="1" applyBorder="1"/>
    <xf numFmtId="0" fontId="42" fillId="5" borderId="0" xfId="0" applyFont="1" applyFill="1" applyBorder="1"/>
    <xf numFmtId="17" fontId="42" fillId="5" borderId="0" xfId="0" applyNumberFormat="1" applyFont="1" applyFill="1"/>
    <xf numFmtId="0" fontId="42" fillId="5" borderId="0" xfId="0" applyFont="1" applyFill="1"/>
    <xf numFmtId="0" fontId="42" fillId="5" borderId="0" xfId="0" quotePrefix="1" applyFont="1" applyFill="1"/>
    <xf numFmtId="8" fontId="35" fillId="0" borderId="0" xfId="0" applyNumberFormat="1" applyFont="1" applyFill="1" applyBorder="1"/>
    <xf numFmtId="0" fontId="45" fillId="4" borderId="0" xfId="0" applyFont="1" applyFill="1" applyBorder="1"/>
    <xf numFmtId="4" fontId="45" fillId="4" borderId="0" xfId="0" applyNumberFormat="1" applyFont="1" applyFill="1" applyBorder="1"/>
    <xf numFmtId="8" fontId="50" fillId="4" borderId="0" xfId="0" applyNumberFormat="1" applyFont="1" applyFill="1" applyBorder="1"/>
    <xf numFmtId="0" fontId="44" fillId="4" borderId="0" xfId="0" applyFont="1" applyFill="1" applyBorder="1"/>
    <xf numFmtId="8" fontId="47" fillId="4" borderId="0" xfId="0" applyNumberFormat="1" applyFont="1" applyFill="1" applyBorder="1"/>
    <xf numFmtId="0" fontId="48" fillId="4" borderId="0" xfId="0" applyFont="1" applyFill="1" applyBorder="1"/>
    <xf numFmtId="8" fontId="44" fillId="4" borderId="0" xfId="0" applyNumberFormat="1" applyFont="1" applyFill="1" applyBorder="1"/>
    <xf numFmtId="0" fontId="49" fillId="4" borderId="0" xfId="0" applyFont="1" applyFill="1" applyBorder="1"/>
    <xf numFmtId="0" fontId="36" fillId="7" borderId="1" xfId="0" applyNumberFormat="1" applyFont="1" applyFill="1" applyBorder="1" applyAlignment="1">
      <alignment horizontal="center" vertical="top" wrapText="1" readingOrder="1"/>
    </xf>
    <xf numFmtId="0" fontId="37" fillId="7" borderId="2" xfId="0" applyFont="1" applyFill="1" applyBorder="1"/>
    <xf numFmtId="164" fontId="37" fillId="7" borderId="2" xfId="0" applyNumberFormat="1" applyFont="1" applyFill="1" applyBorder="1" applyAlignment="1">
      <alignment horizontal="center"/>
    </xf>
    <xf numFmtId="0" fontId="0" fillId="7" borderId="0" xfId="0" applyFill="1"/>
    <xf numFmtId="166" fontId="37" fillId="7" borderId="2" xfId="3" applyNumberFormat="1" applyFont="1" applyFill="1" applyBorder="1"/>
    <xf numFmtId="0" fontId="35" fillId="7" borderId="0" xfId="0" applyFont="1" applyFill="1" applyBorder="1"/>
    <xf numFmtId="17" fontId="35" fillId="7" borderId="0" xfId="0" applyNumberFormat="1" applyFont="1" applyFill="1" applyBorder="1"/>
    <xf numFmtId="0" fontId="35" fillId="7" borderId="0" xfId="0" quotePrefix="1" applyFont="1" applyFill="1" applyBorder="1"/>
    <xf numFmtId="0" fontId="55" fillId="0" borderId="0" xfId="0" applyFont="1" applyFill="1" applyBorder="1"/>
    <xf numFmtId="0" fontId="55" fillId="0" borderId="0" xfId="0" quotePrefix="1" applyFont="1" applyFill="1" applyBorder="1"/>
    <xf numFmtId="1" fontId="32" fillId="0" borderId="0" xfId="0" applyNumberFormat="1" applyFont="1" applyAlignment="1">
      <alignment horizontal="center"/>
    </xf>
    <xf numFmtId="0" fontId="36" fillId="8" borderId="1" xfId="0" applyNumberFormat="1" applyFont="1" applyFill="1" applyBorder="1" applyAlignment="1">
      <alignment horizontal="center" vertical="top" wrapText="1" readingOrder="1"/>
    </xf>
    <xf numFmtId="0" fontId="37" fillId="8" borderId="2" xfId="0" applyFont="1" applyFill="1" applyBorder="1"/>
    <xf numFmtId="164" fontId="37" fillId="8" borderId="2" xfId="0" applyNumberFormat="1" applyFont="1" applyFill="1" applyBorder="1" applyAlignment="1">
      <alignment horizontal="center"/>
    </xf>
    <xf numFmtId="0" fontId="0" fillId="8" borderId="0" xfId="0" applyFill="1"/>
    <xf numFmtId="166" fontId="37" fillId="8" borderId="2" xfId="3" applyNumberFormat="1" applyFont="1" applyFill="1" applyBorder="1"/>
    <xf numFmtId="0" fontId="35" fillId="8" borderId="0" xfId="0" applyFont="1" applyFill="1" applyBorder="1"/>
    <xf numFmtId="17" fontId="42" fillId="5" borderId="0" xfId="0" applyNumberFormat="1" applyFont="1" applyFill="1" applyBorder="1"/>
    <xf numFmtId="0" fontId="42" fillId="5" borderId="0" xfId="0" quotePrefix="1" applyFont="1" applyFill="1" applyBorder="1"/>
    <xf numFmtId="0" fontId="54" fillId="5" borderId="3" xfId="0" applyFont="1" applyFill="1" applyBorder="1"/>
    <xf numFmtId="165" fontId="54" fillId="5" borderId="3" xfId="0" applyNumberFormat="1" applyFont="1" applyFill="1" applyBorder="1"/>
    <xf numFmtId="0" fontId="51" fillId="0" borderId="4" xfId="0" applyFont="1" applyBorder="1"/>
    <xf numFmtId="0" fontId="52" fillId="0" borderId="4" xfId="0" applyFont="1" applyBorder="1" applyAlignment="1">
      <alignment horizontal="center"/>
    </xf>
    <xf numFmtId="44" fontId="0" fillId="0" borderId="0" xfId="3" applyFont="1" applyBorder="1"/>
    <xf numFmtId="0" fontId="0" fillId="0" borderId="0" xfId="0" applyAlignment="1">
      <alignment horizontal="left"/>
    </xf>
    <xf numFmtId="44" fontId="0" fillId="0" borderId="0" xfId="3" applyFont="1" applyFill="1" applyBorder="1"/>
    <xf numFmtId="0" fontId="31" fillId="3" borderId="2" xfId="0" applyFont="1" applyFill="1" applyBorder="1"/>
    <xf numFmtId="164" fontId="31" fillId="3" borderId="2" xfId="0" applyNumberFormat="1" applyFont="1" applyFill="1" applyBorder="1" applyAlignment="1">
      <alignment horizontal="center"/>
    </xf>
    <xf numFmtId="166" fontId="31" fillId="3" borderId="2" xfId="3" applyNumberFormat="1" applyFont="1" applyFill="1" applyBorder="1"/>
    <xf numFmtId="0" fontId="31" fillId="4" borderId="2" xfId="0" applyFont="1" applyFill="1" applyBorder="1"/>
    <xf numFmtId="164" fontId="31" fillId="4" borderId="2" xfId="0" applyNumberFormat="1" applyFont="1" applyFill="1" applyBorder="1" applyAlignment="1">
      <alignment horizontal="center"/>
    </xf>
    <xf numFmtId="166" fontId="31" fillId="4" borderId="2" xfId="3" applyNumberFormat="1" applyFont="1" applyFill="1" applyBorder="1"/>
    <xf numFmtId="0" fontId="56" fillId="0" borderId="0" xfId="0" applyFont="1" applyFill="1" applyBorder="1" applyAlignment="1">
      <alignment vertical="center" wrapText="1"/>
    </xf>
    <xf numFmtId="0" fontId="42" fillId="0" borderId="0" xfId="0" applyFont="1" applyFill="1" applyBorder="1"/>
    <xf numFmtId="166" fontId="35" fillId="0" borderId="0" xfId="0" applyNumberFormat="1" applyFont="1" applyFill="1" applyBorder="1"/>
    <xf numFmtId="0" fontId="39" fillId="0" borderId="4" xfId="0" applyFont="1" applyBorder="1" applyAlignment="1">
      <alignment vertical="center" wrapText="1"/>
    </xf>
    <xf numFmtId="0" fontId="39" fillId="0" borderId="4" xfId="0" applyFont="1" applyBorder="1" applyAlignment="1">
      <alignment horizontal="center" vertical="center" wrapText="1"/>
    </xf>
    <xf numFmtId="0" fontId="30" fillId="3" borderId="2" xfId="0" applyFont="1" applyFill="1" applyBorder="1"/>
    <xf numFmtId="164" fontId="30" fillId="3" borderId="2" xfId="0" applyNumberFormat="1" applyFont="1" applyFill="1" applyBorder="1" applyAlignment="1">
      <alignment horizontal="center"/>
    </xf>
    <xf numFmtId="166" fontId="30" fillId="3" borderId="2" xfId="3" applyNumberFormat="1" applyFont="1" applyFill="1" applyBorder="1"/>
    <xf numFmtId="1" fontId="30" fillId="0" borderId="2" xfId="0" applyNumberFormat="1" applyFont="1" applyBorder="1" applyAlignment="1">
      <alignment horizontal="center"/>
    </xf>
    <xf numFmtId="166" fontId="30" fillId="0" borderId="2" xfId="3" applyNumberFormat="1" applyFont="1" applyBorder="1"/>
    <xf numFmtId="166" fontId="30" fillId="0" borderId="2" xfId="3" applyNumberFormat="1" applyFont="1" applyFill="1" applyBorder="1"/>
    <xf numFmtId="1" fontId="30" fillId="4" borderId="2" xfId="0" applyNumberFormat="1" applyFont="1" applyFill="1" applyBorder="1" applyAlignment="1">
      <alignment horizontal="center"/>
    </xf>
    <xf numFmtId="166" fontId="30" fillId="4" borderId="2" xfId="3" applyNumberFormat="1" applyFont="1" applyFill="1" applyBorder="1"/>
    <xf numFmtId="1" fontId="30" fillId="0" borderId="2" xfId="0" quotePrefix="1" applyNumberFormat="1" applyFont="1" applyBorder="1" applyAlignment="1">
      <alignment horizontal="center"/>
    </xf>
    <xf numFmtId="0" fontId="30" fillId="4" borderId="2" xfId="0" applyFont="1" applyFill="1" applyBorder="1"/>
    <xf numFmtId="164" fontId="30" fillId="4" borderId="2" xfId="0" applyNumberFormat="1" applyFont="1" applyFill="1" applyBorder="1" applyAlignment="1">
      <alignment horizontal="center"/>
    </xf>
    <xf numFmtId="1" fontId="30" fillId="4" borderId="2" xfId="0" quotePrefix="1" applyNumberFormat="1" applyFont="1" applyFill="1" applyBorder="1" applyAlignment="1">
      <alignment horizontal="center"/>
    </xf>
    <xf numFmtId="1" fontId="30" fillId="8" borderId="2" xfId="0" applyNumberFormat="1" applyFont="1" applyFill="1" applyBorder="1" applyAlignment="1">
      <alignment horizontal="center"/>
    </xf>
    <xf numFmtId="166" fontId="30" fillId="8" borderId="2" xfId="3" applyNumberFormat="1" applyFont="1" applyFill="1" applyBorder="1"/>
    <xf numFmtId="0" fontId="57" fillId="5" borderId="2" xfId="0" applyFont="1" applyFill="1" applyBorder="1"/>
    <xf numFmtId="164" fontId="57" fillId="5" borderId="2" xfId="0" applyNumberFormat="1" applyFont="1" applyFill="1" applyBorder="1" applyAlignment="1">
      <alignment horizontal="center"/>
    </xf>
    <xf numFmtId="166" fontId="57" fillId="5" borderId="2" xfId="3" applyNumberFormat="1" applyFont="1" applyFill="1" applyBorder="1"/>
    <xf numFmtId="0" fontId="51" fillId="6" borderId="4" xfId="0" applyFont="1" applyFill="1" applyBorder="1" applyAlignment="1">
      <alignment vertical="center"/>
    </xf>
    <xf numFmtId="0" fontId="39" fillId="6" borderId="4" xfId="0" applyFont="1" applyFill="1" applyBorder="1" applyAlignment="1">
      <alignment horizontal="center" vertical="center"/>
    </xf>
    <xf numFmtId="167" fontId="58" fillId="0" borderId="4" xfId="0" applyNumberFormat="1" applyFont="1" applyBorder="1" applyAlignment="1">
      <alignment horizontal="center"/>
    </xf>
    <xf numFmtId="0" fontId="36" fillId="9" borderId="1" xfId="0" applyNumberFormat="1" applyFont="1" applyFill="1" applyBorder="1" applyAlignment="1">
      <alignment horizontal="center" vertical="top" wrapText="1" readingOrder="1"/>
    </xf>
    <xf numFmtId="0" fontId="35" fillId="9" borderId="0" xfId="0" applyFont="1" applyFill="1" applyBorder="1"/>
    <xf numFmtId="0" fontId="35" fillId="9" borderId="0" xfId="0" quotePrefix="1" applyFont="1" applyFill="1" applyBorder="1"/>
    <xf numFmtId="0" fontId="36" fillId="8" borderId="1" xfId="0" applyFont="1" applyFill="1" applyBorder="1" applyAlignment="1">
      <alignment horizontal="center" vertical="top" wrapText="1" readingOrder="1"/>
    </xf>
    <xf numFmtId="0" fontId="29" fillId="3" borderId="2" xfId="0" applyFont="1" applyFill="1" applyBorder="1"/>
    <xf numFmtId="164" fontId="29" fillId="3" borderId="2" xfId="0" applyNumberFormat="1" applyFont="1" applyFill="1" applyBorder="1" applyAlignment="1">
      <alignment horizontal="center"/>
    </xf>
    <xf numFmtId="166" fontId="29" fillId="3" borderId="2" xfId="3" applyNumberFormat="1" applyFont="1" applyFill="1" applyBorder="1"/>
    <xf numFmtId="164" fontId="0" fillId="3" borderId="2" xfId="0" applyNumberFormat="1" applyFill="1" applyBorder="1" applyAlignment="1">
      <alignment horizontal="center"/>
    </xf>
    <xf numFmtId="1" fontId="29" fillId="0" borderId="2" xfId="0" applyNumberFormat="1" applyFont="1" applyBorder="1" applyAlignment="1">
      <alignment horizontal="center"/>
    </xf>
    <xf numFmtId="166" fontId="29" fillId="0" borderId="2" xfId="3" applyNumberFormat="1" applyFont="1" applyBorder="1"/>
    <xf numFmtId="166" fontId="29" fillId="0" borderId="2" xfId="3" applyNumberFormat="1" applyFont="1" applyFill="1" applyBorder="1"/>
    <xf numFmtId="0" fontId="29" fillId="4" borderId="2" xfId="0" applyFont="1" applyFill="1" applyBorder="1"/>
    <xf numFmtId="164" fontId="29" fillId="4" borderId="2" xfId="0" applyNumberFormat="1" applyFont="1" applyFill="1" applyBorder="1" applyAlignment="1">
      <alignment horizontal="center"/>
    </xf>
    <xf numFmtId="166" fontId="29" fillId="4" borderId="2" xfId="3" applyNumberFormat="1" applyFont="1" applyFill="1" applyBorder="1"/>
    <xf numFmtId="0" fontId="59" fillId="0" borderId="0" xfId="0" quotePrefix="1" applyFont="1" applyFill="1" applyBorder="1"/>
    <xf numFmtId="1" fontId="29" fillId="4" borderId="2" xfId="0" applyNumberFormat="1" applyFont="1" applyFill="1" applyBorder="1" applyAlignment="1">
      <alignment horizontal="center"/>
    </xf>
    <xf numFmtId="0" fontId="45" fillId="9" borderId="0" xfId="0" applyFont="1" applyFill="1" applyBorder="1"/>
    <xf numFmtId="164" fontId="28" fillId="4" borderId="2" xfId="0" applyNumberFormat="1" applyFont="1" applyFill="1" applyBorder="1" applyAlignment="1">
      <alignment horizontal="center"/>
    </xf>
    <xf numFmtId="0" fontId="60" fillId="9" borderId="0" xfId="0" applyFont="1" applyFill="1" applyBorder="1"/>
    <xf numFmtId="14" fontId="35" fillId="9" borderId="0" xfId="0" applyNumberFormat="1" applyFont="1" applyFill="1" applyBorder="1"/>
    <xf numFmtId="0" fontId="61" fillId="9" borderId="0" xfId="0" applyFont="1" applyFill="1" applyBorder="1"/>
    <xf numFmtId="0" fontId="55" fillId="9" borderId="0" xfId="0" applyFont="1" applyFill="1" applyBorder="1"/>
    <xf numFmtId="164" fontId="27" fillId="4" borderId="2" xfId="0" applyNumberFormat="1" applyFont="1" applyFill="1" applyBorder="1" applyAlignment="1">
      <alignment horizontal="center"/>
    </xf>
    <xf numFmtId="1" fontId="27" fillId="0" borderId="2" xfId="0" applyNumberFormat="1" applyFont="1" applyBorder="1" applyAlignment="1">
      <alignment horizontal="center"/>
    </xf>
    <xf numFmtId="166" fontId="27" fillId="0" borderId="2" xfId="3" applyNumberFormat="1" applyFont="1" applyBorder="1"/>
    <xf numFmtId="166" fontId="27" fillId="0" borderId="2" xfId="3" applyNumberFormat="1" applyFont="1" applyFill="1" applyBorder="1"/>
    <xf numFmtId="0" fontId="27" fillId="3" borderId="2" xfId="0" applyFont="1" applyFill="1" applyBorder="1"/>
    <xf numFmtId="166" fontId="27" fillId="3" borderId="2" xfId="3" applyNumberFormat="1" applyFont="1" applyFill="1" applyBorder="1"/>
    <xf numFmtId="0" fontId="0" fillId="3" borderId="2" xfId="0" applyFill="1" applyBorder="1"/>
    <xf numFmtId="0" fontId="43" fillId="0" borderId="0" xfId="0" quotePrefix="1" applyFont="1" applyFill="1" applyBorder="1"/>
    <xf numFmtId="0" fontId="62" fillId="9" borderId="0" xfId="0" applyFont="1" applyFill="1" applyBorder="1"/>
    <xf numFmtId="49" fontId="0" fillId="9" borderId="0" xfId="0" applyNumberFormat="1" applyFill="1"/>
    <xf numFmtId="49" fontId="0" fillId="9" borderId="0" xfId="0" applyNumberFormat="1" applyFill="1" applyAlignment="1">
      <alignment horizontal="center"/>
    </xf>
    <xf numFmtId="0" fontId="45" fillId="9" borderId="0" xfId="0" applyFont="1" applyFill="1"/>
    <xf numFmtId="0" fontId="55" fillId="9" borderId="0" xfId="0" applyFont="1" applyFill="1"/>
    <xf numFmtId="0" fontId="26" fillId="3" borderId="3" xfId="0" applyFont="1" applyFill="1" applyBorder="1"/>
    <xf numFmtId="0" fontId="26" fillId="3" borderId="3" xfId="0" applyFont="1" applyFill="1" applyBorder="1" applyAlignment="1">
      <alignment horizontal="center"/>
    </xf>
    <xf numFmtId="0" fontId="26" fillId="3" borderId="2" xfId="0" applyFont="1" applyFill="1" applyBorder="1"/>
    <xf numFmtId="164" fontId="26" fillId="3" borderId="2" xfId="0" applyNumberFormat="1" applyFont="1" applyFill="1" applyBorder="1" applyAlignment="1">
      <alignment horizontal="center"/>
    </xf>
    <xf numFmtId="0" fontId="26" fillId="3" borderId="3" xfId="0" applyFont="1" applyFill="1" applyBorder="1" applyAlignment="1">
      <alignment horizontal="left"/>
    </xf>
    <xf numFmtId="165" fontId="26" fillId="3" borderId="3" xfId="0" applyNumberFormat="1" applyFont="1" applyFill="1" applyBorder="1"/>
    <xf numFmtId="166" fontId="26" fillId="3" borderId="2" xfId="3" applyNumberFormat="1" applyFont="1" applyFill="1" applyBorder="1"/>
    <xf numFmtId="0" fontId="48" fillId="9" borderId="0" xfId="0" applyFont="1" applyFill="1" applyBorder="1"/>
    <xf numFmtId="0" fontId="63" fillId="9" borderId="0" xfId="0" applyFont="1" applyFill="1" applyBorder="1"/>
    <xf numFmtId="1" fontId="26" fillId="0" borderId="2" xfId="0" applyNumberFormat="1" applyFont="1" applyBorder="1" applyAlignment="1">
      <alignment horizontal="center"/>
    </xf>
    <xf numFmtId="166" fontId="26" fillId="0" borderId="2" xfId="3" applyNumberFormat="1" applyFont="1" applyBorder="1"/>
    <xf numFmtId="0" fontId="26" fillId="0" borderId="3" xfId="0" applyFont="1" applyBorder="1" applyAlignment="1">
      <alignment horizontal="center"/>
    </xf>
    <xf numFmtId="165" fontId="26" fillId="0" borderId="3" xfId="0" applyNumberFormat="1" applyFont="1" applyBorder="1"/>
    <xf numFmtId="166" fontId="26" fillId="0" borderId="2" xfId="3" applyNumberFormat="1" applyFont="1" applyFill="1" applyBorder="1"/>
    <xf numFmtId="165" fontId="42" fillId="0" borderId="0" xfId="0" applyNumberFormat="1" applyFont="1" applyFill="1" applyBorder="1"/>
    <xf numFmtId="0" fontId="26" fillId="4" borderId="2" xfId="0" applyFont="1" applyFill="1" applyBorder="1"/>
    <xf numFmtId="164" fontId="26" fillId="4" borderId="2" xfId="0" applyNumberFormat="1" applyFont="1" applyFill="1" applyBorder="1" applyAlignment="1">
      <alignment horizontal="center"/>
    </xf>
    <xf numFmtId="166" fontId="26" fillId="4" borderId="2" xfId="3" applyNumberFormat="1" applyFont="1" applyFill="1" applyBorder="1"/>
    <xf numFmtId="0" fontId="64" fillId="9" borderId="0" xfId="0" applyFont="1" applyFill="1" applyBorder="1"/>
    <xf numFmtId="0" fontId="65" fillId="0" borderId="0" xfId="0" applyFont="1" applyFill="1" applyBorder="1"/>
    <xf numFmtId="0" fontId="60" fillId="9" borderId="0" xfId="0" applyFont="1" applyFill="1" applyBorder="1" applyAlignment="1">
      <alignment horizontal="left" vertical="center" wrapText="1" indent="1" readingOrder="1"/>
    </xf>
    <xf numFmtId="0" fontId="25" fillId="3" borderId="2" xfId="0" applyFont="1" applyFill="1" applyBorder="1"/>
    <xf numFmtId="166" fontId="25" fillId="3" borderId="2" xfId="3" applyNumberFormat="1" applyFont="1" applyFill="1" applyBorder="1"/>
    <xf numFmtId="164" fontId="25" fillId="3" borderId="2" xfId="0" applyNumberFormat="1" applyFont="1" applyFill="1" applyBorder="1" applyAlignment="1">
      <alignment horizontal="center"/>
    </xf>
    <xf numFmtId="1" fontId="25" fillId="0" borderId="2" xfId="0" applyNumberFormat="1" applyFont="1" applyBorder="1" applyAlignment="1">
      <alignment horizontal="center"/>
    </xf>
    <xf numFmtId="166" fontId="25" fillId="0" borderId="2" xfId="3" applyNumberFormat="1" applyFont="1" applyBorder="1"/>
    <xf numFmtId="166" fontId="25" fillId="0" borderId="2" xfId="3" applyNumberFormat="1" applyFont="1" applyFill="1" applyBorder="1"/>
    <xf numFmtId="1" fontId="25" fillId="4" borderId="2" xfId="0" applyNumberFormat="1" applyFont="1" applyFill="1" applyBorder="1" applyAlignment="1">
      <alignment horizontal="center"/>
    </xf>
    <xf numFmtId="1" fontId="25" fillId="0" borderId="2" xfId="0" quotePrefix="1" applyNumberFormat="1" applyFont="1" applyBorder="1" applyAlignment="1">
      <alignment horizontal="center"/>
    </xf>
    <xf numFmtId="0" fontId="25" fillId="4" borderId="2" xfId="0" applyFont="1" applyFill="1" applyBorder="1"/>
    <xf numFmtId="164" fontId="0" fillId="4" borderId="2" xfId="0" applyNumberFormat="1" applyFill="1" applyBorder="1" applyAlignment="1">
      <alignment horizontal="center"/>
    </xf>
    <xf numFmtId="166" fontId="25" fillId="4" borderId="2" xfId="3" applyNumberFormat="1" applyFont="1" applyFill="1" applyBorder="1"/>
    <xf numFmtId="164" fontId="25" fillId="4" borderId="2" xfId="0" applyNumberFormat="1" applyFont="1" applyFill="1" applyBorder="1" applyAlignment="1">
      <alignment horizontal="center"/>
    </xf>
    <xf numFmtId="0" fontId="51" fillId="0" borderId="4" xfId="0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166" fontId="24" fillId="0" borderId="2" xfId="3" applyNumberFormat="1" applyFont="1" applyBorder="1"/>
    <xf numFmtId="166" fontId="24" fillId="0" borderId="2" xfId="3" applyNumberFormat="1" applyFont="1" applyFill="1" applyBorder="1"/>
    <xf numFmtId="0" fontId="24" fillId="3" borderId="2" xfId="0" applyFont="1" applyFill="1" applyBorder="1"/>
    <xf numFmtId="166" fontId="24" fillId="3" borderId="2" xfId="3" applyNumberFormat="1" applyFont="1" applyFill="1" applyBorder="1"/>
    <xf numFmtId="164" fontId="24" fillId="3" borderId="2" xfId="0" applyNumberFormat="1" applyFont="1" applyFill="1" applyBorder="1" applyAlignment="1">
      <alignment horizontal="center"/>
    </xf>
    <xf numFmtId="44" fontId="0" fillId="0" borderId="5" xfId="7" applyFont="1" applyBorder="1"/>
    <xf numFmtId="44" fontId="0" fillId="0" borderId="6" xfId="7" applyFont="1" applyBorder="1"/>
    <xf numFmtId="44" fontId="0" fillId="0" borderId="7" xfId="7" applyFont="1" applyBorder="1"/>
    <xf numFmtId="44" fontId="0" fillId="0" borderId="8" xfId="7" applyFont="1" applyBorder="1"/>
    <xf numFmtId="44" fontId="0" fillId="0" borderId="9" xfId="7" applyFont="1" applyBorder="1"/>
    <xf numFmtId="44" fontId="0" fillId="0" borderId="10" xfId="7" applyFont="1" applyBorder="1"/>
    <xf numFmtId="44" fontId="57" fillId="0" borderId="11" xfId="0" applyNumberFormat="1" applyFont="1" applyBorder="1"/>
    <xf numFmtId="1" fontId="23" fillId="0" borderId="2" xfId="0" applyNumberFormat="1" applyFont="1" applyBorder="1" applyAlignment="1">
      <alignment horizontal="center"/>
    </xf>
    <xf numFmtId="166" fontId="23" fillId="0" borderId="2" xfId="3" applyNumberFormat="1" applyFont="1" applyBorder="1"/>
    <xf numFmtId="166" fontId="23" fillId="0" borderId="2" xfId="3" applyNumberFormat="1" applyFont="1" applyFill="1" applyBorder="1"/>
    <xf numFmtId="166" fontId="23" fillId="3" borderId="2" xfId="3" applyNumberFormat="1" applyFont="1" applyFill="1" applyBorder="1"/>
    <xf numFmtId="0" fontId="23" fillId="3" borderId="2" xfId="0" applyFont="1" applyFill="1" applyBorder="1"/>
    <xf numFmtId="164" fontId="23" fillId="3" borderId="2" xfId="0" applyNumberFormat="1" applyFont="1" applyFill="1" applyBorder="1" applyAlignment="1">
      <alignment horizontal="center"/>
    </xf>
    <xf numFmtId="0" fontId="0" fillId="4" borderId="2" xfId="0" applyFill="1" applyBorder="1"/>
    <xf numFmtId="166" fontId="23" fillId="4" borderId="2" xfId="3" applyNumberFormat="1" applyFont="1" applyFill="1" applyBorder="1"/>
    <xf numFmtId="0" fontId="23" fillId="4" borderId="2" xfId="0" applyFont="1" applyFill="1" applyBorder="1"/>
    <xf numFmtId="164" fontId="23" fillId="4" borderId="2" xfId="0" applyNumberFormat="1" applyFont="1" applyFill="1" applyBorder="1" applyAlignment="1">
      <alignment horizontal="center"/>
    </xf>
    <xf numFmtId="1" fontId="23" fillId="4" borderId="2" xfId="0" applyNumberFormat="1" applyFont="1" applyFill="1" applyBorder="1" applyAlignment="1">
      <alignment horizontal="center"/>
    </xf>
    <xf numFmtId="1" fontId="23" fillId="0" borderId="2" xfId="0" quotePrefix="1" applyNumberFormat="1" applyFont="1" applyBorder="1" applyAlignment="1">
      <alignment horizontal="center"/>
    </xf>
    <xf numFmtId="0" fontId="66" fillId="0" borderId="4" xfId="0" applyFont="1" applyBorder="1" applyAlignment="1">
      <alignment vertical="center" wrapText="1"/>
    </xf>
    <xf numFmtId="0" fontId="45" fillId="9" borderId="0" xfId="0" applyFont="1" applyFill="1" applyBorder="1" applyAlignment="1">
      <alignment horizontal="left" vertical="center" wrapText="1" indent="1"/>
    </xf>
    <xf numFmtId="0" fontId="43" fillId="9" borderId="0" xfId="0" applyFont="1" applyFill="1" applyBorder="1"/>
    <xf numFmtId="0" fontId="22" fillId="3" borderId="2" xfId="0" applyFont="1" applyFill="1" applyBorder="1"/>
    <xf numFmtId="164" fontId="22" fillId="3" borderId="2" xfId="0" applyNumberFormat="1" applyFont="1" applyFill="1" applyBorder="1" applyAlignment="1">
      <alignment horizontal="center"/>
    </xf>
    <xf numFmtId="166" fontId="22" fillId="3" borderId="2" xfId="3" applyNumberFormat="1" applyFont="1" applyFill="1" applyBorder="1"/>
    <xf numFmtId="0" fontId="22" fillId="0" borderId="3" xfId="0" applyFont="1" applyBorder="1" applyAlignment="1">
      <alignment horizontal="center"/>
    </xf>
    <xf numFmtId="165" fontId="22" fillId="0" borderId="3" xfId="0" applyNumberFormat="1" applyFont="1" applyBorder="1"/>
    <xf numFmtId="1" fontId="22" fillId="0" borderId="2" xfId="0" applyNumberFormat="1" applyFont="1" applyBorder="1" applyAlignment="1">
      <alignment horizontal="center"/>
    </xf>
    <xf numFmtId="166" fontId="22" fillId="0" borderId="2" xfId="3" applyNumberFormat="1" applyFont="1" applyFill="1" applyBorder="1"/>
    <xf numFmtId="49" fontId="57" fillId="10" borderId="12" xfId="0" applyNumberFormat="1" applyFont="1" applyFill="1" applyBorder="1"/>
    <xf numFmtId="1" fontId="22" fillId="4" borderId="2" xfId="0" applyNumberFormat="1" applyFont="1" applyFill="1" applyBorder="1" applyAlignment="1">
      <alignment horizontal="center"/>
    </xf>
    <xf numFmtId="166" fontId="22" fillId="4" borderId="2" xfId="3" applyNumberFormat="1" applyFont="1" applyFill="1" applyBorder="1"/>
    <xf numFmtId="164" fontId="22" fillId="4" borderId="2" xfId="0" applyNumberFormat="1" applyFont="1" applyFill="1" applyBorder="1" applyAlignment="1">
      <alignment horizontal="center"/>
    </xf>
    <xf numFmtId="0" fontId="47" fillId="9" borderId="0" xfId="0" applyFont="1" applyFill="1" applyBorder="1" applyAlignment="1">
      <alignment vertical="center" wrapText="1"/>
    </xf>
    <xf numFmtId="0" fontId="35" fillId="8" borderId="0" xfId="0" quotePrefix="1" applyFont="1" applyFill="1" applyBorder="1"/>
    <xf numFmtId="17" fontId="35" fillId="8" borderId="0" xfId="0" applyNumberFormat="1" applyFont="1" applyFill="1" applyBorder="1"/>
    <xf numFmtId="0" fontId="21" fillId="0" borderId="3" xfId="0" applyFont="1" applyBorder="1" applyAlignment="1">
      <alignment horizontal="center"/>
    </xf>
    <xf numFmtId="165" fontId="21" fillId="0" borderId="3" xfId="0" applyNumberFormat="1" applyFont="1" applyBorder="1"/>
    <xf numFmtId="165" fontId="35" fillId="0" borderId="0" xfId="0" applyNumberFormat="1" applyFont="1" applyFill="1" applyBorder="1"/>
    <xf numFmtId="0" fontId="20" fillId="3" borderId="2" xfId="0" applyFont="1" applyFill="1" applyBorder="1"/>
    <xf numFmtId="164" fontId="20" fillId="3" borderId="2" xfId="0" applyNumberFormat="1" applyFont="1" applyFill="1" applyBorder="1" applyAlignment="1">
      <alignment horizontal="center"/>
    </xf>
    <xf numFmtId="166" fontId="20" fillId="3" borderId="2" xfId="3" applyNumberFormat="1" applyFont="1" applyFill="1" applyBorder="1"/>
    <xf numFmtId="44" fontId="0" fillId="8" borderId="0" xfId="3" applyFont="1" applyFill="1"/>
    <xf numFmtId="0" fontId="20" fillId="4" borderId="2" xfId="0" applyFont="1" applyFill="1" applyBorder="1"/>
    <xf numFmtId="164" fontId="20" fillId="4" borderId="2" xfId="0" applyNumberFormat="1" applyFont="1" applyFill="1" applyBorder="1" applyAlignment="1">
      <alignment horizontal="center"/>
    </xf>
    <xf numFmtId="166" fontId="20" fillId="4" borderId="2" xfId="3" applyNumberFormat="1" applyFont="1" applyFill="1" applyBorder="1"/>
    <xf numFmtId="0" fontId="36" fillId="4" borderId="1" xfId="0" applyFont="1" applyFill="1" applyBorder="1" applyAlignment="1">
      <alignment horizontal="center" vertical="top" wrapText="1" readingOrder="1"/>
    </xf>
    <xf numFmtId="0" fontId="0" fillId="8" borderId="0" xfId="0" applyFill="1" applyAlignment="1">
      <alignment horizontal="center"/>
    </xf>
    <xf numFmtId="0" fontId="21" fillId="4" borderId="3" xfId="0" applyFont="1" applyFill="1" applyBorder="1" applyAlignment="1">
      <alignment horizontal="center"/>
    </xf>
    <xf numFmtId="165" fontId="21" fillId="4" borderId="3" xfId="0" applyNumberFormat="1" applyFont="1" applyFill="1" applyBorder="1"/>
    <xf numFmtId="0" fontId="19" fillId="0" borderId="3" xfId="0" applyFont="1" applyBorder="1" applyAlignment="1">
      <alignment horizontal="center"/>
    </xf>
    <xf numFmtId="165" fontId="19" fillId="0" borderId="3" xfId="0" applyNumberFormat="1" applyFont="1" applyBorder="1"/>
    <xf numFmtId="0" fontId="19" fillId="3" borderId="2" xfId="0" applyFont="1" applyFill="1" applyBorder="1"/>
    <xf numFmtId="164" fontId="19" fillId="3" borderId="2" xfId="0" applyNumberFormat="1" applyFont="1" applyFill="1" applyBorder="1" applyAlignment="1">
      <alignment horizontal="center"/>
    </xf>
    <xf numFmtId="166" fontId="19" fillId="3" borderId="2" xfId="3" applyNumberFormat="1" applyFont="1" applyFill="1" applyBorder="1"/>
    <xf numFmtId="164" fontId="0" fillId="4" borderId="0" xfId="0" applyNumberFormat="1" applyFill="1" applyAlignment="1">
      <alignment horizontal="center"/>
    </xf>
    <xf numFmtId="0" fontId="18" fillId="3" borderId="2" xfId="0" applyFont="1" applyFill="1" applyBorder="1"/>
    <xf numFmtId="166" fontId="18" fillId="3" borderId="2" xfId="3" applyNumberFormat="1" applyFont="1" applyFill="1" applyBorder="1"/>
    <xf numFmtId="164" fontId="18" fillId="3" borderId="2" xfId="0" applyNumberFormat="1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165" fontId="18" fillId="0" borderId="3" xfId="0" applyNumberFormat="1" applyFont="1" applyBorder="1"/>
    <xf numFmtId="0" fontId="18" fillId="4" borderId="3" xfId="0" applyFont="1" applyFill="1" applyBorder="1" applyAlignment="1">
      <alignment horizontal="center"/>
    </xf>
    <xf numFmtId="165" fontId="18" fillId="4" borderId="3" xfId="0" applyNumberFormat="1" applyFont="1" applyFill="1" applyBorder="1"/>
    <xf numFmtId="0" fontId="35" fillId="4" borderId="0" xfId="0" quotePrefix="1" applyFont="1" applyFill="1" applyBorder="1"/>
    <xf numFmtId="164" fontId="18" fillId="4" borderId="2" xfId="0" applyNumberFormat="1" applyFont="1" applyFill="1" applyBorder="1" applyAlignment="1">
      <alignment horizontal="center"/>
    </xf>
    <xf numFmtId="166" fontId="18" fillId="4" borderId="2" xfId="3" applyNumberFormat="1" applyFont="1" applyFill="1" applyBorder="1"/>
    <xf numFmtId="0" fontId="43" fillId="6" borderId="13" xfId="0" applyFont="1" applyFill="1" applyBorder="1" applyAlignment="1">
      <alignment horizontal="left" vertical="center" wrapText="1" indent="1"/>
    </xf>
    <xf numFmtId="0" fontId="43" fillId="6" borderId="13" xfId="0" applyFont="1" applyFill="1" applyBorder="1" applyAlignment="1">
      <alignment horizontal="center" vertical="center" wrapText="1"/>
    </xf>
    <xf numFmtId="44" fontId="58" fillId="0" borderId="4" xfId="3" applyFont="1" applyBorder="1" applyAlignment="1">
      <alignment horizontal="center"/>
    </xf>
    <xf numFmtId="12" fontId="67" fillId="6" borderId="4" xfId="8" quotePrefix="1" applyNumberFormat="1" applyFont="1" applyFill="1" applyBorder="1" applyAlignment="1">
      <alignment horizontal="center" vertical="center" wrapText="1"/>
    </xf>
    <xf numFmtId="44" fontId="58" fillId="0" borderId="4" xfId="3" applyFont="1" applyBorder="1" applyAlignment="1">
      <alignment horizontal="center" vertical="center"/>
    </xf>
    <xf numFmtId="0" fontId="52" fillId="8" borderId="4" xfId="9" applyFont="1" applyFill="1" applyBorder="1" applyAlignment="1">
      <alignment horizontal="left"/>
    </xf>
    <xf numFmtId="0" fontId="51" fillId="0" borderId="14" xfId="9" applyFont="1" applyBorder="1" applyAlignment="1">
      <alignment horizontal="center"/>
    </xf>
    <xf numFmtId="167" fontId="58" fillId="0" borderId="14" xfId="16" applyFont="1" applyBorder="1" applyAlignment="1">
      <alignment horizontal="center" wrapText="1"/>
    </xf>
    <xf numFmtId="167" fontId="58" fillId="0" borderId="4" xfId="20" applyNumberFormat="1" applyFont="1" applyBorder="1" applyAlignment="1">
      <alignment horizontal="center"/>
    </xf>
    <xf numFmtId="0" fontId="51" fillId="6" borderId="4" xfId="20" applyFont="1" applyFill="1" applyBorder="1" applyAlignment="1">
      <alignment vertical="center"/>
    </xf>
    <xf numFmtId="0" fontId="39" fillId="6" borderId="4" xfId="2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165" fontId="16" fillId="0" borderId="3" xfId="0" applyNumberFormat="1" applyFont="1" applyBorder="1"/>
    <xf numFmtId="0" fontId="16" fillId="3" borderId="2" xfId="0" applyFont="1" applyFill="1" applyBorder="1"/>
    <xf numFmtId="166" fontId="16" fillId="3" borderId="2" xfId="3" applyNumberFormat="1" applyFont="1" applyFill="1" applyBorder="1"/>
    <xf numFmtId="164" fontId="16" fillId="3" borderId="2" xfId="0" applyNumberFormat="1" applyFont="1" applyFill="1" applyBorder="1" applyAlignment="1">
      <alignment horizontal="center"/>
    </xf>
    <xf numFmtId="0" fontId="16" fillId="0" borderId="3" xfId="0" quotePrefix="1" applyFont="1" applyBorder="1" applyAlignment="1">
      <alignment horizontal="center"/>
    </xf>
    <xf numFmtId="166" fontId="16" fillId="4" borderId="2" xfId="3" applyNumberFormat="1" applyFont="1" applyFill="1" applyBorder="1"/>
    <xf numFmtId="0" fontId="16" fillId="4" borderId="3" xfId="0" applyFont="1" applyFill="1" applyBorder="1" applyAlignment="1">
      <alignment horizontal="center"/>
    </xf>
    <xf numFmtId="165" fontId="16" fillId="4" borderId="3" xfId="0" applyNumberFormat="1" applyFont="1" applyFill="1" applyBorder="1"/>
    <xf numFmtId="0" fontId="43" fillId="0" borderId="0" xfId="0" applyFont="1"/>
    <xf numFmtId="8" fontId="42" fillId="0" borderId="0" xfId="0" applyNumberFormat="1" applyFont="1" applyFill="1" applyBorder="1"/>
    <xf numFmtId="0" fontId="53" fillId="5" borderId="1" xfId="0" applyFont="1" applyFill="1" applyBorder="1" applyAlignment="1">
      <alignment horizontal="center" vertical="top" wrapText="1" readingOrder="1"/>
    </xf>
    <xf numFmtId="164" fontId="46" fillId="5" borderId="0" xfId="0" applyNumberFormat="1" applyFont="1" applyFill="1" applyAlignment="1">
      <alignment horizontal="center"/>
    </xf>
    <xf numFmtId="44" fontId="46" fillId="5" borderId="0" xfId="3" applyFont="1" applyFill="1"/>
    <xf numFmtId="0" fontId="15" fillId="0" borderId="3" xfId="0" applyFont="1" applyBorder="1" applyAlignment="1">
      <alignment horizontal="center"/>
    </xf>
    <xf numFmtId="165" fontId="15" fillId="0" borderId="3" xfId="0" applyNumberFormat="1" applyFont="1" applyBorder="1"/>
    <xf numFmtId="0" fontId="15" fillId="3" borderId="2" xfId="0" applyFont="1" applyFill="1" applyBorder="1"/>
    <xf numFmtId="166" fontId="15" fillId="3" borderId="2" xfId="3" applyNumberFormat="1" applyFont="1" applyFill="1" applyBorder="1"/>
    <xf numFmtId="164" fontId="15" fillId="3" borderId="2" xfId="0" applyNumberFormat="1" applyFont="1" applyFill="1" applyBorder="1" applyAlignment="1">
      <alignment horizontal="center"/>
    </xf>
    <xf numFmtId="12" fontId="71" fillId="8" borderId="4" xfId="0" quotePrefix="1" applyNumberFormat="1" applyFont="1" applyFill="1" applyBorder="1" applyAlignment="1">
      <alignment horizontal="center" vertical="center" wrapText="1"/>
    </xf>
    <xf numFmtId="0" fontId="51" fillId="8" borderId="4" xfId="0" applyFont="1" applyFill="1" applyBorder="1" applyAlignment="1">
      <alignment horizontal="left"/>
    </xf>
    <xf numFmtId="0" fontId="72" fillId="0" borderId="4" xfId="0" applyFont="1" applyBorder="1" applyAlignment="1">
      <alignment horizontal="center"/>
    </xf>
    <xf numFmtId="167" fontId="58" fillId="8" borderId="4" xfId="0" applyNumberFormat="1" applyFont="1" applyFill="1" applyBorder="1" applyAlignment="1">
      <alignment horizontal="center"/>
    </xf>
    <xf numFmtId="0" fontId="14" fillId="3" borderId="2" xfId="0" applyFont="1" applyFill="1" applyBorder="1"/>
    <xf numFmtId="164" fontId="14" fillId="3" borderId="2" xfId="0" applyNumberFormat="1" applyFont="1" applyFill="1" applyBorder="1" applyAlignment="1">
      <alignment horizontal="center"/>
    </xf>
    <xf numFmtId="166" fontId="14" fillId="3" borderId="2" xfId="3" applyNumberFormat="1" applyFont="1" applyFill="1" applyBorder="1"/>
    <xf numFmtId="0" fontId="13" fillId="0" borderId="3" xfId="0" applyFont="1" applyBorder="1" applyAlignment="1">
      <alignment horizontal="center"/>
    </xf>
    <xf numFmtId="165" fontId="13" fillId="0" borderId="3" xfId="0" applyNumberFormat="1" applyFont="1" applyBorder="1"/>
    <xf numFmtId="1" fontId="13" fillId="8" borderId="2" xfId="0" applyNumberFormat="1" applyFont="1" applyFill="1" applyBorder="1" applyAlignment="1">
      <alignment horizontal="center"/>
    </xf>
    <xf numFmtId="166" fontId="13" fillId="8" borderId="2" xfId="3" applyNumberFormat="1" applyFont="1" applyFill="1" applyBorder="1"/>
    <xf numFmtId="44" fontId="13" fillId="0" borderId="2" xfId="3" applyFont="1" applyFill="1" applyBorder="1"/>
    <xf numFmtId="44" fontId="13" fillId="8" borderId="2" xfId="3" applyFont="1" applyFill="1" applyBorder="1"/>
    <xf numFmtId="0" fontId="13" fillId="0" borderId="3" xfId="0" quotePrefix="1" applyFont="1" applyBorder="1" applyAlignment="1">
      <alignment horizontal="center"/>
    </xf>
    <xf numFmtId="166" fontId="14" fillId="4" borderId="2" xfId="3" applyNumberFormat="1" applyFont="1" applyFill="1" applyBorder="1"/>
    <xf numFmtId="164" fontId="14" fillId="4" borderId="2" xfId="0" applyNumberFormat="1" applyFont="1" applyFill="1" applyBorder="1" applyAlignment="1">
      <alignment horizontal="center"/>
    </xf>
    <xf numFmtId="1" fontId="13" fillId="8" borderId="2" xfId="0" quotePrefix="1" applyNumberFormat="1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165" fontId="13" fillId="4" borderId="3" xfId="0" applyNumberFormat="1" applyFont="1" applyFill="1" applyBorder="1"/>
    <xf numFmtId="0" fontId="73" fillId="0" borderId="0" xfId="0" applyFont="1" applyFill="1" applyBorder="1"/>
    <xf numFmtId="0" fontId="73" fillId="0" borderId="0" xfId="0" quotePrefix="1" applyFont="1" applyFill="1" applyBorder="1"/>
    <xf numFmtId="0" fontId="39" fillId="9" borderId="0" xfId="0" applyFont="1" applyFill="1" applyBorder="1"/>
    <xf numFmtId="166" fontId="12" fillId="3" borderId="2" xfId="3" applyNumberFormat="1" applyFont="1" applyFill="1" applyBorder="1"/>
    <xf numFmtId="164" fontId="12" fillId="3" borderId="2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165" fontId="12" fillId="0" borderId="3" xfId="0" applyNumberFormat="1" applyFont="1" applyBorder="1"/>
    <xf numFmtId="0" fontId="11" fillId="4" borderId="2" xfId="0" applyFont="1" applyFill="1" applyBorder="1"/>
    <xf numFmtId="0" fontId="46" fillId="5" borderId="2" xfId="0" applyFont="1" applyFill="1" applyBorder="1"/>
    <xf numFmtId="0" fontId="74" fillId="9" borderId="0" xfId="0" applyFont="1" applyFill="1"/>
    <xf numFmtId="0" fontId="10" fillId="3" borderId="2" xfId="0" applyFont="1" applyFill="1" applyBorder="1"/>
    <xf numFmtId="164" fontId="10" fillId="3" borderId="2" xfId="0" applyNumberFormat="1" applyFont="1" applyFill="1" applyBorder="1" applyAlignment="1">
      <alignment horizontal="center"/>
    </xf>
    <xf numFmtId="166" fontId="10" fillId="3" borderId="2" xfId="3" applyNumberFormat="1" applyFont="1" applyFill="1" applyBorder="1"/>
    <xf numFmtId="168" fontId="10" fillId="3" borderId="2" xfId="0" applyNumberFormat="1" applyFont="1" applyFill="1" applyBorder="1" applyAlignment="1">
      <alignment horizontal="center"/>
    </xf>
    <xf numFmtId="168" fontId="0" fillId="3" borderId="2" xfId="0" applyNumberForma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165" fontId="10" fillId="0" borderId="3" xfId="0" applyNumberFormat="1" applyFont="1" applyBorder="1"/>
    <xf numFmtId="1" fontId="10" fillId="8" borderId="2" xfId="0" applyNumberFormat="1" applyFont="1" applyFill="1" applyBorder="1" applyAlignment="1">
      <alignment horizontal="center"/>
    </xf>
    <xf numFmtId="166" fontId="10" fillId="8" borderId="2" xfId="3" applyNumberFormat="1" applyFont="1" applyFill="1" applyBorder="1"/>
    <xf numFmtId="44" fontId="10" fillId="0" borderId="2" xfId="3" applyFont="1" applyFill="1" applyBorder="1"/>
    <xf numFmtId="44" fontId="10" fillId="8" borderId="2" xfId="3" applyFont="1" applyFill="1" applyBorder="1"/>
    <xf numFmtId="1" fontId="10" fillId="8" borderId="2" xfId="0" quotePrefix="1" applyNumberFormat="1" applyFont="1" applyFill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164" fontId="10" fillId="4" borderId="2" xfId="0" applyNumberFormat="1" applyFont="1" applyFill="1" applyBorder="1" applyAlignment="1">
      <alignment horizontal="center"/>
    </xf>
    <xf numFmtId="166" fontId="10" fillId="4" borderId="2" xfId="3" applyNumberFormat="1" applyFont="1" applyFill="1" applyBorder="1"/>
    <xf numFmtId="168" fontId="0" fillId="4" borderId="2" xfId="0" applyNumberFormat="1" applyFill="1" applyBorder="1" applyAlignment="1">
      <alignment horizontal="center"/>
    </xf>
    <xf numFmtId="168" fontId="10" fillId="4" borderId="2" xfId="0" applyNumberFormat="1" applyFont="1" applyFill="1" applyBorder="1" applyAlignment="1">
      <alignment horizontal="center"/>
    </xf>
    <xf numFmtId="1" fontId="30" fillId="11" borderId="2" xfId="0" applyNumberFormat="1" applyFont="1" applyFill="1" applyBorder="1" applyAlignment="1">
      <alignment horizontal="center"/>
    </xf>
    <xf numFmtId="166" fontId="30" fillId="11" borderId="2" xfId="3" applyNumberFormat="1" applyFont="1" applyFill="1" applyBorder="1"/>
    <xf numFmtId="0" fontId="35" fillId="11" borderId="0" xfId="0" applyFont="1" applyFill="1" applyBorder="1"/>
    <xf numFmtId="0" fontId="10" fillId="4" borderId="3" xfId="0" applyFont="1" applyFill="1" applyBorder="1" applyAlignment="1">
      <alignment horizontal="center"/>
    </xf>
    <xf numFmtId="165" fontId="10" fillId="4" borderId="3" xfId="0" applyNumberFormat="1" applyFont="1" applyFill="1" applyBorder="1"/>
    <xf numFmtId="0" fontId="10" fillId="12" borderId="3" xfId="0" applyFont="1" applyFill="1" applyBorder="1" applyAlignment="1">
      <alignment horizontal="center"/>
    </xf>
    <xf numFmtId="165" fontId="10" fillId="12" borderId="3" xfId="0" applyNumberFormat="1" applyFont="1" applyFill="1" applyBorder="1"/>
    <xf numFmtId="0" fontId="35" fillId="12" borderId="0" xfId="0" applyFont="1" applyFill="1" applyBorder="1"/>
    <xf numFmtId="1" fontId="10" fillId="4" borderId="2" xfId="0" applyNumberFormat="1" applyFont="1" applyFill="1" applyBorder="1" applyAlignment="1">
      <alignment horizontal="center"/>
    </xf>
    <xf numFmtId="44" fontId="10" fillId="4" borderId="2" xfId="3" applyFont="1" applyFill="1" applyBorder="1"/>
    <xf numFmtId="0" fontId="36" fillId="12" borderId="1" xfId="0" applyFont="1" applyFill="1" applyBorder="1" applyAlignment="1">
      <alignment horizontal="center" vertical="top" wrapText="1" readingOrder="1"/>
    </xf>
    <xf numFmtId="0" fontId="0" fillId="12" borderId="2" xfId="0" applyFill="1" applyBorder="1"/>
    <xf numFmtId="164" fontId="0" fillId="12" borderId="2" xfId="0" applyNumberFormat="1" applyFill="1" applyBorder="1" applyAlignment="1">
      <alignment horizontal="center"/>
    </xf>
    <xf numFmtId="166" fontId="10" fillId="12" borderId="2" xfId="3" applyNumberFormat="1" applyFont="1" applyFill="1" applyBorder="1"/>
    <xf numFmtId="1" fontId="10" fillId="12" borderId="2" xfId="0" applyNumberFormat="1" applyFont="1" applyFill="1" applyBorder="1" applyAlignment="1">
      <alignment horizontal="center"/>
    </xf>
    <xf numFmtId="1" fontId="13" fillId="12" borderId="2" xfId="0" applyNumberFormat="1" applyFont="1" applyFill="1" applyBorder="1" applyAlignment="1">
      <alignment horizontal="center"/>
    </xf>
    <xf numFmtId="166" fontId="13" fillId="12" borderId="2" xfId="3" applyNumberFormat="1" applyFont="1" applyFill="1" applyBorder="1"/>
    <xf numFmtId="0" fontId="10" fillId="4" borderId="3" xfId="0" quotePrefix="1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165" fontId="21" fillId="12" borderId="3" xfId="0" applyNumberFormat="1" applyFont="1" applyFill="1" applyBorder="1"/>
    <xf numFmtId="0" fontId="19" fillId="12" borderId="3" xfId="0" applyFont="1" applyFill="1" applyBorder="1" applyAlignment="1">
      <alignment horizontal="center"/>
    </xf>
    <xf numFmtId="165" fontId="19" fillId="12" borderId="3" xfId="0" applyNumberFormat="1" applyFont="1" applyFill="1" applyBorder="1"/>
    <xf numFmtId="1" fontId="75" fillId="12" borderId="2" xfId="0" applyNumberFormat="1" applyFont="1" applyFill="1" applyBorder="1" applyAlignment="1">
      <alignment horizontal="center"/>
    </xf>
    <xf numFmtId="0" fontId="42" fillId="12" borderId="0" xfId="0" applyFont="1" applyFill="1" applyBorder="1"/>
    <xf numFmtId="0" fontId="0" fillId="0" borderId="0" xfId="0" applyFont="1" applyFill="1" applyBorder="1"/>
    <xf numFmtId="0" fontId="9" fillId="3" borderId="2" xfId="0" applyFont="1" applyFill="1" applyBorder="1"/>
    <xf numFmtId="164" fontId="9" fillId="3" borderId="2" xfId="0" applyNumberFormat="1" applyFont="1" applyFill="1" applyBorder="1" applyAlignment="1">
      <alignment horizontal="center"/>
    </xf>
    <xf numFmtId="166" fontId="9" fillId="3" borderId="2" xfId="3" applyNumberFormat="1" applyFont="1" applyFill="1" applyBorder="1"/>
    <xf numFmtId="0" fontId="9" fillId="0" borderId="3" xfId="22" applyFont="1" applyBorder="1" applyAlignment="1">
      <alignment horizontal="center"/>
    </xf>
    <xf numFmtId="165" fontId="9" fillId="0" borderId="3" xfId="22" applyNumberFormat="1" applyFont="1" applyBorder="1"/>
    <xf numFmtId="0" fontId="9" fillId="0" borderId="3" xfId="22" quotePrefix="1" applyFont="1" applyBorder="1" applyAlignment="1">
      <alignment horizontal="center"/>
    </xf>
    <xf numFmtId="166" fontId="9" fillId="4" borderId="2" xfId="3" applyNumberFormat="1" applyFont="1" applyFill="1" applyBorder="1"/>
    <xf numFmtId="1" fontId="9" fillId="12" borderId="2" xfId="0" quotePrefix="1" applyNumberFormat="1" applyFont="1" applyFill="1" applyBorder="1" applyAlignment="1">
      <alignment horizontal="center"/>
    </xf>
    <xf numFmtId="0" fontId="76" fillId="0" borderId="0" xfId="0" quotePrefix="1" applyFont="1" applyFill="1" applyBorder="1"/>
    <xf numFmtId="0" fontId="9" fillId="12" borderId="3" xfId="0" quotePrefix="1" applyFont="1" applyFill="1" applyBorder="1" applyAlignment="1">
      <alignment horizontal="center"/>
    </xf>
    <xf numFmtId="0" fontId="9" fillId="4" borderId="3" xfId="0" quotePrefix="1" applyFont="1" applyFill="1" applyBorder="1" applyAlignment="1">
      <alignment horizontal="center"/>
    </xf>
    <xf numFmtId="168" fontId="46" fillId="5" borderId="2" xfId="0" applyNumberFormat="1" applyFont="1" applyFill="1" applyBorder="1" applyAlignment="1">
      <alignment horizontal="center"/>
    </xf>
    <xf numFmtId="0" fontId="76" fillId="0" borderId="0" xfId="0" applyFont="1" applyFill="1" applyBorder="1"/>
    <xf numFmtId="0" fontId="77" fillId="9" borderId="0" xfId="0" applyFont="1" applyFill="1" applyBorder="1"/>
    <xf numFmtId="0" fontId="78" fillId="0" borderId="0" xfId="0" applyFont="1" applyFill="1" applyBorder="1"/>
    <xf numFmtId="0" fontId="8" fillId="0" borderId="3" xfId="0" applyFont="1" applyBorder="1" applyAlignment="1">
      <alignment horizontal="center"/>
    </xf>
    <xf numFmtId="165" fontId="8" fillId="0" borderId="3" xfId="0" applyNumberFormat="1" applyFont="1" applyBorder="1"/>
    <xf numFmtId="0" fontId="8" fillId="8" borderId="2" xfId="0" applyFont="1" applyFill="1" applyBorder="1" applyAlignment="1">
      <alignment horizontal="center"/>
    </xf>
    <xf numFmtId="0" fontId="8" fillId="3" borderId="2" xfId="0" applyFont="1" applyFill="1" applyBorder="1"/>
    <xf numFmtId="164" fontId="8" fillId="3" borderId="2" xfId="0" applyNumberFormat="1" applyFont="1" applyFill="1" applyBorder="1" applyAlignment="1">
      <alignment horizontal="center"/>
    </xf>
    <xf numFmtId="166" fontId="8" fillId="3" borderId="2" xfId="3" applyNumberFormat="1" applyFont="1" applyFill="1" applyBorder="1"/>
    <xf numFmtId="164" fontId="46" fillId="5" borderId="2" xfId="0" applyNumberFormat="1" applyFont="1" applyFill="1" applyBorder="1" applyAlignment="1">
      <alignment horizontal="center"/>
    </xf>
    <xf numFmtId="166" fontId="7" fillId="3" borderId="2" xfId="3" applyNumberFormat="1" applyFont="1" applyFill="1" applyBorder="1"/>
    <xf numFmtId="164" fontId="7" fillId="3" borderId="2" xfId="0" applyNumberFormat="1" applyFont="1" applyFill="1" applyBorder="1" applyAlignment="1">
      <alignment horizontal="center"/>
    </xf>
    <xf numFmtId="0" fontId="7" fillId="0" borderId="3" xfId="24" applyFont="1" applyBorder="1" applyAlignment="1">
      <alignment horizontal="center"/>
    </xf>
    <xf numFmtId="165" fontId="7" fillId="0" borderId="3" xfId="24" applyNumberFormat="1" applyFont="1" applyBorder="1"/>
    <xf numFmtId="1" fontId="7" fillId="8" borderId="3" xfId="24" applyNumberFormat="1" applyFont="1" applyFill="1" applyBorder="1" applyAlignment="1">
      <alignment horizontal="center"/>
    </xf>
    <xf numFmtId="0" fontId="7" fillId="0" borderId="2" xfId="24" applyFont="1" applyBorder="1" applyAlignment="1">
      <alignment horizontal="center"/>
    </xf>
    <xf numFmtId="44" fontId="7" fillId="8" borderId="3" xfId="25" applyNumberFormat="1" applyFont="1" applyFill="1" applyBorder="1"/>
    <xf numFmtId="165" fontId="7" fillId="0" borderId="2" xfId="24" applyNumberFormat="1" applyFont="1" applyBorder="1"/>
    <xf numFmtId="44" fontId="7" fillId="0" borderId="3" xfId="25" applyFont="1" applyFill="1" applyBorder="1"/>
    <xf numFmtId="44" fontId="7" fillId="8" borderId="3" xfId="25" applyFont="1" applyFill="1" applyBorder="1"/>
    <xf numFmtId="0" fontId="7" fillId="0" borderId="3" xfId="24" quotePrefix="1" applyFont="1" applyBorder="1" applyAlignment="1">
      <alignment horizontal="center"/>
    </xf>
    <xf numFmtId="1" fontId="7" fillId="8" borderId="3" xfId="24" quotePrefix="1" applyNumberFormat="1" applyFont="1" applyFill="1" applyBorder="1" applyAlignment="1">
      <alignment horizontal="center"/>
    </xf>
    <xf numFmtId="166" fontId="7" fillId="4" borderId="2" xfId="3" applyNumberFormat="1" applyFont="1" applyFill="1" applyBorder="1"/>
    <xf numFmtId="165" fontId="57" fillId="0" borderId="3" xfId="24" applyNumberFormat="1" applyFont="1" applyBorder="1"/>
    <xf numFmtId="0" fontId="7" fillId="4" borderId="3" xfId="24" applyFont="1" applyFill="1" applyBorder="1" applyAlignment="1">
      <alignment horizontal="center"/>
    </xf>
    <xf numFmtId="165" fontId="7" fillId="4" borderId="3" xfId="24" applyNumberFormat="1" applyFont="1" applyFill="1" applyBorder="1"/>
    <xf numFmtId="0" fontId="7" fillId="4" borderId="3" xfId="24" quotePrefix="1" applyFont="1" applyFill="1" applyBorder="1" applyAlignment="1">
      <alignment horizontal="center"/>
    </xf>
    <xf numFmtId="0" fontId="7" fillId="4" borderId="2" xfId="24" applyFont="1" applyFill="1" applyBorder="1" applyAlignment="1">
      <alignment horizontal="center"/>
    </xf>
    <xf numFmtId="165" fontId="7" fillId="4" borderId="2" xfId="24" applyNumberFormat="1" applyFont="1" applyFill="1" applyBorder="1"/>
    <xf numFmtId="1" fontId="7" fillId="4" borderId="3" xfId="24" applyNumberFormat="1" applyFont="1" applyFill="1" applyBorder="1" applyAlignment="1">
      <alignment horizontal="center"/>
    </xf>
    <xf numFmtId="44" fontId="7" fillId="4" borderId="3" xfId="25" applyNumberFormat="1" applyFont="1" applyFill="1" applyBorder="1"/>
    <xf numFmtId="164" fontId="6" fillId="3" borderId="2" xfId="0" applyNumberFormat="1" applyFont="1" applyFill="1" applyBorder="1" applyAlignment="1">
      <alignment horizontal="center"/>
    </xf>
    <xf numFmtId="166" fontId="6" fillId="3" borderId="2" xfId="3" applyNumberFormat="1" applyFont="1" applyFill="1" applyBorder="1"/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/>
    <xf numFmtId="166" fontId="6" fillId="4" borderId="2" xfId="3" applyNumberFormat="1" applyFont="1" applyFill="1" applyBorder="1"/>
    <xf numFmtId="164" fontId="6" fillId="4" borderId="2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0" applyNumberFormat="1" applyFont="1" applyFill="1" applyBorder="1"/>
    <xf numFmtId="0" fontId="50" fillId="0" borderId="0" xfId="0" applyFont="1" applyFill="1" applyBorder="1"/>
    <xf numFmtId="0" fontId="0" fillId="8" borderId="2" xfId="0" applyFill="1" applyBorder="1"/>
    <xf numFmtId="164" fontId="0" fillId="8" borderId="2" xfId="0" applyNumberFormat="1" applyFill="1" applyBorder="1" applyAlignment="1">
      <alignment horizontal="center"/>
    </xf>
    <xf numFmtId="0" fontId="79" fillId="0" borderId="0" xfId="0" applyFont="1" applyFill="1" applyBorder="1"/>
    <xf numFmtId="0" fontId="47" fillId="0" borderId="0" xfId="0" applyFont="1" applyFill="1" applyBorder="1"/>
    <xf numFmtId="0" fontId="80" fillId="0" borderId="0" xfId="0" applyFont="1" applyFill="1" applyBorder="1"/>
    <xf numFmtId="0" fontId="45" fillId="0" borderId="0" xfId="0" applyFont="1"/>
    <xf numFmtId="8" fontId="45" fillId="0" borderId="0" xfId="0" applyNumberFormat="1" applyFont="1" applyFill="1" applyBorder="1"/>
    <xf numFmtId="0" fontId="0" fillId="0" borderId="4" xfId="0" applyBorder="1"/>
    <xf numFmtId="0" fontId="81" fillId="0" borderId="15" xfId="0" applyFont="1" applyBorder="1" applyAlignment="1">
      <alignment horizontal="center" vertical="top" wrapText="1" readingOrder="1"/>
    </xf>
    <xf numFmtId="44" fontId="0" fillId="8" borderId="15" xfId="3" applyFont="1" applyFill="1" applyBorder="1"/>
    <xf numFmtId="17" fontId="0" fillId="0" borderId="15" xfId="0" applyNumberFormat="1" applyBorder="1" applyAlignment="1">
      <alignment horizontal="center"/>
    </xf>
    <xf numFmtId="0" fontId="35" fillId="0" borderId="10" xfId="0" applyFont="1" applyBorder="1" applyAlignment="1">
      <alignment horizontal="left"/>
    </xf>
    <xf numFmtId="0" fontId="35" fillId="0" borderId="15" xfId="0" quotePrefix="1" applyFont="1" applyBorder="1"/>
    <xf numFmtId="0" fontId="82" fillId="0" borderId="0" xfId="0" applyFont="1" applyFill="1" applyBorder="1"/>
    <xf numFmtId="0" fontId="81" fillId="0" borderId="0" xfId="0" applyFont="1" applyFill="1" applyBorder="1"/>
    <xf numFmtId="0" fontId="83" fillId="13" borderId="16" xfId="0" applyFont="1" applyFill="1" applyBorder="1" applyAlignment="1">
      <alignment vertical="center" wrapText="1"/>
    </xf>
    <xf numFmtId="0" fontId="51" fillId="8" borderId="4" xfId="0" applyFont="1" applyFill="1" applyBorder="1" applyAlignment="1">
      <alignment horizontal="center"/>
    </xf>
    <xf numFmtId="0" fontId="83" fillId="13" borderId="17" xfId="0" applyFont="1" applyFill="1" applyBorder="1" applyAlignment="1">
      <alignment vertical="center" wrapText="1"/>
    </xf>
    <xf numFmtId="0" fontId="51" fillId="8" borderId="4" xfId="0" applyFont="1" applyFill="1" applyBorder="1" applyAlignment="1">
      <alignment horizontal="center" vertical="center"/>
    </xf>
    <xf numFmtId="3" fontId="84" fillId="8" borderId="4" xfId="3" applyNumberFormat="1" applyFont="1" applyFill="1" applyBorder="1" applyAlignment="1">
      <alignment horizontal="right" vertical="center" wrapText="1"/>
    </xf>
    <xf numFmtId="0" fontId="85" fillId="0" borderId="0" xfId="0" applyFont="1" applyFill="1" applyBorder="1"/>
    <xf numFmtId="0" fontId="86" fillId="0" borderId="0" xfId="0" applyFont="1" applyFill="1" applyBorder="1" applyAlignment="1">
      <alignment vertical="center"/>
    </xf>
    <xf numFmtId="0" fontId="4" fillId="3" borderId="2" xfId="0" applyFont="1" applyFill="1" applyBorder="1"/>
    <xf numFmtId="164" fontId="4" fillId="3" borderId="2" xfId="0" applyNumberFormat="1" applyFont="1" applyFill="1" applyBorder="1" applyAlignment="1">
      <alignment horizontal="center"/>
    </xf>
    <xf numFmtId="166" fontId="4" fillId="3" borderId="2" xfId="3" applyNumberFormat="1" applyFont="1" applyFill="1" applyBorder="1"/>
    <xf numFmtId="0" fontId="4" fillId="0" borderId="3" xfId="0" applyFont="1" applyBorder="1" applyAlignment="1">
      <alignment horizontal="center"/>
    </xf>
    <xf numFmtId="165" fontId="4" fillId="0" borderId="3" xfId="0" applyNumberFormat="1" applyFont="1" applyBorder="1"/>
    <xf numFmtId="1" fontId="4" fillId="0" borderId="2" xfId="0" applyNumberFormat="1" applyFont="1" applyBorder="1" applyAlignment="1">
      <alignment horizontal="center"/>
    </xf>
    <xf numFmtId="1" fontId="4" fillId="8" borderId="2" xfId="0" applyNumberFormat="1" applyFont="1" applyFill="1" applyBorder="1" applyAlignment="1">
      <alignment horizontal="center"/>
    </xf>
    <xf numFmtId="166" fontId="4" fillId="0" borderId="2" xfId="3" applyNumberFormat="1" applyFont="1" applyFill="1" applyBorder="1"/>
    <xf numFmtId="166" fontId="4" fillId="8" borderId="2" xfId="3" applyNumberFormat="1" applyFont="1" applyFill="1" applyBorder="1"/>
    <xf numFmtId="0" fontId="4" fillId="4" borderId="2" xfId="0" applyFont="1" applyFill="1" applyBorder="1"/>
    <xf numFmtId="164" fontId="4" fillId="4" borderId="2" xfId="0" applyNumberFormat="1" applyFont="1" applyFill="1" applyBorder="1" applyAlignment="1">
      <alignment horizontal="center"/>
    </xf>
    <xf numFmtId="166" fontId="4" fillId="4" borderId="2" xfId="3" applyNumberFormat="1" applyFont="1" applyFill="1" applyBorder="1"/>
    <xf numFmtId="0" fontId="3" fillId="0" borderId="3" xfId="0" applyFont="1" applyBorder="1" applyAlignment="1">
      <alignment horizontal="center"/>
    </xf>
    <xf numFmtId="166" fontId="3" fillId="0" borderId="2" xfId="3" applyNumberFormat="1" applyFont="1" applyFill="1" applyBorder="1"/>
    <xf numFmtId="0" fontId="59" fillId="0" borderId="0" xfId="0" applyFont="1" applyFill="1" applyBorder="1"/>
    <xf numFmtId="166" fontId="2" fillId="3" borderId="2" xfId="3" applyNumberFormat="1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3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2" fillId="8" borderId="2" xfId="0" applyNumberFormat="1" applyFont="1" applyFill="1" applyBorder="1" applyAlignment="1">
      <alignment horizontal="center"/>
    </xf>
    <xf numFmtId="166" fontId="2" fillId="0" borderId="2" xfId="3" applyNumberFormat="1" applyFont="1" applyFill="1" applyBorder="1"/>
    <xf numFmtId="166" fontId="2" fillId="8" borderId="2" xfId="3" applyNumberFormat="1" applyFont="1" applyFill="1" applyBorder="1"/>
    <xf numFmtId="0" fontId="2" fillId="0" borderId="3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/>
    <xf numFmtId="0" fontId="2" fillId="0" borderId="0" xfId="0" applyFont="1" applyAlignment="1">
      <alignment horizontal="center"/>
    </xf>
    <xf numFmtId="166" fontId="75" fillId="0" borderId="2" xfId="3" applyNumberFormat="1" applyFont="1" applyFill="1" applyBorder="1"/>
    <xf numFmtId="44" fontId="2" fillId="0" borderId="2" xfId="3" applyFont="1" applyFill="1" applyBorder="1"/>
    <xf numFmtId="1" fontId="2" fillId="0" borderId="2" xfId="0" quotePrefix="1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4" borderId="2" xfId="0" applyFont="1" applyFill="1" applyBorder="1"/>
    <xf numFmtId="164" fontId="2" fillId="4" borderId="2" xfId="0" applyNumberFormat="1" applyFont="1" applyFill="1" applyBorder="1" applyAlignment="1">
      <alignment horizontal="center"/>
    </xf>
    <xf numFmtId="166" fontId="2" fillId="4" borderId="2" xfId="3" applyNumberFormat="1" applyFont="1" applyFill="1" applyBorder="1"/>
    <xf numFmtId="0" fontId="2" fillId="8" borderId="2" xfId="0" applyFont="1" applyFill="1" applyBorder="1" applyAlignment="1">
      <alignment horizontal="center"/>
    </xf>
    <xf numFmtId="165" fontId="2" fillId="8" borderId="2" xfId="0" applyNumberFormat="1" applyFont="1" applyFill="1" applyBorder="1"/>
    <xf numFmtId="1" fontId="2" fillId="4" borderId="2" xfId="0" applyNumberFormat="1" applyFont="1" applyFill="1" applyBorder="1" applyAlignment="1">
      <alignment horizontal="center"/>
    </xf>
    <xf numFmtId="165" fontId="2" fillId="4" borderId="3" xfId="0" applyNumberFormat="1" applyFont="1" applyFill="1" applyBorder="1"/>
    <xf numFmtId="0" fontId="2" fillId="4" borderId="3" xfId="0" applyFont="1" applyFill="1" applyBorder="1" applyAlignment="1">
      <alignment horizontal="center"/>
    </xf>
    <xf numFmtId="0" fontId="2" fillId="4" borderId="2" xfId="0" quotePrefix="1" applyFont="1" applyFill="1" applyBorder="1"/>
    <xf numFmtId="0" fontId="2" fillId="4" borderId="2" xfId="0" applyFont="1" applyFill="1" applyBorder="1" applyAlignment="1">
      <alignment horizontal="center"/>
    </xf>
    <xf numFmtId="165" fontId="2" fillId="4" borderId="2" xfId="0" applyNumberFormat="1" applyFont="1" applyFill="1" applyBorder="1"/>
    <xf numFmtId="8" fontId="0" fillId="0" borderId="4" xfId="0" applyNumberFormat="1" applyBorder="1" applyAlignment="1">
      <alignment horizontal="center"/>
    </xf>
    <xf numFmtId="0" fontId="35" fillId="8" borderId="15" xfId="0" quotePrefix="1" applyFont="1" applyFill="1" applyBorder="1"/>
    <xf numFmtId="169" fontId="0" fillId="0" borderId="4" xfId="0" applyNumberFormat="1" applyBorder="1" applyAlignment="1">
      <alignment horizontal="center"/>
    </xf>
    <xf numFmtId="0" fontId="87" fillId="0" borderId="0" xfId="0" applyFont="1" applyFill="1" applyBorder="1"/>
    <xf numFmtId="166" fontId="1" fillId="3" borderId="2" xfId="3" applyNumberFormat="1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/>
    <xf numFmtId="1" fontId="1" fillId="0" borderId="2" xfId="0" applyNumberFormat="1" applyFont="1" applyBorder="1" applyAlignment="1">
      <alignment horizontal="center"/>
    </xf>
    <xf numFmtId="1" fontId="1" fillId="8" borderId="2" xfId="0" applyNumberFormat="1" applyFont="1" applyFill="1" applyBorder="1" applyAlignment="1">
      <alignment horizontal="center"/>
    </xf>
    <xf numFmtId="166" fontId="1" fillId="0" borderId="2" xfId="3" applyNumberFormat="1" applyFont="1" applyFill="1" applyBorder="1"/>
    <xf numFmtId="166" fontId="1" fillId="8" borderId="2" xfId="3" applyNumberFormat="1" applyFont="1" applyFill="1" applyBorder="1"/>
    <xf numFmtId="0" fontId="1" fillId="0" borderId="3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0" fontId="1" fillId="0" borderId="2" xfId="0" quotePrefix="1" applyFont="1" applyBorder="1" applyAlignment="1">
      <alignment horizontal="center"/>
    </xf>
    <xf numFmtId="0" fontId="1" fillId="4" borderId="2" xfId="0" applyFont="1" applyFill="1" applyBorder="1"/>
    <xf numFmtId="164" fontId="1" fillId="4" borderId="2" xfId="0" applyNumberFormat="1" applyFont="1" applyFill="1" applyBorder="1" applyAlignment="1">
      <alignment horizontal="center"/>
    </xf>
    <xf numFmtId="166" fontId="1" fillId="4" borderId="2" xfId="3" applyNumberFormat="1" applyFont="1" applyFill="1" applyBorder="1"/>
    <xf numFmtId="0" fontId="1" fillId="8" borderId="3" xfId="0" applyFont="1" applyFill="1" applyBorder="1" applyAlignment="1">
      <alignment horizontal="center"/>
    </xf>
    <xf numFmtId="165" fontId="1" fillId="8" borderId="3" xfId="0" applyNumberFormat="1" applyFont="1" applyFill="1" applyBorder="1"/>
    <xf numFmtId="1" fontId="1" fillId="8" borderId="2" xfId="0" quotePrefix="1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5" fontId="1" fillId="4" borderId="3" xfId="0" applyNumberFormat="1" applyFont="1" applyFill="1" applyBorder="1"/>
    <xf numFmtId="8" fontId="0" fillId="0" borderId="0" xfId="0" applyNumberFormat="1" applyFont="1" applyFill="1" applyBorder="1"/>
    <xf numFmtId="44" fontId="46" fillId="0" borderId="0" xfId="3" applyFont="1" applyFill="1"/>
    <xf numFmtId="0" fontId="88" fillId="14" borderId="4" xfId="18" applyFont="1" applyFill="1" applyBorder="1" applyAlignment="1">
      <alignment vertical="center"/>
    </xf>
    <xf numFmtId="0" fontId="88" fillId="0" borderId="4" xfId="18" applyFont="1" applyBorder="1" applyAlignment="1">
      <alignment horizontal="center"/>
    </xf>
    <xf numFmtId="0" fontId="90" fillId="0" borderId="2" xfId="18" applyFont="1" applyBorder="1"/>
    <xf numFmtId="0" fontId="70" fillId="0" borderId="2" xfId="18" applyFont="1" applyBorder="1"/>
    <xf numFmtId="170" fontId="89" fillId="0" borderId="4" xfId="27" applyFont="1" applyBorder="1" applyAlignment="1" applyProtection="1">
      <alignment horizontal="center"/>
    </xf>
    <xf numFmtId="170" fontId="70" fillId="0" borderId="2" xfId="18" applyNumberFormat="1" applyBorder="1" applyAlignment="1">
      <alignment horizontal="center"/>
    </xf>
    <xf numFmtId="0" fontId="70" fillId="0" borderId="2" xfId="18" applyFont="1" applyBorder="1"/>
    <xf numFmtId="0" fontId="70" fillId="0" borderId="2" xfId="18" applyFont="1" applyBorder="1"/>
    <xf numFmtId="170" fontId="70" fillId="0" borderId="2" xfId="18" applyNumberFormat="1" applyBorder="1" applyAlignment="1">
      <alignment horizontal="center"/>
    </xf>
    <xf numFmtId="0" fontId="91" fillId="14" borderId="4" xfId="0" applyFont="1" applyFill="1" applyBorder="1" applyAlignment="1">
      <alignment horizontal="left"/>
    </xf>
    <xf numFmtId="0" fontId="88" fillId="0" borderId="4" xfId="0" applyFont="1" applyBorder="1" applyAlignment="1">
      <alignment horizontal="center"/>
    </xf>
    <xf numFmtId="0" fontId="36" fillId="0" borderId="19" xfId="0" applyFont="1" applyBorder="1" applyAlignment="1">
      <alignment horizontal="center" vertical="top" wrapText="1" readingOrder="1"/>
    </xf>
    <xf numFmtId="172" fontId="89" fillId="0" borderId="4" xfId="0" applyNumberFormat="1" applyFont="1" applyBorder="1" applyAlignment="1">
      <alignment horizontal="center" wrapText="1"/>
    </xf>
    <xf numFmtId="0" fontId="88" fillId="14" borderId="4" xfId="18" applyFont="1" applyFill="1" applyBorder="1" applyAlignment="1">
      <alignment vertical="center"/>
    </xf>
    <xf numFmtId="0" fontId="88" fillId="14" borderId="4" xfId="18" applyFont="1" applyFill="1" applyBorder="1" applyAlignment="1">
      <alignment horizontal="center" vertical="center"/>
    </xf>
    <xf numFmtId="170" fontId="89" fillId="0" borderId="4" xfId="18" applyNumberFormat="1" applyFont="1" applyBorder="1" applyAlignment="1">
      <alignment horizontal="center"/>
    </xf>
    <xf numFmtId="170" fontId="92" fillId="0" borderId="4" xfId="27" applyFont="1" applyBorder="1" applyAlignment="1" applyProtection="1">
      <alignment horizontal="center"/>
    </xf>
    <xf numFmtId="12" fontId="93" fillId="14" borderId="4" xfId="0" applyNumberFormat="1" applyFont="1" applyFill="1" applyBorder="1" applyAlignment="1">
      <alignment horizontal="center" vertical="center" wrapText="1"/>
    </xf>
    <xf numFmtId="12" fontId="93" fillId="0" borderId="4" xfId="0" applyNumberFormat="1" applyFont="1" applyBorder="1" applyAlignment="1">
      <alignment horizontal="center" vertical="center" wrapText="1"/>
    </xf>
    <xf numFmtId="0" fontId="88" fillId="0" borderId="4" xfId="0" applyFont="1" applyBorder="1"/>
    <xf numFmtId="172" fontId="89" fillId="14" borderId="4" xfId="0" applyNumberFormat="1" applyFont="1" applyFill="1" applyBorder="1" applyAlignment="1">
      <alignment horizontal="center"/>
    </xf>
    <xf numFmtId="172" fontId="89" fillId="0" borderId="4" xfId="0" applyNumberFormat="1" applyFont="1" applyBorder="1" applyAlignment="1">
      <alignment horizontal="center"/>
    </xf>
    <xf numFmtId="172" fontId="35" fillId="0" borderId="0" xfId="0" applyNumberFormat="1" applyFont="1" applyFill="1" applyBorder="1"/>
    <xf numFmtId="12" fontId="93" fillId="14" borderId="4" xfId="26" applyNumberFormat="1" applyFont="1" applyFill="1" applyBorder="1" applyAlignment="1" applyProtection="1">
      <alignment horizontal="center"/>
    </xf>
    <xf numFmtId="12" fontId="94" fillId="0" borderId="4" xfId="26" applyNumberFormat="1" applyFont="1" applyBorder="1" applyAlignment="1" applyProtection="1">
      <alignment horizontal="center"/>
    </xf>
    <xf numFmtId="12" fontId="93" fillId="0" borderId="4" xfId="0" applyNumberFormat="1" applyFont="1" applyBorder="1" applyAlignment="1">
      <alignment horizontal="center"/>
    </xf>
    <xf numFmtId="0" fontId="88" fillId="0" borderId="4" xfId="0" applyFont="1" applyBorder="1" applyAlignment="1">
      <alignment vertical="center"/>
    </xf>
    <xf numFmtId="0" fontId="88" fillId="0" borderId="4" xfId="0" applyFont="1" applyBorder="1" applyAlignment="1">
      <alignment horizontal="center" vertical="center"/>
    </xf>
    <xf numFmtId="0" fontId="91" fillId="0" borderId="4" xfId="0" applyFont="1" applyBorder="1" applyAlignment="1">
      <alignment horizontal="center"/>
    </xf>
    <xf numFmtId="0" fontId="88" fillId="0" borderId="0" xfId="0" applyFont="1"/>
    <xf numFmtId="0" fontId="88" fillId="0" borderId="0" xfId="0" applyFont="1" applyAlignment="1">
      <alignment horizontal="center"/>
    </xf>
    <xf numFmtId="0" fontId="88" fillId="14" borderId="4" xfId="0" applyFont="1" applyFill="1" applyBorder="1" applyAlignment="1">
      <alignment vertical="center"/>
    </xf>
    <xf numFmtId="0" fontId="88" fillId="14" borderId="4" xfId="0" applyFont="1" applyFill="1" applyBorder="1" applyAlignment="1">
      <alignment horizontal="center" vertical="center"/>
    </xf>
    <xf numFmtId="173" fontId="89" fillId="0" borderId="4" xfId="26" applyNumberFormat="1" applyFont="1" applyBorder="1" applyAlignment="1" applyProtection="1">
      <alignment wrapText="1"/>
    </xf>
    <xf numFmtId="173" fontId="89" fillId="0" borderId="4" xfId="26" applyNumberFormat="1" applyFont="1" applyBorder="1" applyProtection="1"/>
    <xf numFmtId="12" fontId="94" fillId="0" borderId="4" xfId="26" quotePrefix="1" applyNumberFormat="1" applyFont="1" applyBorder="1" applyAlignment="1" applyProtection="1">
      <alignment horizontal="center"/>
    </xf>
    <xf numFmtId="173" fontId="42" fillId="0" borderId="0" xfId="0" applyNumberFormat="1" applyFont="1" applyFill="1" applyBorder="1"/>
    <xf numFmtId="0" fontId="0" fillId="14" borderId="4" xfId="0" applyFill="1" applyBorder="1" applyAlignment="1">
      <alignment vertical="center"/>
    </xf>
    <xf numFmtId="0" fontId="0" fillId="14" borderId="4" xfId="0" applyFill="1" applyBorder="1" applyAlignment="1">
      <alignment horizontal="center" vertical="center"/>
    </xf>
    <xf numFmtId="170" fontId="92" fillId="0" borderId="4" xfId="0" applyNumberFormat="1" applyFont="1" applyBorder="1" applyAlignment="1">
      <alignment horizontal="center"/>
    </xf>
    <xf numFmtId="0" fontId="90" fillId="0" borderId="2" xfId="0" applyFont="1" applyBorder="1"/>
    <xf numFmtId="0" fontId="0" fillId="0" borderId="2" xfId="0" applyBorder="1"/>
    <xf numFmtId="170" fontId="0" fillId="0" borderId="2" xfId="0" applyNumberFormat="1" applyBorder="1" applyAlignment="1">
      <alignment horizontal="center"/>
    </xf>
    <xf numFmtId="170" fontId="35" fillId="0" borderId="0" xfId="0" applyNumberFormat="1" applyFont="1" applyFill="1" applyBorder="1"/>
  </cellXfs>
  <cellStyles count="28">
    <cellStyle name="Moeda" xfId="3" builtinId="4"/>
    <cellStyle name="Moeda 10" xfId="27" xr:uid="{C47C7083-A5F9-4A93-B9A3-AF3E1767E14D}"/>
    <cellStyle name="Moeda 2" xfId="2" xr:uid="{DE0AFC1D-365A-4F42-8A44-D66DBA1B3090}"/>
    <cellStyle name="Moeda 2 2" xfId="16" xr:uid="{03744E1D-2E32-4995-9750-6671A26F026F}"/>
    <cellStyle name="Moeda 2 3" xfId="11" xr:uid="{C0466E1D-2FA2-4077-9F18-271A1E9D997B}"/>
    <cellStyle name="Moeda 3" xfId="6" xr:uid="{95BF8689-8686-44E1-9839-B80F5DF0977B}"/>
    <cellStyle name="Moeda 3 2" xfId="12" xr:uid="{AEFF7E75-1AC5-43D2-A01A-B855D21C6407}"/>
    <cellStyle name="Moeda 4" xfId="13" xr:uid="{EF3D56C3-DEEA-42D0-BBC5-D066A1D6239A}"/>
    <cellStyle name="Moeda 5" xfId="7" xr:uid="{2453B226-A9C7-42BB-9031-59448C33C178}"/>
    <cellStyle name="Moeda 5 2" xfId="15" xr:uid="{205A6618-246E-43F3-B5B0-4217430D8666}"/>
    <cellStyle name="Moeda 6" xfId="19" xr:uid="{7BFE28BD-C590-4283-B8D4-77B9DABD9063}"/>
    <cellStyle name="Moeda 7" xfId="10" xr:uid="{1FEC6370-1413-46CD-A3B0-A10A629124FE}"/>
    <cellStyle name="Moeda 8" xfId="23" xr:uid="{65391620-481B-4B40-9D61-ED821D0073B2}"/>
    <cellStyle name="Moeda 9" xfId="25" xr:uid="{2FCE5628-349E-4B02-BF37-7B8A509D0F25}"/>
    <cellStyle name="Normal" xfId="0" builtinId="0"/>
    <cellStyle name="Normal 2" xfId="1" xr:uid="{C662FC3C-1E46-42D6-8525-CECDC85E9FDD}"/>
    <cellStyle name="Normal 2 2" xfId="18" xr:uid="{42A81EF8-655F-4158-9ED9-2E7F77512AC7}"/>
    <cellStyle name="Normal 3" xfId="4" xr:uid="{C25457C8-7FCA-43B9-B480-520D170C2A0E}"/>
    <cellStyle name="Normal 3 2" xfId="20" xr:uid="{D63E3C4B-0EFC-454B-9A57-C651BBAC033B}"/>
    <cellStyle name="Normal 4" xfId="9" xr:uid="{555ABF24-1B2E-4230-A9F1-1EDF44870F60}"/>
    <cellStyle name="Normal 5" xfId="22" xr:uid="{4F8131A4-F9BD-4F55-A131-3D69115B2F0D}"/>
    <cellStyle name="Normal 6" xfId="24" xr:uid="{44BA48C3-6FA6-44AD-A67F-2832317A6ABF}"/>
    <cellStyle name="Vírgula" xfId="8" builtinId="3"/>
    <cellStyle name="Vírgula 2" xfId="5" xr:uid="{4CA657C0-313C-4A05-8584-4AA3024A4344}"/>
    <cellStyle name="Vírgula 2 2" xfId="17" xr:uid="{87052238-9D7A-4B6A-9FAB-2179029CE3BC}"/>
    <cellStyle name="Vírgula 3" xfId="21" xr:uid="{15D9AF8D-718B-492C-88B2-425D6F2688AC}"/>
    <cellStyle name="Vírgula 4" xfId="14" xr:uid="{BC3F17D5-65E3-447D-9459-13F2E18321CE}"/>
    <cellStyle name="Vírgula 5" xfId="26" xr:uid="{5A4A9EFB-FA21-4E20-A8C9-8B17ABC965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E90FF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1"/>
  <sheetViews>
    <sheetView showGridLines="0" topLeftCell="A436" zoomScale="86" zoomScaleNormal="86" workbookViewId="0">
      <selection activeCell="A448" sqref="A448"/>
    </sheetView>
  </sheetViews>
  <sheetFormatPr defaultRowHeight="14.4" x14ac:dyDescent="0.3"/>
  <cols>
    <col min="1" max="1" width="21.5546875" customWidth="1"/>
    <col min="2" max="2" width="20.33203125" customWidth="1"/>
    <col min="3" max="3" width="34.21875" bestFit="1" customWidth="1"/>
    <col min="4" max="4" width="19.5546875" customWidth="1"/>
    <col min="5" max="5" width="29" bestFit="1" customWidth="1"/>
    <col min="6" max="6" width="11.88671875" bestFit="1" customWidth="1"/>
    <col min="7" max="7" width="12.88671875" bestFit="1" customWidth="1"/>
    <col min="10" max="10" width="23.77734375" customWidth="1"/>
  </cols>
  <sheetData>
    <row r="1" spans="1:11" x14ac:dyDescent="0.3">
      <c r="A1" s="3" t="s">
        <v>0</v>
      </c>
      <c r="B1" s="3" t="s">
        <v>1</v>
      </c>
      <c r="C1" s="3" t="s">
        <v>6002</v>
      </c>
      <c r="D1" s="3" t="s">
        <v>6003</v>
      </c>
      <c r="E1" s="3" t="s">
        <v>6004</v>
      </c>
    </row>
    <row r="2" spans="1:11" ht="15" x14ac:dyDescent="0.3">
      <c r="A2" s="1" t="s">
        <v>8</v>
      </c>
      <c r="B2" s="1" t="s">
        <v>9</v>
      </c>
      <c r="C2" s="4" t="s">
        <v>6005</v>
      </c>
      <c r="D2" s="5" t="s">
        <v>6006</v>
      </c>
      <c r="E2" s="13" t="s">
        <v>6021</v>
      </c>
      <c r="F2" s="9">
        <v>100</v>
      </c>
      <c r="G2" t="s">
        <v>6025</v>
      </c>
      <c r="H2" s="11">
        <v>45566</v>
      </c>
      <c r="I2">
        <v>680</v>
      </c>
      <c r="J2" s="12" t="s">
        <v>6026</v>
      </c>
    </row>
    <row r="3" spans="1:11" ht="15" x14ac:dyDescent="0.3">
      <c r="A3" s="1" t="s">
        <v>4</v>
      </c>
      <c r="B3" s="1" t="s">
        <v>5</v>
      </c>
      <c r="C3" s="4" t="s">
        <v>6007</v>
      </c>
      <c r="D3" s="5" t="s">
        <v>6008</v>
      </c>
      <c r="E3" s="13" t="s">
        <v>6022</v>
      </c>
      <c r="F3" s="9">
        <v>90</v>
      </c>
      <c r="H3" s="11">
        <v>45627</v>
      </c>
      <c r="I3">
        <v>123</v>
      </c>
      <c r="J3" s="12" t="s">
        <v>6027</v>
      </c>
    </row>
    <row r="4" spans="1:11" ht="15" x14ac:dyDescent="0.3">
      <c r="A4" s="1" t="s">
        <v>2</v>
      </c>
      <c r="B4" s="1" t="s">
        <v>3</v>
      </c>
      <c r="C4" s="4" t="s">
        <v>6009</v>
      </c>
      <c r="D4" s="5" t="s">
        <v>6010</v>
      </c>
      <c r="E4" s="13" t="s">
        <v>6023</v>
      </c>
      <c r="F4" s="9">
        <v>90</v>
      </c>
      <c r="H4" s="11">
        <v>45658</v>
      </c>
      <c r="I4">
        <v>793</v>
      </c>
      <c r="J4" s="12" t="s">
        <v>6028</v>
      </c>
    </row>
    <row r="5" spans="1:11" ht="15" x14ac:dyDescent="0.3">
      <c r="A5" s="1" t="s">
        <v>10</v>
      </c>
      <c r="B5" s="1" t="s">
        <v>11</v>
      </c>
      <c r="C5" s="4" t="s">
        <v>6011</v>
      </c>
      <c r="D5" s="5" t="s">
        <v>6012</v>
      </c>
      <c r="E5" s="13" t="s">
        <v>6024</v>
      </c>
      <c r="F5" s="9">
        <v>270</v>
      </c>
      <c r="H5" s="11">
        <v>45474</v>
      </c>
      <c r="I5" s="12" t="s">
        <v>6030</v>
      </c>
      <c r="J5" s="12" t="s">
        <v>6029</v>
      </c>
    </row>
    <row r="6" spans="1:11" ht="15" x14ac:dyDescent="0.3">
      <c r="A6" s="1" t="s">
        <v>6</v>
      </c>
      <c r="B6" s="1" t="s">
        <v>7</v>
      </c>
      <c r="C6" s="4" t="s">
        <v>6013</v>
      </c>
      <c r="D6" s="5">
        <v>33802009800</v>
      </c>
      <c r="E6" s="13" t="s">
        <v>6024</v>
      </c>
      <c r="F6" s="9">
        <v>270</v>
      </c>
      <c r="H6" s="11">
        <v>45597</v>
      </c>
      <c r="I6">
        <v>913</v>
      </c>
      <c r="J6" s="12" t="s">
        <v>6031</v>
      </c>
    </row>
    <row r="7" spans="1:11" ht="15" x14ac:dyDescent="0.3">
      <c r="A7" s="1" t="s">
        <v>14</v>
      </c>
      <c r="B7" s="1" t="s">
        <v>15</v>
      </c>
      <c r="C7" s="4" t="s">
        <v>6014</v>
      </c>
      <c r="D7" s="5" t="s">
        <v>6015</v>
      </c>
      <c r="E7" s="13" t="s">
        <v>6024</v>
      </c>
      <c r="F7" s="9">
        <v>45</v>
      </c>
      <c r="H7" s="11">
        <v>45689</v>
      </c>
      <c r="I7">
        <v>260</v>
      </c>
      <c r="J7" s="12" t="s">
        <v>6032</v>
      </c>
    </row>
    <row r="8" spans="1:11" ht="15" x14ac:dyDescent="0.3">
      <c r="A8" s="1" t="s">
        <v>12</v>
      </c>
      <c r="B8" s="1" t="s">
        <v>13</v>
      </c>
      <c r="C8" s="6" t="s">
        <v>6016</v>
      </c>
      <c r="D8" s="5" t="s">
        <v>6017</v>
      </c>
      <c r="E8" s="13" t="s">
        <v>6024</v>
      </c>
      <c r="F8" s="10">
        <v>45</v>
      </c>
      <c r="H8" s="11">
        <v>45566</v>
      </c>
      <c r="I8">
        <v>731</v>
      </c>
      <c r="J8" s="12" t="s">
        <v>6033</v>
      </c>
    </row>
    <row r="9" spans="1:11" ht="15" x14ac:dyDescent="0.3">
      <c r="A9" s="1" t="s">
        <v>16</v>
      </c>
      <c r="B9" s="1" t="s">
        <v>17</v>
      </c>
      <c r="C9" s="7" t="s">
        <v>6018</v>
      </c>
      <c r="D9" s="8" t="s">
        <v>6019</v>
      </c>
      <c r="E9" t="s">
        <v>6020</v>
      </c>
    </row>
    <row r="10" spans="1:11" ht="15" x14ac:dyDescent="0.3">
      <c r="A10" s="1" t="s">
        <v>20</v>
      </c>
      <c r="B10" s="1" t="s">
        <v>21</v>
      </c>
      <c r="C10" t="s">
        <v>6034</v>
      </c>
      <c r="D10" t="s">
        <v>6035</v>
      </c>
      <c r="E10" t="s">
        <v>6037</v>
      </c>
      <c r="F10">
        <v>450</v>
      </c>
      <c r="G10" t="s">
        <v>6036</v>
      </c>
      <c r="H10" s="11">
        <v>45658</v>
      </c>
      <c r="I10">
        <v>567</v>
      </c>
      <c r="J10" s="12" t="s">
        <v>6038</v>
      </c>
    </row>
    <row r="11" spans="1:11" ht="15" x14ac:dyDescent="0.3">
      <c r="A11" s="1" t="s">
        <v>22</v>
      </c>
      <c r="B11" s="1" t="s">
        <v>23</v>
      </c>
      <c r="C11" t="s">
        <v>6039</v>
      </c>
      <c r="D11" t="s">
        <v>6040</v>
      </c>
      <c r="E11" t="s">
        <v>6041</v>
      </c>
    </row>
    <row r="12" spans="1:11" ht="15" x14ac:dyDescent="0.3">
      <c r="A12" s="1" t="s">
        <v>18</v>
      </c>
      <c r="B12" s="1" t="s">
        <v>19</v>
      </c>
      <c r="C12" s="14" t="s">
        <v>6042</v>
      </c>
      <c r="D12" s="15">
        <v>65243064149</v>
      </c>
      <c r="F12" s="16">
        <v>140.4</v>
      </c>
      <c r="H12" s="26">
        <v>45658</v>
      </c>
      <c r="I12" s="29">
        <v>750</v>
      </c>
      <c r="J12" s="27" t="s">
        <v>6119</v>
      </c>
      <c r="K12" s="28"/>
    </row>
    <row r="13" spans="1:11" ht="15" x14ac:dyDescent="0.3">
      <c r="A13" s="1" t="s">
        <v>24</v>
      </c>
      <c r="B13" s="1" t="s">
        <v>25</v>
      </c>
      <c r="C13" s="14" t="s">
        <v>6043</v>
      </c>
      <c r="D13" s="15">
        <v>306439883</v>
      </c>
      <c r="F13" s="16">
        <v>93.6</v>
      </c>
      <c r="H13" s="26">
        <v>45809</v>
      </c>
      <c r="I13" s="29">
        <v>724</v>
      </c>
      <c r="J13" s="27" t="s">
        <v>6120</v>
      </c>
      <c r="K13" s="28"/>
    </row>
    <row r="14" spans="1:11" ht="15" x14ac:dyDescent="0.3">
      <c r="A14" s="1" t="s">
        <v>26</v>
      </c>
      <c r="B14" s="1" t="s">
        <v>27</v>
      </c>
      <c r="C14" s="14" t="s">
        <v>6044</v>
      </c>
      <c r="D14" s="15">
        <v>12343181802</v>
      </c>
      <c r="F14" s="16">
        <v>93.6</v>
      </c>
      <c r="H14" s="26">
        <v>45717</v>
      </c>
      <c r="I14" s="29">
        <v>122</v>
      </c>
      <c r="J14" s="27" t="s">
        <v>6122</v>
      </c>
      <c r="K14" s="28"/>
    </row>
    <row r="15" spans="1:11" ht="15" x14ac:dyDescent="0.3">
      <c r="A15" s="1" t="s">
        <v>32</v>
      </c>
      <c r="B15" s="1" t="s">
        <v>33</v>
      </c>
      <c r="C15" s="14" t="s">
        <v>6045</v>
      </c>
      <c r="D15" s="15">
        <v>3814844912</v>
      </c>
      <c r="F15" s="16">
        <v>45</v>
      </c>
      <c r="H15" s="26">
        <v>45717</v>
      </c>
      <c r="I15" s="29">
        <v>438</v>
      </c>
      <c r="J15" s="27" t="s">
        <v>6121</v>
      </c>
      <c r="K15" s="28"/>
    </row>
    <row r="16" spans="1:11" ht="15" x14ac:dyDescent="0.3">
      <c r="A16" s="1" t="s">
        <v>28</v>
      </c>
      <c r="B16" s="1" t="s">
        <v>29</v>
      </c>
      <c r="C16" s="4" t="s">
        <v>6046</v>
      </c>
      <c r="D16" s="5" t="s">
        <v>6047</v>
      </c>
      <c r="F16" s="17">
        <v>90</v>
      </c>
      <c r="H16" s="26">
        <v>45566</v>
      </c>
      <c r="I16" s="29">
        <v>768</v>
      </c>
      <c r="J16" s="27" t="s">
        <v>6123</v>
      </c>
      <c r="K16" s="28"/>
    </row>
    <row r="17" spans="1:13" ht="15" x14ac:dyDescent="0.3">
      <c r="A17" s="1" t="s">
        <v>40</v>
      </c>
      <c r="B17" s="1" t="s">
        <v>41</v>
      </c>
      <c r="C17" s="4" t="s">
        <v>6048</v>
      </c>
      <c r="D17" s="5" t="s">
        <v>6049</v>
      </c>
      <c r="F17" s="17">
        <v>180</v>
      </c>
      <c r="H17" s="26">
        <v>45809</v>
      </c>
      <c r="I17" s="29">
        <v>430</v>
      </c>
      <c r="J17" s="27" t="s">
        <v>6124</v>
      </c>
      <c r="K17" s="28"/>
    </row>
    <row r="18" spans="1:13" ht="15" x14ac:dyDescent="0.3">
      <c r="A18" s="1" t="s">
        <v>36</v>
      </c>
      <c r="B18" s="1" t="s">
        <v>37</v>
      </c>
      <c r="C18" s="4" t="s">
        <v>6050</v>
      </c>
      <c r="D18" s="5" t="s">
        <v>6051</v>
      </c>
      <c r="F18" s="17">
        <v>90</v>
      </c>
      <c r="H18" s="26">
        <v>45566</v>
      </c>
      <c r="I18" s="29">
        <v>659</v>
      </c>
      <c r="J18" s="27" t="s">
        <v>6125</v>
      </c>
      <c r="K18" s="28"/>
    </row>
    <row r="19" spans="1:13" ht="15" x14ac:dyDescent="0.3">
      <c r="A19" s="1" t="s">
        <v>30</v>
      </c>
      <c r="B19" s="1" t="s">
        <v>31</v>
      </c>
      <c r="C19" s="4" t="s">
        <v>6052</v>
      </c>
      <c r="D19" s="5" t="s">
        <v>6053</v>
      </c>
      <c r="F19" s="17">
        <v>90</v>
      </c>
      <c r="H19" s="26">
        <v>45566</v>
      </c>
      <c r="I19" s="29">
        <v>637</v>
      </c>
      <c r="J19" s="27" t="s">
        <v>6126</v>
      </c>
      <c r="K19" s="28"/>
    </row>
    <row r="20" spans="1:13" ht="15" x14ac:dyDescent="0.3">
      <c r="A20" s="1" t="s">
        <v>38</v>
      </c>
      <c r="B20" s="1" t="s">
        <v>39</v>
      </c>
      <c r="C20" s="4" t="s">
        <v>6054</v>
      </c>
      <c r="D20" s="5" t="s">
        <v>6055</v>
      </c>
      <c r="F20" s="17">
        <v>180</v>
      </c>
      <c r="H20" s="26">
        <v>45474</v>
      </c>
      <c r="I20" s="29">
        <v>281</v>
      </c>
      <c r="J20" s="27" t="s">
        <v>6127</v>
      </c>
      <c r="K20" s="28"/>
    </row>
    <row r="21" spans="1:13" s="24" customFormat="1" ht="15" x14ac:dyDescent="0.3">
      <c r="A21" s="22" t="s">
        <v>34</v>
      </c>
      <c r="B21" s="22" t="s">
        <v>35</v>
      </c>
      <c r="C21" s="23" t="s">
        <v>6056</v>
      </c>
      <c r="D21" s="20" t="s">
        <v>6057</v>
      </c>
      <c r="F21" s="25">
        <v>270</v>
      </c>
      <c r="H21" s="26">
        <v>45627</v>
      </c>
      <c r="I21" s="29">
        <v>235</v>
      </c>
      <c r="J21" s="27" t="s">
        <v>6128</v>
      </c>
      <c r="K21" s="28"/>
      <c r="L21" s="24" t="s">
        <v>6179</v>
      </c>
    </row>
    <row r="22" spans="1:13" s="24" customFormat="1" ht="15" x14ac:dyDescent="0.3">
      <c r="A22" s="22" t="s">
        <v>42</v>
      </c>
      <c r="B22" s="22" t="s">
        <v>43</v>
      </c>
      <c r="C22" s="19" t="s">
        <v>6058</v>
      </c>
      <c r="D22" s="20" t="s">
        <v>6059</v>
      </c>
      <c r="F22" s="21">
        <v>180</v>
      </c>
      <c r="H22" s="26">
        <v>45536</v>
      </c>
      <c r="I22" s="29">
        <v>101</v>
      </c>
      <c r="J22" s="27" t="s">
        <v>6129</v>
      </c>
      <c r="K22" s="28"/>
      <c r="L22" s="24" t="s">
        <v>6118</v>
      </c>
      <c r="M22" s="24" t="s">
        <v>6166</v>
      </c>
    </row>
    <row r="23" spans="1:13" ht="15" x14ac:dyDescent="0.3">
      <c r="A23" s="1" t="s">
        <v>44</v>
      </c>
      <c r="B23" s="1" t="s">
        <v>45</v>
      </c>
      <c r="C23" s="6" t="s">
        <v>6060</v>
      </c>
      <c r="D23" s="5" t="s">
        <v>6061</v>
      </c>
      <c r="F23" s="18">
        <v>90</v>
      </c>
      <c r="H23" s="26">
        <v>45566</v>
      </c>
      <c r="I23" s="29">
        <v>603</v>
      </c>
      <c r="J23" s="27" t="s">
        <v>6130</v>
      </c>
      <c r="K23" s="28"/>
    </row>
    <row r="24" spans="1:13" ht="15" x14ac:dyDescent="0.3">
      <c r="A24" s="1" t="s">
        <v>50</v>
      </c>
      <c r="B24" s="1" t="s">
        <v>51</v>
      </c>
      <c r="C24" s="6" t="s">
        <v>6062</v>
      </c>
      <c r="D24" s="5" t="s">
        <v>6063</v>
      </c>
      <c r="F24" s="18">
        <v>90</v>
      </c>
      <c r="H24" s="26">
        <v>45597</v>
      </c>
      <c r="I24" s="29">
        <v>727</v>
      </c>
      <c r="J24" s="27" t="s">
        <v>6131</v>
      </c>
      <c r="K24" s="28"/>
    </row>
    <row r="25" spans="1:13" ht="15" x14ac:dyDescent="0.3">
      <c r="A25" s="1" t="s">
        <v>52</v>
      </c>
      <c r="B25" s="1" t="s">
        <v>53</v>
      </c>
      <c r="C25" s="6" t="s">
        <v>6064</v>
      </c>
      <c r="D25" s="5" t="s">
        <v>6065</v>
      </c>
      <c r="F25" s="18">
        <v>90</v>
      </c>
      <c r="H25" s="26">
        <v>45597</v>
      </c>
      <c r="I25" s="29">
        <v>171</v>
      </c>
      <c r="J25" s="27" t="s">
        <v>6132</v>
      </c>
      <c r="K25" s="28"/>
    </row>
    <row r="26" spans="1:13" ht="15" x14ac:dyDescent="0.3">
      <c r="A26" s="1" t="s">
        <v>56</v>
      </c>
      <c r="B26" s="1" t="s">
        <v>57</v>
      </c>
      <c r="C26" s="6" t="s">
        <v>6066</v>
      </c>
      <c r="D26" s="5" t="s">
        <v>6067</v>
      </c>
      <c r="F26" s="18">
        <v>180</v>
      </c>
      <c r="H26" s="26">
        <v>45566</v>
      </c>
      <c r="I26" s="29" t="s">
        <v>6134</v>
      </c>
      <c r="J26" s="27" t="s">
        <v>6133</v>
      </c>
      <c r="K26" s="28"/>
    </row>
    <row r="27" spans="1:13" ht="15" x14ac:dyDescent="0.3">
      <c r="A27" s="1" t="s">
        <v>46</v>
      </c>
      <c r="B27" s="1" t="s">
        <v>47</v>
      </c>
      <c r="C27" s="6" t="s">
        <v>6068</v>
      </c>
      <c r="D27" s="5" t="s">
        <v>6069</v>
      </c>
      <c r="F27" s="18">
        <v>270</v>
      </c>
      <c r="H27" s="26">
        <v>45566</v>
      </c>
      <c r="I27" s="29">
        <v>295</v>
      </c>
      <c r="J27" s="27" t="s">
        <v>6135</v>
      </c>
      <c r="K27" s="28"/>
    </row>
    <row r="28" spans="1:13" ht="15" x14ac:dyDescent="0.3">
      <c r="A28" s="1" t="s">
        <v>58</v>
      </c>
      <c r="B28" s="1" t="s">
        <v>59</v>
      </c>
      <c r="C28" s="6" t="s">
        <v>6070</v>
      </c>
      <c r="D28" s="5" t="s">
        <v>6071</v>
      </c>
      <c r="F28" s="18">
        <v>180</v>
      </c>
      <c r="H28" s="26">
        <v>45536</v>
      </c>
      <c r="I28" s="29">
        <v>493</v>
      </c>
      <c r="J28" s="27" t="s">
        <v>6136</v>
      </c>
      <c r="K28" s="28"/>
    </row>
    <row r="29" spans="1:13" ht="15" x14ac:dyDescent="0.3">
      <c r="A29" s="1" t="s">
        <v>48</v>
      </c>
      <c r="B29" s="1" t="s">
        <v>49</v>
      </c>
      <c r="C29" s="6" t="s">
        <v>6072</v>
      </c>
      <c r="D29" s="5" t="s">
        <v>6073</v>
      </c>
      <c r="F29" s="18">
        <v>90</v>
      </c>
      <c r="H29" s="26">
        <v>45474</v>
      </c>
      <c r="I29" s="29">
        <v>127</v>
      </c>
      <c r="J29" s="27" t="s">
        <v>6137</v>
      </c>
      <c r="K29" s="28"/>
    </row>
    <row r="30" spans="1:13" ht="15" x14ac:dyDescent="0.3">
      <c r="A30" s="1" t="s">
        <v>72</v>
      </c>
      <c r="B30" s="1" t="s">
        <v>73</v>
      </c>
      <c r="C30" s="6" t="s">
        <v>6074</v>
      </c>
      <c r="D30" s="5" t="s">
        <v>6075</v>
      </c>
      <c r="F30" s="18">
        <v>180</v>
      </c>
      <c r="H30" s="26">
        <v>45505</v>
      </c>
      <c r="I30" s="29">
        <v>967</v>
      </c>
      <c r="J30" s="27" t="s">
        <v>6138</v>
      </c>
      <c r="K30" s="28"/>
    </row>
    <row r="31" spans="1:13" ht="15" x14ac:dyDescent="0.3">
      <c r="A31" s="1" t="s">
        <v>54</v>
      </c>
      <c r="B31" s="1" t="s">
        <v>55</v>
      </c>
      <c r="C31" s="6" t="s">
        <v>6076</v>
      </c>
      <c r="D31" s="5" t="s">
        <v>6077</v>
      </c>
      <c r="F31" s="18">
        <v>90</v>
      </c>
      <c r="H31" s="26">
        <v>45597</v>
      </c>
      <c r="I31" s="29">
        <v>402</v>
      </c>
      <c r="J31" s="27" t="s">
        <v>6139</v>
      </c>
      <c r="K31" s="28"/>
    </row>
    <row r="32" spans="1:13" s="24" customFormat="1" ht="15" x14ac:dyDescent="0.3">
      <c r="A32" s="22" t="s">
        <v>66</v>
      </c>
      <c r="B32" s="22" t="s">
        <v>67</v>
      </c>
      <c r="C32" s="19" t="s">
        <v>6078</v>
      </c>
      <c r="D32" s="20" t="s">
        <v>6079</v>
      </c>
      <c r="F32" s="21">
        <v>180</v>
      </c>
      <c r="H32" s="26">
        <v>45505</v>
      </c>
      <c r="I32" s="29">
        <v>368</v>
      </c>
      <c r="J32" s="27" t="s">
        <v>6140</v>
      </c>
      <c r="K32" s="28"/>
      <c r="L32" s="24" t="s">
        <v>6118</v>
      </c>
    </row>
    <row r="33" spans="1:12" s="24" customFormat="1" ht="15" x14ac:dyDescent="0.3">
      <c r="A33" s="22" t="s">
        <v>60</v>
      </c>
      <c r="B33" s="22" t="s">
        <v>61</v>
      </c>
      <c r="C33" s="19" t="s">
        <v>6080</v>
      </c>
      <c r="D33" s="20" t="s">
        <v>6081</v>
      </c>
      <c r="F33" s="21">
        <v>90</v>
      </c>
      <c r="H33" s="26">
        <v>45627</v>
      </c>
      <c r="I33" s="29">
        <v>874</v>
      </c>
      <c r="J33" s="27" t="s">
        <v>6141</v>
      </c>
      <c r="K33" s="28"/>
      <c r="L33" s="24" t="s">
        <v>6118</v>
      </c>
    </row>
    <row r="34" spans="1:12" ht="15" x14ac:dyDescent="0.3">
      <c r="A34" s="1" t="s">
        <v>70</v>
      </c>
      <c r="B34" s="1" t="s">
        <v>71</v>
      </c>
      <c r="C34" s="6" t="s">
        <v>6082</v>
      </c>
      <c r="D34" s="5" t="s">
        <v>6083</v>
      </c>
      <c r="F34" s="18">
        <v>180</v>
      </c>
      <c r="H34" s="26">
        <v>45627</v>
      </c>
      <c r="I34" s="29">
        <v>259</v>
      </c>
      <c r="J34" s="27" t="s">
        <v>6142</v>
      </c>
      <c r="K34" s="28"/>
    </row>
    <row r="35" spans="1:12" ht="15" x14ac:dyDescent="0.3">
      <c r="A35" s="1" t="s">
        <v>64</v>
      </c>
      <c r="B35" s="1" t="s">
        <v>65</v>
      </c>
      <c r="C35" s="6" t="s">
        <v>6084</v>
      </c>
      <c r="D35" s="5" t="s">
        <v>6085</v>
      </c>
      <c r="F35" s="18">
        <v>90</v>
      </c>
      <c r="H35" s="26">
        <v>45717</v>
      </c>
      <c r="I35" s="29">
        <v>778</v>
      </c>
      <c r="J35" s="27" t="s">
        <v>6143</v>
      </c>
      <c r="K35" s="28"/>
    </row>
    <row r="36" spans="1:12" ht="15" x14ac:dyDescent="0.3">
      <c r="A36" s="1" t="s">
        <v>62</v>
      </c>
      <c r="B36" s="1" t="s">
        <v>63</v>
      </c>
      <c r="C36" s="6" t="s">
        <v>6086</v>
      </c>
      <c r="D36" s="5" t="s">
        <v>6087</v>
      </c>
      <c r="F36" s="18">
        <v>90</v>
      </c>
      <c r="H36" s="26">
        <v>45627</v>
      </c>
      <c r="I36" s="29">
        <v>124</v>
      </c>
      <c r="J36" s="27" t="s">
        <v>6144</v>
      </c>
      <c r="K36" s="28"/>
    </row>
    <row r="37" spans="1:12" ht="15" x14ac:dyDescent="0.3">
      <c r="A37" s="1" t="s">
        <v>80</v>
      </c>
      <c r="B37" s="1" t="s">
        <v>81</v>
      </c>
      <c r="C37" s="6" t="s">
        <v>6088</v>
      </c>
      <c r="D37" s="5" t="s">
        <v>6089</v>
      </c>
      <c r="F37" s="18">
        <v>90</v>
      </c>
      <c r="H37" s="26">
        <v>45809</v>
      </c>
      <c r="I37" s="29">
        <v>822</v>
      </c>
      <c r="J37" s="27" t="s">
        <v>6145</v>
      </c>
      <c r="K37" s="28"/>
    </row>
    <row r="38" spans="1:12" ht="15" x14ac:dyDescent="0.3">
      <c r="A38" s="1" t="s">
        <v>74</v>
      </c>
      <c r="B38" s="1" t="s">
        <v>75</v>
      </c>
      <c r="C38" s="6" t="s">
        <v>6090</v>
      </c>
      <c r="D38" s="5" t="s">
        <v>6091</v>
      </c>
      <c r="F38" s="18">
        <v>270</v>
      </c>
      <c r="H38" s="26">
        <v>45566</v>
      </c>
      <c r="I38" s="29">
        <v>415</v>
      </c>
      <c r="J38" s="27" t="s">
        <v>6146</v>
      </c>
      <c r="K38" s="28"/>
    </row>
    <row r="39" spans="1:12" ht="15" x14ac:dyDescent="0.3">
      <c r="A39" s="1" t="s">
        <v>68</v>
      </c>
      <c r="B39" s="1" t="s">
        <v>69</v>
      </c>
      <c r="C39" s="6" t="s">
        <v>6092</v>
      </c>
      <c r="D39" s="5" t="s">
        <v>6093</v>
      </c>
      <c r="F39" s="18">
        <v>90</v>
      </c>
      <c r="H39" s="26">
        <v>45597</v>
      </c>
      <c r="I39" s="29">
        <v>230</v>
      </c>
      <c r="J39" s="27" t="s">
        <v>6147</v>
      </c>
      <c r="K39" s="28"/>
    </row>
    <row r="40" spans="1:12" ht="15" x14ac:dyDescent="0.3">
      <c r="A40" s="1" t="s">
        <v>86</v>
      </c>
      <c r="B40" s="1" t="s">
        <v>87</v>
      </c>
      <c r="C40" s="6" t="s">
        <v>6094</v>
      </c>
      <c r="D40" s="5" t="s">
        <v>6095</v>
      </c>
      <c r="F40" s="18">
        <v>180</v>
      </c>
      <c r="H40" s="26">
        <v>45778</v>
      </c>
      <c r="I40" s="29">
        <v>196</v>
      </c>
      <c r="J40" s="27" t="s">
        <v>6148</v>
      </c>
      <c r="K40" s="28"/>
    </row>
    <row r="41" spans="1:12" ht="15" x14ac:dyDescent="0.3">
      <c r="A41" s="1" t="s">
        <v>88</v>
      </c>
      <c r="B41" s="1" t="s">
        <v>89</v>
      </c>
      <c r="C41" s="6" t="s">
        <v>6096</v>
      </c>
      <c r="D41" s="5" t="s">
        <v>6097</v>
      </c>
      <c r="F41" s="18">
        <v>90</v>
      </c>
      <c r="H41" s="26">
        <v>45717</v>
      </c>
      <c r="I41" s="29">
        <v>563</v>
      </c>
      <c r="J41" s="27" t="s">
        <v>6149</v>
      </c>
      <c r="K41" s="28"/>
    </row>
    <row r="42" spans="1:12" ht="15" x14ac:dyDescent="0.3">
      <c r="A42" s="1" t="s">
        <v>76</v>
      </c>
      <c r="B42" s="1" t="s">
        <v>77</v>
      </c>
      <c r="C42" s="19" t="s">
        <v>6098</v>
      </c>
      <c r="D42" s="20" t="s">
        <v>6099</v>
      </c>
      <c r="F42" s="21">
        <v>150</v>
      </c>
      <c r="H42" s="26">
        <v>45748</v>
      </c>
      <c r="I42" s="29">
        <v>468</v>
      </c>
      <c r="J42" s="27" t="s">
        <v>6150</v>
      </c>
      <c r="K42" s="28"/>
    </row>
    <row r="43" spans="1:12" ht="15" x14ac:dyDescent="0.3">
      <c r="A43" s="1" t="s">
        <v>82</v>
      </c>
      <c r="B43" s="1" t="s">
        <v>83</v>
      </c>
      <c r="C43" s="6" t="s">
        <v>6100</v>
      </c>
      <c r="D43" s="5" t="s">
        <v>6101</v>
      </c>
      <c r="F43" s="18">
        <v>4230</v>
      </c>
      <c r="H43" s="26">
        <v>45536</v>
      </c>
      <c r="I43" s="29">
        <v>961</v>
      </c>
      <c r="J43" s="27" t="s">
        <v>6151</v>
      </c>
      <c r="K43" s="28"/>
    </row>
    <row r="44" spans="1:12" ht="15" x14ac:dyDescent="0.3">
      <c r="A44" s="1" t="s">
        <v>78</v>
      </c>
      <c r="B44" s="1" t="s">
        <v>79</v>
      </c>
      <c r="C44" s="6" t="s">
        <v>6102</v>
      </c>
      <c r="D44" s="5" t="s">
        <v>6103</v>
      </c>
      <c r="F44" s="18">
        <v>180</v>
      </c>
      <c r="H44" s="26">
        <v>45505</v>
      </c>
      <c r="I44" s="29">
        <v>416</v>
      </c>
      <c r="J44" s="27" t="s">
        <v>6152</v>
      </c>
      <c r="K44" s="28"/>
    </row>
    <row r="45" spans="1:12" ht="15" x14ac:dyDescent="0.3">
      <c r="A45" s="1" t="s">
        <v>84</v>
      </c>
      <c r="B45" s="1" t="s">
        <v>85</v>
      </c>
      <c r="C45" s="6" t="s">
        <v>6104</v>
      </c>
      <c r="D45" s="5" t="s">
        <v>6105</v>
      </c>
      <c r="F45" s="18">
        <v>270</v>
      </c>
      <c r="H45" s="26">
        <v>45809</v>
      </c>
      <c r="I45" s="29">
        <v>366</v>
      </c>
      <c r="J45" s="27" t="s">
        <v>6153</v>
      </c>
      <c r="K45" s="28"/>
    </row>
    <row r="46" spans="1:12" ht="15" x14ac:dyDescent="0.3">
      <c r="A46" s="1" t="s">
        <v>100</v>
      </c>
      <c r="B46" s="1" t="s">
        <v>101</v>
      </c>
      <c r="C46" s="6" t="s">
        <v>6106</v>
      </c>
      <c r="D46" s="5" t="s">
        <v>6107</v>
      </c>
      <c r="F46" s="18">
        <v>90</v>
      </c>
      <c r="H46" s="26">
        <v>45778</v>
      </c>
      <c r="I46" s="29">
        <v>166</v>
      </c>
      <c r="J46" s="27" t="s">
        <v>6154</v>
      </c>
      <c r="K46" s="28"/>
    </row>
    <row r="47" spans="1:12" s="81" customFormat="1" ht="15" x14ac:dyDescent="0.3">
      <c r="A47" s="76" t="s">
        <v>92</v>
      </c>
      <c r="B47" s="76" t="s">
        <v>93</v>
      </c>
      <c r="C47" s="113" t="s">
        <v>6108</v>
      </c>
      <c r="D47" s="78" t="s">
        <v>6109</v>
      </c>
      <c r="F47" s="114">
        <v>90</v>
      </c>
      <c r="H47" s="82">
        <v>45597</v>
      </c>
      <c r="I47" s="83">
        <v>311</v>
      </c>
      <c r="J47" s="84" t="s">
        <v>6155</v>
      </c>
      <c r="K47" s="79"/>
      <c r="L47" s="81" t="s">
        <v>9645</v>
      </c>
    </row>
    <row r="48" spans="1:12" ht="15" x14ac:dyDescent="0.3">
      <c r="A48" s="1" t="s">
        <v>90</v>
      </c>
      <c r="B48" s="1" t="s">
        <v>91</v>
      </c>
      <c r="C48" s="6" t="s">
        <v>6110</v>
      </c>
      <c r="D48" s="5" t="s">
        <v>6111</v>
      </c>
      <c r="F48" s="18">
        <v>90</v>
      </c>
      <c r="H48" s="26">
        <v>45748</v>
      </c>
      <c r="I48" s="29">
        <v>196</v>
      </c>
      <c r="J48" s="27" t="s">
        <v>6156</v>
      </c>
      <c r="K48" s="28"/>
    </row>
    <row r="49" spans="1:11" ht="15" x14ac:dyDescent="0.3">
      <c r="A49" s="1" t="s">
        <v>94</v>
      </c>
      <c r="B49" s="1" t="s">
        <v>95</v>
      </c>
      <c r="C49" s="6" t="s">
        <v>6112</v>
      </c>
      <c r="D49" s="5" t="s">
        <v>6113</v>
      </c>
      <c r="F49" s="18">
        <v>90</v>
      </c>
      <c r="H49" s="26">
        <v>45658</v>
      </c>
      <c r="I49" s="29" t="s">
        <v>6158</v>
      </c>
      <c r="J49" s="27" t="s">
        <v>6157</v>
      </c>
      <c r="K49" s="28"/>
    </row>
    <row r="50" spans="1:11" ht="15" x14ac:dyDescent="0.3">
      <c r="A50" s="1" t="s">
        <v>98</v>
      </c>
      <c r="B50" s="1" t="s">
        <v>99</v>
      </c>
      <c r="C50" s="6" t="s">
        <v>6114</v>
      </c>
      <c r="D50" s="5" t="s">
        <v>6115</v>
      </c>
      <c r="F50" s="18">
        <v>30</v>
      </c>
      <c r="H50" s="26">
        <v>45778</v>
      </c>
      <c r="I50" s="29" t="s">
        <v>6160</v>
      </c>
      <c r="J50" s="27" t="s">
        <v>6159</v>
      </c>
      <c r="K50" s="28"/>
    </row>
    <row r="51" spans="1:11" ht="15" x14ac:dyDescent="0.3">
      <c r="A51" s="1" t="s">
        <v>96</v>
      </c>
      <c r="B51" s="1" t="s">
        <v>97</v>
      </c>
      <c r="C51" s="6" t="s">
        <v>6116</v>
      </c>
      <c r="D51" s="5" t="s">
        <v>6117</v>
      </c>
      <c r="F51" s="18">
        <v>90</v>
      </c>
      <c r="H51" s="26">
        <v>45505</v>
      </c>
      <c r="I51" s="29">
        <v>219</v>
      </c>
      <c r="J51" s="27" t="s">
        <v>6161</v>
      </c>
      <c r="K51" s="28"/>
    </row>
    <row r="52" spans="1:11" ht="15" x14ac:dyDescent="0.3">
      <c r="A52" s="1" t="s">
        <v>102</v>
      </c>
      <c r="B52" s="1" t="s">
        <v>103</v>
      </c>
      <c r="C52" t="s">
        <v>6162</v>
      </c>
      <c r="D52" t="s">
        <v>6163</v>
      </c>
      <c r="E52" t="s">
        <v>6164</v>
      </c>
      <c r="F52">
        <v>45</v>
      </c>
      <c r="H52" s="26">
        <v>45536</v>
      </c>
      <c r="I52" s="29">
        <v>196</v>
      </c>
      <c r="J52" s="27" t="s">
        <v>6165</v>
      </c>
      <c r="K52" s="28"/>
    </row>
    <row r="53" spans="1:11" ht="15" x14ac:dyDescent="0.3">
      <c r="A53" s="1" t="s">
        <v>116</v>
      </c>
      <c r="B53" s="1" t="s">
        <v>117</v>
      </c>
      <c r="C53" t="s">
        <v>6167</v>
      </c>
      <c r="D53" t="s">
        <v>6168</v>
      </c>
      <c r="E53" t="s">
        <v>6169</v>
      </c>
      <c r="F53">
        <v>521.54</v>
      </c>
      <c r="H53" s="26">
        <v>45536</v>
      </c>
      <c r="I53" s="29">
        <v>817</v>
      </c>
      <c r="J53" s="27" t="s">
        <v>6170</v>
      </c>
      <c r="K53" s="28"/>
    </row>
    <row r="54" spans="1:11" ht="15" x14ac:dyDescent="0.3">
      <c r="A54" s="1" t="s">
        <v>104</v>
      </c>
      <c r="B54" s="1" t="s">
        <v>105</v>
      </c>
      <c r="C54" t="s">
        <v>6171</v>
      </c>
      <c r="D54" t="s">
        <v>6172</v>
      </c>
      <c r="E54" t="s">
        <v>6173</v>
      </c>
      <c r="F54">
        <v>115.7</v>
      </c>
      <c r="H54" s="26">
        <v>45505</v>
      </c>
      <c r="I54" s="29">
        <v>278</v>
      </c>
      <c r="J54" s="27" t="s">
        <v>6174</v>
      </c>
      <c r="K54" s="28"/>
    </row>
    <row r="55" spans="1:11" ht="15" x14ac:dyDescent="0.3">
      <c r="A55" s="1" t="s">
        <v>106</v>
      </c>
      <c r="B55" s="1" t="s">
        <v>107</v>
      </c>
      <c r="C55" s="4" t="s">
        <v>6178</v>
      </c>
      <c r="D55" s="5" t="s">
        <v>6175</v>
      </c>
      <c r="F55" s="17">
        <v>90</v>
      </c>
      <c r="H55" s="26">
        <v>45778</v>
      </c>
      <c r="I55" s="29" t="s">
        <v>6176</v>
      </c>
      <c r="J55" s="27" t="s">
        <v>6177</v>
      </c>
      <c r="K55" s="28"/>
    </row>
    <row r="56" spans="1:11" ht="15" x14ac:dyDescent="0.3">
      <c r="A56" s="1" t="s">
        <v>110</v>
      </c>
      <c r="B56" s="1" t="s">
        <v>111</v>
      </c>
      <c r="C56" s="14" t="s">
        <v>6180</v>
      </c>
      <c r="D56" s="15">
        <v>28037261816</v>
      </c>
      <c r="F56" s="16">
        <v>93.6</v>
      </c>
      <c r="H56" s="26">
        <v>45536</v>
      </c>
      <c r="I56" s="29">
        <v>622</v>
      </c>
      <c r="J56" s="27" t="s">
        <v>6184</v>
      </c>
      <c r="K56" s="28"/>
    </row>
    <row r="57" spans="1:11" ht="15" x14ac:dyDescent="0.3">
      <c r="A57" s="1" t="s">
        <v>120</v>
      </c>
      <c r="B57" s="1" t="s">
        <v>121</v>
      </c>
      <c r="C57" s="14" t="s">
        <v>6181</v>
      </c>
      <c r="D57" s="15" t="s">
        <v>6182</v>
      </c>
      <c r="F57" s="16">
        <v>78</v>
      </c>
      <c r="H57" s="26">
        <v>45778</v>
      </c>
      <c r="I57" s="29">
        <v>757</v>
      </c>
      <c r="J57" s="27" t="s">
        <v>6185</v>
      </c>
      <c r="K57" s="28"/>
    </row>
    <row r="58" spans="1:11" ht="15" x14ac:dyDescent="0.3">
      <c r="A58" s="1" t="s">
        <v>112</v>
      </c>
      <c r="B58" s="1" t="s">
        <v>113</v>
      </c>
      <c r="C58" s="14" t="s">
        <v>6183</v>
      </c>
      <c r="D58" s="15">
        <v>79924018168</v>
      </c>
      <c r="F58" s="16">
        <v>374.4</v>
      </c>
      <c r="H58" s="26">
        <v>45505</v>
      </c>
      <c r="I58" s="29">
        <v>712</v>
      </c>
      <c r="J58" s="27" t="s">
        <v>6186</v>
      </c>
      <c r="K58" s="28"/>
    </row>
    <row r="59" spans="1:11" ht="15" x14ac:dyDescent="0.3">
      <c r="A59" s="1" t="s">
        <v>128</v>
      </c>
      <c r="B59" s="1" t="s">
        <v>129</v>
      </c>
      <c r="C59" s="4" t="s">
        <v>6445</v>
      </c>
      <c r="D59" s="5" t="s">
        <v>6446</v>
      </c>
      <c r="E59" s="28" t="s">
        <v>6658</v>
      </c>
      <c r="F59" s="17">
        <v>270</v>
      </c>
      <c r="H59" s="26">
        <v>45689</v>
      </c>
      <c r="I59" s="27" t="s">
        <v>6188</v>
      </c>
      <c r="J59" s="27" t="s">
        <v>6187</v>
      </c>
      <c r="K59" s="28"/>
    </row>
    <row r="60" spans="1:11" ht="15" x14ac:dyDescent="0.3">
      <c r="A60" s="1" t="s">
        <v>108</v>
      </c>
      <c r="B60" s="1" t="s">
        <v>109</v>
      </c>
      <c r="C60" s="4" t="s">
        <v>6447</v>
      </c>
      <c r="D60" s="5" t="s">
        <v>6448</v>
      </c>
      <c r="E60" s="28" t="s">
        <v>6658</v>
      </c>
      <c r="F60" s="17">
        <v>90</v>
      </c>
      <c r="H60" s="26">
        <v>45717</v>
      </c>
      <c r="I60" s="29">
        <v>622</v>
      </c>
      <c r="J60" s="27" t="s">
        <v>6189</v>
      </c>
      <c r="K60" s="28"/>
    </row>
    <row r="61" spans="1:11" ht="15" x14ac:dyDescent="0.3">
      <c r="A61" s="1" t="s">
        <v>114</v>
      </c>
      <c r="B61" s="1" t="s">
        <v>115</v>
      </c>
      <c r="C61" s="4" t="s">
        <v>6449</v>
      </c>
      <c r="D61" s="5" t="s">
        <v>6450</v>
      </c>
      <c r="E61" s="28" t="s">
        <v>6658</v>
      </c>
      <c r="F61" s="17">
        <v>90</v>
      </c>
      <c r="H61" s="26">
        <v>45717</v>
      </c>
      <c r="I61" s="29">
        <v>970</v>
      </c>
      <c r="J61" s="27" t="s">
        <v>6190</v>
      </c>
      <c r="K61" s="28"/>
    </row>
    <row r="62" spans="1:11" s="24" customFormat="1" ht="15" x14ac:dyDescent="0.3">
      <c r="A62" s="22" t="s">
        <v>118</v>
      </c>
      <c r="B62" s="22" t="s">
        <v>119</v>
      </c>
      <c r="C62" s="23" t="s">
        <v>6451</v>
      </c>
      <c r="D62" s="20" t="s">
        <v>6452</v>
      </c>
      <c r="E62" s="30" t="s">
        <v>6658</v>
      </c>
      <c r="F62" s="25">
        <v>90</v>
      </c>
      <c r="H62" s="31">
        <v>45627</v>
      </c>
      <c r="I62" s="32">
        <v>648</v>
      </c>
      <c r="J62" s="33" t="s">
        <v>6191</v>
      </c>
      <c r="K62" s="30" t="s">
        <v>8841</v>
      </c>
    </row>
    <row r="63" spans="1:11" ht="15" x14ac:dyDescent="0.3">
      <c r="A63" s="1" t="s">
        <v>124</v>
      </c>
      <c r="B63" s="1" t="s">
        <v>125</v>
      </c>
      <c r="C63" s="4" t="s">
        <v>6453</v>
      </c>
      <c r="D63" s="5" t="s">
        <v>6454</v>
      </c>
      <c r="E63" s="28" t="s">
        <v>6658</v>
      </c>
      <c r="F63" s="17">
        <v>270</v>
      </c>
      <c r="H63" s="26">
        <v>45505</v>
      </c>
      <c r="I63" s="29">
        <v>766</v>
      </c>
      <c r="J63" s="27" t="s">
        <v>6192</v>
      </c>
    </row>
    <row r="64" spans="1:11" ht="15" x14ac:dyDescent="0.3">
      <c r="A64" s="1" t="s">
        <v>122</v>
      </c>
      <c r="B64" s="1" t="s">
        <v>123</v>
      </c>
      <c r="C64" s="4" t="s">
        <v>6455</v>
      </c>
      <c r="D64" s="5" t="s">
        <v>6456</v>
      </c>
      <c r="E64" s="28" t="s">
        <v>6021</v>
      </c>
      <c r="F64" s="17">
        <v>30</v>
      </c>
      <c r="H64" s="26">
        <v>45505</v>
      </c>
      <c r="I64" s="29">
        <v>739</v>
      </c>
      <c r="J64" s="27" t="s">
        <v>6193</v>
      </c>
      <c r="K64" s="28"/>
    </row>
    <row r="65" spans="1:11" ht="15" x14ac:dyDescent="0.3">
      <c r="A65" s="1" t="s">
        <v>134</v>
      </c>
      <c r="B65" s="1" t="s">
        <v>135</v>
      </c>
      <c r="C65" s="4" t="s">
        <v>6457</v>
      </c>
      <c r="D65" s="5" t="s">
        <v>6458</v>
      </c>
      <c r="E65" s="28" t="s">
        <v>6021</v>
      </c>
      <c r="F65" s="17">
        <v>30</v>
      </c>
      <c r="H65" s="26">
        <v>45505</v>
      </c>
      <c r="I65" s="29">
        <v>394</v>
      </c>
      <c r="J65" s="27" t="s">
        <v>6194</v>
      </c>
      <c r="K65" s="28"/>
    </row>
    <row r="66" spans="1:11" ht="15" x14ac:dyDescent="0.3">
      <c r="A66" s="1" t="s">
        <v>126</v>
      </c>
      <c r="B66" s="1" t="s">
        <v>127</v>
      </c>
      <c r="C66" s="4" t="s">
        <v>6459</v>
      </c>
      <c r="D66" s="5" t="s">
        <v>6460</v>
      </c>
      <c r="E66" s="28" t="s">
        <v>6021</v>
      </c>
      <c r="F66" s="17">
        <v>50</v>
      </c>
      <c r="H66" s="26">
        <v>45536</v>
      </c>
      <c r="I66" s="29">
        <v>497</v>
      </c>
      <c r="J66" s="27" t="s">
        <v>6195</v>
      </c>
      <c r="K66" s="28"/>
    </row>
    <row r="67" spans="1:11" ht="15" x14ac:dyDescent="0.3">
      <c r="A67" s="1" t="s">
        <v>146</v>
      </c>
      <c r="B67" s="1" t="s">
        <v>147</v>
      </c>
      <c r="C67" s="4" t="s">
        <v>6461</v>
      </c>
      <c r="D67" s="5" t="s">
        <v>6462</v>
      </c>
      <c r="E67" s="28" t="s">
        <v>6021</v>
      </c>
      <c r="F67" s="17">
        <v>360</v>
      </c>
      <c r="H67" s="26">
        <v>45658</v>
      </c>
      <c r="I67" s="29">
        <v>496</v>
      </c>
      <c r="J67" s="27" t="s">
        <v>6196</v>
      </c>
      <c r="K67" s="28"/>
    </row>
    <row r="68" spans="1:11" ht="15" x14ac:dyDescent="0.3">
      <c r="A68" s="1" t="s">
        <v>144</v>
      </c>
      <c r="B68" s="1" t="s">
        <v>145</v>
      </c>
      <c r="C68" s="4" t="s">
        <v>6463</v>
      </c>
      <c r="D68" s="5" t="s">
        <v>6464</v>
      </c>
      <c r="E68" s="28" t="s">
        <v>6021</v>
      </c>
      <c r="F68" s="17">
        <v>90</v>
      </c>
      <c r="H68" s="26">
        <v>45597</v>
      </c>
      <c r="I68" s="29">
        <v>482</v>
      </c>
      <c r="J68" s="27" t="s">
        <v>6197</v>
      </c>
      <c r="K68" s="28"/>
    </row>
    <row r="69" spans="1:11" ht="15" x14ac:dyDescent="0.3">
      <c r="A69" s="1" t="s">
        <v>132</v>
      </c>
      <c r="B69" s="1" t="s">
        <v>133</v>
      </c>
      <c r="C69" s="4" t="s">
        <v>6465</v>
      </c>
      <c r="D69" s="5" t="s">
        <v>6466</v>
      </c>
      <c r="E69" s="28" t="s">
        <v>6021</v>
      </c>
      <c r="F69" s="17">
        <v>30</v>
      </c>
      <c r="H69" s="26">
        <v>45689</v>
      </c>
      <c r="I69" s="29">
        <v>585</v>
      </c>
      <c r="J69" s="27" t="s">
        <v>6198</v>
      </c>
      <c r="K69" s="28"/>
    </row>
    <row r="70" spans="1:11" ht="15" x14ac:dyDescent="0.3">
      <c r="A70" s="1" t="s">
        <v>136</v>
      </c>
      <c r="B70" s="1" t="s">
        <v>137</v>
      </c>
      <c r="C70" s="4" t="s">
        <v>6467</v>
      </c>
      <c r="D70" s="5" t="s">
        <v>6468</v>
      </c>
      <c r="E70" s="28" t="s">
        <v>6021</v>
      </c>
      <c r="F70" s="17">
        <v>90</v>
      </c>
      <c r="H70" s="26">
        <v>45505</v>
      </c>
      <c r="I70" s="29">
        <v>297</v>
      </c>
      <c r="J70" s="27" t="s">
        <v>6199</v>
      </c>
      <c r="K70" s="28"/>
    </row>
    <row r="71" spans="1:11" ht="15" x14ac:dyDescent="0.3">
      <c r="A71" s="1" t="s">
        <v>138</v>
      </c>
      <c r="B71" s="1" t="s">
        <v>139</v>
      </c>
      <c r="C71" s="4" t="s">
        <v>6469</v>
      </c>
      <c r="D71" s="5" t="s">
        <v>6470</v>
      </c>
      <c r="E71" s="28" t="s">
        <v>6021</v>
      </c>
      <c r="F71" s="17">
        <v>90</v>
      </c>
      <c r="H71" s="26">
        <v>45597</v>
      </c>
      <c r="I71" s="29">
        <v>361</v>
      </c>
      <c r="J71" s="27" t="s">
        <v>6200</v>
      </c>
      <c r="K71" s="28"/>
    </row>
    <row r="72" spans="1:11" ht="15" x14ac:dyDescent="0.3">
      <c r="A72" s="1" t="s">
        <v>130</v>
      </c>
      <c r="B72" s="1" t="s">
        <v>131</v>
      </c>
      <c r="C72" s="4" t="s">
        <v>6471</v>
      </c>
      <c r="D72" s="5" t="s">
        <v>6472</v>
      </c>
      <c r="E72" s="28" t="s">
        <v>6021</v>
      </c>
      <c r="F72" s="17">
        <v>360</v>
      </c>
      <c r="H72" s="26">
        <v>45658</v>
      </c>
      <c r="I72" s="29">
        <v>212</v>
      </c>
      <c r="J72" s="27" t="s">
        <v>6201</v>
      </c>
      <c r="K72" s="28"/>
    </row>
    <row r="73" spans="1:11" ht="15" x14ac:dyDescent="0.3">
      <c r="A73" s="1" t="s">
        <v>142</v>
      </c>
      <c r="B73" s="1" t="s">
        <v>143</v>
      </c>
      <c r="C73" s="4" t="s">
        <v>6473</v>
      </c>
      <c r="D73" s="5" t="s">
        <v>6474</v>
      </c>
      <c r="E73" s="28" t="s">
        <v>6021</v>
      </c>
      <c r="F73" s="17">
        <v>90</v>
      </c>
      <c r="H73" s="26">
        <v>45627</v>
      </c>
      <c r="I73" s="29">
        <v>828</v>
      </c>
      <c r="J73" s="27" t="s">
        <v>6202</v>
      </c>
      <c r="K73" s="28"/>
    </row>
    <row r="74" spans="1:11" ht="15" x14ac:dyDescent="0.3">
      <c r="A74" s="1" t="s">
        <v>140</v>
      </c>
      <c r="B74" s="1" t="s">
        <v>141</v>
      </c>
      <c r="C74" s="4" t="s">
        <v>6475</v>
      </c>
      <c r="D74" s="5" t="s">
        <v>6476</v>
      </c>
      <c r="E74" s="28" t="s">
        <v>6021</v>
      </c>
      <c r="F74" s="17">
        <v>90</v>
      </c>
      <c r="H74" s="26">
        <v>45778</v>
      </c>
      <c r="I74" s="29">
        <v>719</v>
      </c>
      <c r="J74" s="27" t="s">
        <v>6203</v>
      </c>
      <c r="K74" s="28"/>
    </row>
    <row r="75" spans="1:11" ht="15" x14ac:dyDescent="0.3">
      <c r="A75" s="1" t="s">
        <v>148</v>
      </c>
      <c r="B75" s="1" t="s">
        <v>149</v>
      </c>
      <c r="C75" s="4" t="s">
        <v>6477</v>
      </c>
      <c r="D75" s="5" t="s">
        <v>6478</v>
      </c>
      <c r="E75" s="28" t="s">
        <v>6659</v>
      </c>
      <c r="F75" s="17">
        <v>270</v>
      </c>
      <c r="H75" s="26">
        <v>45566</v>
      </c>
      <c r="I75" s="29">
        <v>836</v>
      </c>
      <c r="J75" s="27" t="s">
        <v>6204</v>
      </c>
      <c r="K75" s="28"/>
    </row>
    <row r="76" spans="1:11" s="81" customFormat="1" ht="15" x14ac:dyDescent="0.3">
      <c r="A76" s="76" t="s">
        <v>152</v>
      </c>
      <c r="B76" s="76" t="s">
        <v>153</v>
      </c>
      <c r="C76" s="77" t="s">
        <v>6479</v>
      </c>
      <c r="D76" s="78" t="s">
        <v>6480</v>
      </c>
      <c r="E76" s="79" t="s">
        <v>6659</v>
      </c>
      <c r="F76" s="80">
        <v>128.58000000000001</v>
      </c>
      <c r="H76" s="82">
        <v>45566</v>
      </c>
      <c r="I76" s="83">
        <v>256</v>
      </c>
      <c r="J76" s="84" t="s">
        <v>6205</v>
      </c>
      <c r="K76" s="79" t="s">
        <v>8798</v>
      </c>
    </row>
    <row r="77" spans="1:11" ht="15" x14ac:dyDescent="0.3">
      <c r="A77" s="1" t="s">
        <v>168</v>
      </c>
      <c r="B77" s="1" t="s">
        <v>169</v>
      </c>
      <c r="C77" s="4" t="s">
        <v>6481</v>
      </c>
      <c r="D77" s="5" t="s">
        <v>6482</v>
      </c>
      <c r="E77" s="28" t="s">
        <v>6659</v>
      </c>
      <c r="F77" s="17">
        <v>90</v>
      </c>
      <c r="H77" s="26">
        <v>45566</v>
      </c>
      <c r="I77" s="29">
        <v>450</v>
      </c>
      <c r="J77" s="27" t="s">
        <v>6206</v>
      </c>
      <c r="K77" s="28"/>
    </row>
    <row r="78" spans="1:11" s="24" customFormat="1" ht="15" x14ac:dyDescent="0.3">
      <c r="A78" s="22" t="s">
        <v>150</v>
      </c>
      <c r="B78" s="22" t="s">
        <v>151</v>
      </c>
      <c r="C78" s="23" t="s">
        <v>6483</v>
      </c>
      <c r="D78" s="20" t="s">
        <v>6484</v>
      </c>
      <c r="E78" s="30" t="s">
        <v>6659</v>
      </c>
      <c r="F78" s="25">
        <v>90</v>
      </c>
      <c r="H78" s="31">
        <v>45717</v>
      </c>
      <c r="I78" s="32">
        <v>246</v>
      </c>
      <c r="J78" s="33" t="s">
        <v>6207</v>
      </c>
      <c r="K78" s="30" t="s">
        <v>8841</v>
      </c>
    </row>
    <row r="79" spans="1:11" ht="15" x14ac:dyDescent="0.3">
      <c r="A79" s="1" t="s">
        <v>154</v>
      </c>
      <c r="B79" s="1" t="s">
        <v>155</v>
      </c>
      <c r="C79" s="4" t="s">
        <v>6485</v>
      </c>
      <c r="D79" s="5" t="s">
        <v>6486</v>
      </c>
      <c r="E79" s="28" t="s">
        <v>6659</v>
      </c>
      <c r="F79" s="17">
        <v>90</v>
      </c>
      <c r="H79" s="26">
        <v>45474</v>
      </c>
      <c r="I79" s="29">
        <v>997</v>
      </c>
      <c r="J79" s="27" t="s">
        <v>6208</v>
      </c>
      <c r="K79" s="28"/>
    </row>
    <row r="80" spans="1:11" ht="15" x14ac:dyDescent="0.3">
      <c r="A80" s="1" t="s">
        <v>164</v>
      </c>
      <c r="B80" s="1" t="s">
        <v>165</v>
      </c>
      <c r="C80" s="4" t="s">
        <v>6487</v>
      </c>
      <c r="D80" s="5" t="s">
        <v>6488</v>
      </c>
      <c r="E80" s="28" t="s">
        <v>6659</v>
      </c>
      <c r="F80" s="17">
        <v>100</v>
      </c>
      <c r="H80" s="26">
        <v>45717</v>
      </c>
      <c r="I80" s="27" t="s">
        <v>6210</v>
      </c>
      <c r="J80" s="27" t="s">
        <v>6209</v>
      </c>
      <c r="K80" s="28"/>
    </row>
    <row r="81" spans="1:11" ht="15" x14ac:dyDescent="0.3">
      <c r="A81" s="1" t="s">
        <v>158</v>
      </c>
      <c r="B81" s="1" t="s">
        <v>159</v>
      </c>
      <c r="C81" s="4" t="s">
        <v>6489</v>
      </c>
      <c r="D81" s="5" t="s">
        <v>6490</v>
      </c>
      <c r="E81" s="28" t="s">
        <v>6659</v>
      </c>
      <c r="F81" s="17">
        <v>36</v>
      </c>
      <c r="H81" s="26">
        <v>45748</v>
      </c>
      <c r="I81" s="29">
        <v>207</v>
      </c>
      <c r="J81" s="27" t="s">
        <v>6211</v>
      </c>
      <c r="K81" s="28"/>
    </row>
    <row r="82" spans="1:11" ht="15" x14ac:dyDescent="0.3">
      <c r="A82" s="1" t="s">
        <v>160</v>
      </c>
      <c r="B82" s="1" t="s">
        <v>161</v>
      </c>
      <c r="C82" s="4" t="s">
        <v>6491</v>
      </c>
      <c r="D82" s="5" t="s">
        <v>6492</v>
      </c>
      <c r="E82" s="28" t="s">
        <v>6659</v>
      </c>
      <c r="F82" s="17">
        <v>50</v>
      </c>
      <c r="H82" s="26">
        <v>45748</v>
      </c>
      <c r="I82" s="29">
        <v>167</v>
      </c>
      <c r="J82" s="27" t="s">
        <v>6212</v>
      </c>
      <c r="K82" s="28"/>
    </row>
    <row r="83" spans="1:11" ht="15" x14ac:dyDescent="0.3">
      <c r="A83" s="1" t="s">
        <v>162</v>
      </c>
      <c r="B83" s="1" t="s">
        <v>163</v>
      </c>
      <c r="C83" s="4" t="s">
        <v>6493</v>
      </c>
      <c r="D83" s="5" t="s">
        <v>6494</v>
      </c>
      <c r="E83" s="28" t="s">
        <v>6660</v>
      </c>
      <c r="F83" s="17">
        <v>180</v>
      </c>
      <c r="H83" s="26">
        <v>45748</v>
      </c>
      <c r="I83" s="29">
        <v>368</v>
      </c>
      <c r="J83" s="27" t="s">
        <v>6213</v>
      </c>
      <c r="K83" s="28"/>
    </row>
    <row r="84" spans="1:11" ht="15" x14ac:dyDescent="0.3">
      <c r="A84" s="1" t="s">
        <v>156</v>
      </c>
      <c r="B84" s="1" t="s">
        <v>157</v>
      </c>
      <c r="C84" s="4" t="s">
        <v>6495</v>
      </c>
      <c r="D84" s="5" t="s">
        <v>6496</v>
      </c>
      <c r="E84" s="28" t="s">
        <v>6660</v>
      </c>
      <c r="F84" s="17">
        <v>90</v>
      </c>
      <c r="H84" s="26">
        <v>45566</v>
      </c>
      <c r="I84" s="27" t="s">
        <v>6215</v>
      </c>
      <c r="J84" s="27" t="s">
        <v>6214</v>
      </c>
      <c r="K84" s="28"/>
    </row>
    <row r="85" spans="1:11" ht="15" x14ac:dyDescent="0.3">
      <c r="A85" s="1" t="s">
        <v>172</v>
      </c>
      <c r="B85" s="1" t="s">
        <v>173</v>
      </c>
      <c r="C85" s="4" t="s">
        <v>6497</v>
      </c>
      <c r="D85" s="5" t="s">
        <v>6498</v>
      </c>
      <c r="E85" s="28" t="s">
        <v>6660</v>
      </c>
      <c r="F85" s="17">
        <v>120</v>
      </c>
      <c r="H85" s="26">
        <v>45809</v>
      </c>
      <c r="I85" s="29">
        <v>947</v>
      </c>
      <c r="J85" s="27" t="s">
        <v>6216</v>
      </c>
      <c r="K85" s="28"/>
    </row>
    <row r="86" spans="1:11" s="24" customFormat="1" ht="15" x14ac:dyDescent="0.3">
      <c r="A86" s="22" t="s">
        <v>166</v>
      </c>
      <c r="B86" s="22" t="s">
        <v>167</v>
      </c>
      <c r="C86" s="23" t="s">
        <v>6499</v>
      </c>
      <c r="D86" s="20" t="s">
        <v>6500</v>
      </c>
      <c r="E86" s="30" t="s">
        <v>6660</v>
      </c>
      <c r="F86" s="25">
        <v>60</v>
      </c>
      <c r="H86" s="31">
        <v>45658</v>
      </c>
      <c r="I86" s="33" t="s">
        <v>6218</v>
      </c>
      <c r="J86" s="33" t="s">
        <v>6217</v>
      </c>
      <c r="K86" s="30" t="s">
        <v>8841</v>
      </c>
    </row>
    <row r="87" spans="1:11" ht="15" x14ac:dyDescent="0.3">
      <c r="A87" s="1" t="s">
        <v>176</v>
      </c>
      <c r="B87" s="1" t="s">
        <v>177</v>
      </c>
      <c r="C87" s="4" t="s">
        <v>6501</v>
      </c>
      <c r="D87" s="5" t="s">
        <v>6502</v>
      </c>
      <c r="E87" s="28" t="s">
        <v>6660</v>
      </c>
      <c r="F87" s="17">
        <v>90</v>
      </c>
      <c r="H87" s="26">
        <v>45566</v>
      </c>
      <c r="I87" s="29">
        <v>570</v>
      </c>
      <c r="J87" s="27" t="s">
        <v>6219</v>
      </c>
      <c r="K87" s="28"/>
    </row>
    <row r="88" spans="1:11" ht="15" x14ac:dyDescent="0.3">
      <c r="A88" s="1" t="s">
        <v>170</v>
      </c>
      <c r="B88" s="1" t="s">
        <v>171</v>
      </c>
      <c r="C88" s="4" t="s">
        <v>6503</v>
      </c>
      <c r="D88" s="5" t="s">
        <v>6504</v>
      </c>
      <c r="E88" s="28" t="s">
        <v>6661</v>
      </c>
      <c r="F88" s="17">
        <v>180</v>
      </c>
      <c r="H88" s="26">
        <v>45566</v>
      </c>
      <c r="I88" s="29">
        <v>452</v>
      </c>
      <c r="J88" s="27" t="s">
        <v>6220</v>
      </c>
      <c r="K88" s="28"/>
    </row>
    <row r="89" spans="1:11" s="24" customFormat="1" ht="15" x14ac:dyDescent="0.3">
      <c r="A89" s="22" t="s">
        <v>178</v>
      </c>
      <c r="B89" s="22" t="s">
        <v>179</v>
      </c>
      <c r="C89" s="23" t="s">
        <v>6505</v>
      </c>
      <c r="D89" s="20" t="s">
        <v>6506</v>
      </c>
      <c r="E89" s="30" t="s">
        <v>6661</v>
      </c>
      <c r="F89" s="25">
        <v>54</v>
      </c>
      <c r="H89" s="31">
        <v>45597</v>
      </c>
      <c r="I89" s="32">
        <v>893</v>
      </c>
      <c r="J89" s="33" t="s">
        <v>6221</v>
      </c>
      <c r="K89" s="30"/>
    </row>
    <row r="90" spans="1:11" s="24" customFormat="1" ht="15" x14ac:dyDescent="0.3">
      <c r="A90" s="22" t="s">
        <v>174</v>
      </c>
      <c r="B90" s="22" t="s">
        <v>175</v>
      </c>
      <c r="C90" s="23" t="s">
        <v>6507</v>
      </c>
      <c r="D90" s="20" t="s">
        <v>6508</v>
      </c>
      <c r="E90" s="30" t="s">
        <v>6661</v>
      </c>
      <c r="F90" s="25">
        <v>90</v>
      </c>
      <c r="H90" s="31">
        <v>45748</v>
      </c>
      <c r="I90" s="32">
        <v>171</v>
      </c>
      <c r="J90" s="33" t="s">
        <v>6222</v>
      </c>
      <c r="K90" s="30" t="s">
        <v>8841</v>
      </c>
    </row>
    <row r="91" spans="1:11" ht="15" x14ac:dyDescent="0.3">
      <c r="A91" s="1" t="s">
        <v>188</v>
      </c>
      <c r="B91" s="1" t="s">
        <v>189</v>
      </c>
      <c r="C91" s="4" t="s">
        <v>6509</v>
      </c>
      <c r="D91" s="5" t="s">
        <v>6510</v>
      </c>
      <c r="E91" s="28" t="s">
        <v>6662</v>
      </c>
      <c r="F91" s="17">
        <v>25.71</v>
      </c>
      <c r="H91" s="26">
        <v>45778</v>
      </c>
      <c r="I91" s="29">
        <v>415</v>
      </c>
      <c r="J91" s="27" t="s">
        <v>6223</v>
      </c>
      <c r="K91" s="28"/>
    </row>
    <row r="92" spans="1:11" ht="15" x14ac:dyDescent="0.3">
      <c r="A92" s="1" t="s">
        <v>184</v>
      </c>
      <c r="B92" s="1" t="s">
        <v>185</v>
      </c>
      <c r="C92" s="4" t="s">
        <v>6511</v>
      </c>
      <c r="D92" s="5" t="s">
        <v>6512</v>
      </c>
      <c r="E92" s="28" t="s">
        <v>6662</v>
      </c>
      <c r="F92" s="17">
        <v>90</v>
      </c>
      <c r="H92" s="26">
        <v>45748</v>
      </c>
      <c r="I92" s="29">
        <v>788</v>
      </c>
      <c r="J92" s="27" t="s">
        <v>6224</v>
      </c>
      <c r="K92" s="28"/>
    </row>
    <row r="93" spans="1:11" ht="15" x14ac:dyDescent="0.3">
      <c r="A93" s="1" t="s">
        <v>182</v>
      </c>
      <c r="B93" s="1" t="s">
        <v>183</v>
      </c>
      <c r="C93" s="4" t="s">
        <v>6513</v>
      </c>
      <c r="D93" s="5" t="s">
        <v>6514</v>
      </c>
      <c r="E93" s="28" t="s">
        <v>6662</v>
      </c>
      <c r="F93" s="17">
        <v>270</v>
      </c>
      <c r="H93" s="26">
        <v>45505</v>
      </c>
      <c r="I93" s="29">
        <v>406</v>
      </c>
      <c r="J93" s="27" t="s">
        <v>6225</v>
      </c>
      <c r="K93" s="28"/>
    </row>
    <row r="94" spans="1:11" ht="15" x14ac:dyDescent="0.3">
      <c r="A94" s="1" t="s">
        <v>180</v>
      </c>
      <c r="B94" s="1" t="s">
        <v>181</v>
      </c>
      <c r="C94" s="4" t="s">
        <v>6515</v>
      </c>
      <c r="D94" s="5" t="s">
        <v>6516</v>
      </c>
      <c r="E94" s="28" t="s">
        <v>6662</v>
      </c>
      <c r="F94" s="17">
        <v>180</v>
      </c>
      <c r="H94" s="26">
        <v>45505</v>
      </c>
      <c r="I94" s="29">
        <v>419</v>
      </c>
      <c r="J94" s="27" t="s">
        <v>6226</v>
      </c>
      <c r="K94" s="28"/>
    </row>
    <row r="95" spans="1:11" ht="15" x14ac:dyDescent="0.3">
      <c r="A95" s="1" t="s">
        <v>186</v>
      </c>
      <c r="B95" s="1" t="s">
        <v>187</v>
      </c>
      <c r="C95" s="4" t="s">
        <v>6517</v>
      </c>
      <c r="D95" s="5" t="s">
        <v>6518</v>
      </c>
      <c r="E95" s="28" t="s">
        <v>6662</v>
      </c>
      <c r="F95" s="17">
        <v>25.71</v>
      </c>
      <c r="H95" s="26">
        <v>45809</v>
      </c>
      <c r="I95" s="29">
        <v>657</v>
      </c>
      <c r="J95" s="27" t="s">
        <v>6227</v>
      </c>
      <c r="K95" s="28"/>
    </row>
    <row r="96" spans="1:11" ht="15" x14ac:dyDescent="0.3">
      <c r="A96" s="1" t="s">
        <v>192</v>
      </c>
      <c r="B96" s="1" t="s">
        <v>193</v>
      </c>
      <c r="C96" s="4" t="s">
        <v>6519</v>
      </c>
      <c r="D96" s="5" t="s">
        <v>6520</v>
      </c>
      <c r="E96" s="28" t="s">
        <v>6662</v>
      </c>
      <c r="F96" s="17">
        <v>90</v>
      </c>
      <c r="H96" s="26">
        <v>45658</v>
      </c>
      <c r="I96" s="29">
        <v>857</v>
      </c>
      <c r="J96" s="27" t="s">
        <v>6228</v>
      </c>
      <c r="K96" s="28"/>
    </row>
    <row r="97" spans="1:11" s="24" customFormat="1" ht="15" x14ac:dyDescent="0.3">
      <c r="A97" s="22" t="s">
        <v>190</v>
      </c>
      <c r="B97" s="22" t="s">
        <v>191</v>
      </c>
      <c r="C97" s="23" t="s">
        <v>8481</v>
      </c>
      <c r="D97" s="20" t="s">
        <v>6521</v>
      </c>
      <c r="E97" s="30" t="s">
        <v>6662</v>
      </c>
      <c r="F97" s="25">
        <v>180</v>
      </c>
      <c r="H97" s="31">
        <v>45566</v>
      </c>
      <c r="I97" s="32">
        <v>701</v>
      </c>
      <c r="J97" s="33" t="s">
        <v>6229</v>
      </c>
      <c r="K97" s="30" t="s">
        <v>8482</v>
      </c>
    </row>
    <row r="98" spans="1:11" ht="15" x14ac:dyDescent="0.3">
      <c r="A98" s="1" t="s">
        <v>194</v>
      </c>
      <c r="B98" s="1" t="s">
        <v>195</v>
      </c>
      <c r="C98" s="4" t="s">
        <v>6522</v>
      </c>
      <c r="D98" s="5" t="s">
        <v>6523</v>
      </c>
      <c r="E98" s="28" t="s">
        <v>6662</v>
      </c>
      <c r="F98" s="17">
        <v>900</v>
      </c>
      <c r="H98" s="26">
        <v>45809</v>
      </c>
      <c r="I98" s="29">
        <v>649</v>
      </c>
      <c r="J98" s="27" t="s">
        <v>6230</v>
      </c>
      <c r="K98" s="28"/>
    </row>
    <row r="99" spans="1:11" ht="15" x14ac:dyDescent="0.3">
      <c r="A99" s="1" t="s">
        <v>196</v>
      </c>
      <c r="B99" s="1" t="s">
        <v>197</v>
      </c>
      <c r="C99" s="4" t="s">
        <v>6524</v>
      </c>
      <c r="D99" s="5" t="s">
        <v>6525</v>
      </c>
      <c r="E99" s="28" t="s">
        <v>6662</v>
      </c>
      <c r="F99" s="17">
        <v>90</v>
      </c>
      <c r="H99" s="26">
        <v>45627</v>
      </c>
      <c r="I99" s="29">
        <v>804</v>
      </c>
      <c r="J99" s="27" t="s">
        <v>6231</v>
      </c>
      <c r="K99" s="28"/>
    </row>
    <row r="100" spans="1:11" ht="15" x14ac:dyDescent="0.3">
      <c r="A100" s="1" t="s">
        <v>198</v>
      </c>
      <c r="B100" s="1" t="s">
        <v>199</v>
      </c>
      <c r="C100" s="4" t="s">
        <v>6526</v>
      </c>
      <c r="D100" s="5">
        <v>46876766934</v>
      </c>
      <c r="E100" s="28" t="s">
        <v>6662</v>
      </c>
      <c r="F100" s="17">
        <v>90</v>
      </c>
      <c r="H100" s="26">
        <v>45717</v>
      </c>
      <c r="I100" s="29">
        <v>717</v>
      </c>
      <c r="J100" s="27" t="s">
        <v>6232</v>
      </c>
      <c r="K100" s="28"/>
    </row>
    <row r="101" spans="1:11" ht="15" x14ac:dyDescent="0.3">
      <c r="A101" s="1" t="s">
        <v>202</v>
      </c>
      <c r="B101" s="1" t="s">
        <v>203</v>
      </c>
      <c r="C101" s="4" t="s">
        <v>6527</v>
      </c>
      <c r="D101" s="5" t="s">
        <v>6528</v>
      </c>
      <c r="E101" s="28" t="s">
        <v>6662</v>
      </c>
      <c r="F101" s="17">
        <v>90</v>
      </c>
      <c r="H101" s="26">
        <v>45597</v>
      </c>
      <c r="I101" s="29">
        <v>324</v>
      </c>
      <c r="J101" s="27" t="s">
        <v>6233</v>
      </c>
      <c r="K101" s="28"/>
    </row>
    <row r="102" spans="1:11" ht="15" x14ac:dyDescent="0.3">
      <c r="A102" s="1" t="s">
        <v>204</v>
      </c>
      <c r="B102" s="1" t="s">
        <v>205</v>
      </c>
      <c r="C102" s="4" t="s">
        <v>6529</v>
      </c>
      <c r="D102" s="5" t="s">
        <v>6530</v>
      </c>
      <c r="E102" s="28" t="s">
        <v>6662</v>
      </c>
      <c r="F102" s="17">
        <v>25.71</v>
      </c>
      <c r="H102" s="26">
        <v>45597</v>
      </c>
      <c r="I102" s="29">
        <v>523</v>
      </c>
      <c r="J102" s="27" t="s">
        <v>6234</v>
      </c>
      <c r="K102" s="28"/>
    </row>
    <row r="103" spans="1:11" ht="15" x14ac:dyDescent="0.3">
      <c r="A103" s="1" t="s">
        <v>200</v>
      </c>
      <c r="B103" s="1" t="s">
        <v>201</v>
      </c>
      <c r="C103" s="4" t="s">
        <v>6531</v>
      </c>
      <c r="D103" s="5" t="s">
        <v>6532</v>
      </c>
      <c r="E103" s="28" t="s">
        <v>6662</v>
      </c>
      <c r="F103" s="17">
        <v>180</v>
      </c>
      <c r="H103" s="26">
        <v>45658</v>
      </c>
      <c r="I103" s="29">
        <v>609</v>
      </c>
      <c r="J103" s="27" t="s">
        <v>6235</v>
      </c>
      <c r="K103" s="28"/>
    </row>
    <row r="104" spans="1:11" ht="15" x14ac:dyDescent="0.3">
      <c r="A104" s="1" t="s">
        <v>222</v>
      </c>
      <c r="B104" s="1" t="s">
        <v>223</v>
      </c>
      <c r="C104" s="4" t="s">
        <v>6533</v>
      </c>
      <c r="D104" s="5" t="s">
        <v>6534</v>
      </c>
      <c r="E104" s="28" t="s">
        <v>6662</v>
      </c>
      <c r="F104" s="17">
        <v>270</v>
      </c>
      <c r="H104" s="26">
        <v>45566</v>
      </c>
      <c r="I104" s="29">
        <v>717</v>
      </c>
      <c r="J104" s="27" t="s">
        <v>6236</v>
      </c>
      <c r="K104" s="28"/>
    </row>
    <row r="105" spans="1:11" ht="15" x14ac:dyDescent="0.3">
      <c r="A105" s="1" t="s">
        <v>208</v>
      </c>
      <c r="B105" s="1" t="s">
        <v>209</v>
      </c>
      <c r="C105" s="4" t="s">
        <v>6535</v>
      </c>
      <c r="D105" s="5" t="s">
        <v>6536</v>
      </c>
      <c r="E105" s="28" t="s">
        <v>6662</v>
      </c>
      <c r="F105" s="17">
        <v>90</v>
      </c>
      <c r="H105" s="26">
        <v>45689</v>
      </c>
      <c r="I105" s="29">
        <v>621</v>
      </c>
      <c r="J105" s="27" t="s">
        <v>6237</v>
      </c>
      <c r="K105" s="28"/>
    </row>
    <row r="106" spans="1:11" ht="15" x14ac:dyDescent="0.3">
      <c r="A106" s="1" t="s">
        <v>206</v>
      </c>
      <c r="B106" s="1" t="s">
        <v>207</v>
      </c>
      <c r="C106" s="4" t="s">
        <v>6537</v>
      </c>
      <c r="D106" s="5" t="s">
        <v>6538</v>
      </c>
      <c r="E106" s="28" t="s">
        <v>6663</v>
      </c>
      <c r="F106" s="17">
        <v>360</v>
      </c>
      <c r="H106" s="26">
        <v>45809</v>
      </c>
      <c r="I106" s="29">
        <v>478</v>
      </c>
      <c r="J106" s="27" t="s">
        <v>6238</v>
      </c>
      <c r="K106" s="28"/>
    </row>
    <row r="107" spans="1:11" ht="15" x14ac:dyDescent="0.3">
      <c r="A107" s="1" t="s">
        <v>210</v>
      </c>
      <c r="B107" s="1" t="s">
        <v>211</v>
      </c>
      <c r="C107" s="4" t="s">
        <v>6539</v>
      </c>
      <c r="D107" s="5" t="s">
        <v>6540</v>
      </c>
      <c r="E107" s="28" t="s">
        <v>6663</v>
      </c>
      <c r="F107" s="17">
        <v>270</v>
      </c>
      <c r="H107" s="26">
        <v>45627</v>
      </c>
      <c r="I107" s="29">
        <v>296</v>
      </c>
      <c r="J107" s="27" t="s">
        <v>6239</v>
      </c>
      <c r="K107" s="28"/>
    </row>
    <row r="108" spans="1:11" ht="15" x14ac:dyDescent="0.3">
      <c r="A108" s="1" t="s">
        <v>218</v>
      </c>
      <c r="B108" s="1" t="s">
        <v>219</v>
      </c>
      <c r="C108" s="4" t="s">
        <v>6541</v>
      </c>
      <c r="D108" s="5" t="s">
        <v>6542</v>
      </c>
      <c r="E108" s="28" t="s">
        <v>6663</v>
      </c>
      <c r="F108" s="17">
        <v>180</v>
      </c>
      <c r="H108" s="26">
        <v>45717</v>
      </c>
      <c r="I108" s="29">
        <v>107</v>
      </c>
      <c r="J108" s="27" t="s">
        <v>6240</v>
      </c>
      <c r="K108" s="28"/>
    </row>
    <row r="109" spans="1:11" ht="15" x14ac:dyDescent="0.3">
      <c r="A109" s="1" t="s">
        <v>216</v>
      </c>
      <c r="B109" s="1" t="s">
        <v>217</v>
      </c>
      <c r="C109" s="4" t="s">
        <v>6543</v>
      </c>
      <c r="D109" s="5" t="s">
        <v>6544</v>
      </c>
      <c r="E109" s="28" t="s">
        <v>6663</v>
      </c>
      <c r="F109" s="17">
        <v>90</v>
      </c>
      <c r="H109" s="26">
        <v>45778</v>
      </c>
      <c r="I109" s="29">
        <v>308</v>
      </c>
      <c r="J109" s="27" t="s">
        <v>6241</v>
      </c>
      <c r="K109" s="28"/>
    </row>
    <row r="110" spans="1:11" ht="15" x14ac:dyDescent="0.3">
      <c r="A110" s="1" t="s">
        <v>212</v>
      </c>
      <c r="B110" s="1" t="s">
        <v>213</v>
      </c>
      <c r="C110" s="4" t="s">
        <v>6545</v>
      </c>
      <c r="D110" s="5" t="s">
        <v>6546</v>
      </c>
      <c r="E110" s="28" t="s">
        <v>6663</v>
      </c>
      <c r="F110" s="17">
        <v>60</v>
      </c>
      <c r="H110" s="26">
        <v>45566</v>
      </c>
      <c r="I110" s="29">
        <v>768</v>
      </c>
      <c r="J110" s="27" t="s">
        <v>6242</v>
      </c>
      <c r="K110" s="28"/>
    </row>
    <row r="111" spans="1:11" ht="15" x14ac:dyDescent="0.3">
      <c r="A111" s="1" t="s">
        <v>214</v>
      </c>
      <c r="B111" s="1" t="s">
        <v>215</v>
      </c>
      <c r="C111" s="4" t="s">
        <v>6547</v>
      </c>
      <c r="D111" s="5" t="s">
        <v>6548</v>
      </c>
      <c r="E111" s="28" t="s">
        <v>6663</v>
      </c>
      <c r="F111" s="17">
        <v>690</v>
      </c>
      <c r="H111" s="26">
        <v>45748</v>
      </c>
      <c r="I111" s="29">
        <v>668</v>
      </c>
      <c r="J111" s="27" t="s">
        <v>6243</v>
      </c>
      <c r="K111" s="28"/>
    </row>
    <row r="112" spans="1:11" ht="15" x14ac:dyDescent="0.3">
      <c r="A112" s="1" t="s">
        <v>220</v>
      </c>
      <c r="B112" s="1" t="s">
        <v>221</v>
      </c>
      <c r="C112" s="4" t="s">
        <v>6549</v>
      </c>
      <c r="D112" s="5" t="s">
        <v>6550</v>
      </c>
      <c r="E112" s="28" t="s">
        <v>6663</v>
      </c>
      <c r="F112" s="17">
        <v>500</v>
      </c>
      <c r="H112" s="26">
        <v>45474</v>
      </c>
      <c r="I112" s="29">
        <v>351</v>
      </c>
      <c r="J112" s="27" t="s">
        <v>6244</v>
      </c>
      <c r="K112" s="28"/>
    </row>
    <row r="113" spans="1:11" ht="15" x14ac:dyDescent="0.3">
      <c r="A113" s="1" t="s">
        <v>226</v>
      </c>
      <c r="B113" s="1" t="s">
        <v>227</v>
      </c>
      <c r="C113" s="4" t="s">
        <v>6551</v>
      </c>
      <c r="D113" s="5" t="s">
        <v>6175</v>
      </c>
      <c r="E113" s="28" t="s">
        <v>6663</v>
      </c>
      <c r="F113" s="17">
        <v>270</v>
      </c>
      <c r="H113" s="26">
        <v>45689</v>
      </c>
      <c r="I113" s="29">
        <v>729</v>
      </c>
      <c r="J113" s="27" t="s">
        <v>6245</v>
      </c>
      <c r="K113" s="28"/>
    </row>
    <row r="114" spans="1:11" ht="15" x14ac:dyDescent="0.3">
      <c r="A114" s="1" t="s">
        <v>228</v>
      </c>
      <c r="B114" s="1" t="s">
        <v>229</v>
      </c>
      <c r="C114" s="4" t="s">
        <v>6552</v>
      </c>
      <c r="D114" s="5">
        <v>11583165770</v>
      </c>
      <c r="E114" s="28" t="s">
        <v>6664</v>
      </c>
      <c r="F114" s="17">
        <v>90</v>
      </c>
      <c r="H114" s="26">
        <v>45778</v>
      </c>
      <c r="I114" s="29">
        <v>528</v>
      </c>
      <c r="J114" s="27" t="s">
        <v>6246</v>
      </c>
      <c r="K114" s="28"/>
    </row>
    <row r="115" spans="1:11" ht="15" x14ac:dyDescent="0.3">
      <c r="A115" s="1" t="s">
        <v>224</v>
      </c>
      <c r="B115" s="1" t="s">
        <v>225</v>
      </c>
      <c r="C115" s="4" t="s">
        <v>6553</v>
      </c>
      <c r="D115" s="5">
        <v>98051920759</v>
      </c>
      <c r="E115" s="28" t="s">
        <v>6664</v>
      </c>
      <c r="F115" s="17">
        <v>60</v>
      </c>
      <c r="H115" s="26">
        <v>45689</v>
      </c>
      <c r="I115" s="29">
        <v>533</v>
      </c>
      <c r="J115" s="27" t="s">
        <v>6247</v>
      </c>
      <c r="K115" s="28"/>
    </row>
    <row r="116" spans="1:11" ht="15" x14ac:dyDescent="0.3">
      <c r="A116" s="1" t="s">
        <v>238</v>
      </c>
      <c r="B116" s="1" t="s">
        <v>239</v>
      </c>
      <c r="C116" s="4" t="s">
        <v>6554</v>
      </c>
      <c r="D116" s="5" t="s">
        <v>6555</v>
      </c>
      <c r="E116" s="28" t="s">
        <v>6664</v>
      </c>
      <c r="F116" s="17">
        <v>180</v>
      </c>
      <c r="H116" s="26">
        <v>45474</v>
      </c>
      <c r="I116" s="29">
        <v>831</v>
      </c>
      <c r="J116" s="27" t="s">
        <v>6248</v>
      </c>
      <c r="K116" s="28"/>
    </row>
    <row r="117" spans="1:11" ht="15" x14ac:dyDescent="0.3">
      <c r="A117" s="1" t="s">
        <v>246</v>
      </c>
      <c r="B117" s="1" t="s">
        <v>247</v>
      </c>
      <c r="C117" s="4" t="s">
        <v>6556</v>
      </c>
      <c r="D117" s="5">
        <v>76292991920</v>
      </c>
      <c r="E117" s="28" t="s">
        <v>6664</v>
      </c>
      <c r="F117" s="17">
        <v>90</v>
      </c>
      <c r="H117" s="26">
        <v>45505</v>
      </c>
      <c r="I117" s="29">
        <v>892</v>
      </c>
      <c r="J117" s="27" t="s">
        <v>6249</v>
      </c>
      <c r="K117" s="28"/>
    </row>
    <row r="118" spans="1:11" s="24" customFormat="1" ht="15" x14ac:dyDescent="0.3">
      <c r="A118" s="22" t="s">
        <v>242</v>
      </c>
      <c r="B118" s="22" t="s">
        <v>243</v>
      </c>
      <c r="C118" s="23" t="s">
        <v>6557</v>
      </c>
      <c r="D118" s="20">
        <v>1302614707</v>
      </c>
      <c r="E118" s="30" t="s">
        <v>6664</v>
      </c>
      <c r="F118" s="25">
        <v>90</v>
      </c>
      <c r="H118" s="31">
        <v>45689</v>
      </c>
      <c r="I118" s="32">
        <v>943</v>
      </c>
      <c r="J118" s="33" t="s">
        <v>6250</v>
      </c>
      <c r="K118" s="30" t="s">
        <v>8611</v>
      </c>
    </row>
    <row r="119" spans="1:11" ht="15" x14ac:dyDescent="0.3">
      <c r="A119" s="1" t="s">
        <v>232</v>
      </c>
      <c r="B119" s="1" t="s">
        <v>233</v>
      </c>
      <c r="C119" s="4" t="s">
        <v>6558</v>
      </c>
      <c r="D119" s="5" t="s">
        <v>6559</v>
      </c>
      <c r="E119" s="28" t="s">
        <v>6664</v>
      </c>
      <c r="F119" s="17">
        <v>90</v>
      </c>
      <c r="H119" s="26">
        <v>45689</v>
      </c>
      <c r="I119" s="29">
        <v>253</v>
      </c>
      <c r="J119" s="27" t="s">
        <v>6251</v>
      </c>
      <c r="K119" s="28"/>
    </row>
    <row r="120" spans="1:11" ht="15" x14ac:dyDescent="0.3">
      <c r="A120" s="1" t="s">
        <v>252</v>
      </c>
      <c r="B120" s="1" t="s">
        <v>253</v>
      </c>
      <c r="C120" s="4" t="s">
        <v>6560</v>
      </c>
      <c r="D120" s="5">
        <v>10534632785</v>
      </c>
      <c r="E120" s="28" t="s">
        <v>6664</v>
      </c>
      <c r="F120" s="17">
        <v>90</v>
      </c>
      <c r="H120" s="26">
        <v>45658</v>
      </c>
      <c r="I120" s="29">
        <v>447</v>
      </c>
      <c r="J120" s="27" t="s">
        <v>6252</v>
      </c>
      <c r="K120" s="28"/>
    </row>
    <row r="121" spans="1:11" s="24" customFormat="1" ht="15" x14ac:dyDescent="0.3">
      <c r="A121" s="22" t="s">
        <v>230</v>
      </c>
      <c r="B121" s="22" t="s">
        <v>231</v>
      </c>
      <c r="C121" s="23" t="s">
        <v>6561</v>
      </c>
      <c r="D121" s="20">
        <v>5888705950</v>
      </c>
      <c r="E121" s="30" t="s">
        <v>6664</v>
      </c>
      <c r="F121" s="25">
        <v>180</v>
      </c>
      <c r="H121" s="31">
        <v>45748</v>
      </c>
      <c r="I121" s="32">
        <v>122</v>
      </c>
      <c r="J121" s="33" t="s">
        <v>6253</v>
      </c>
      <c r="K121" s="30"/>
    </row>
    <row r="122" spans="1:11" ht="15" x14ac:dyDescent="0.3">
      <c r="A122" s="1" t="s">
        <v>244</v>
      </c>
      <c r="B122" s="1" t="s">
        <v>245</v>
      </c>
      <c r="C122" s="4" t="s">
        <v>6562</v>
      </c>
      <c r="D122" s="5" t="s">
        <v>6563</v>
      </c>
      <c r="E122" s="28" t="s">
        <v>6664</v>
      </c>
      <c r="F122" s="17">
        <v>90</v>
      </c>
      <c r="H122" s="26">
        <v>45597</v>
      </c>
      <c r="I122" s="29">
        <v>314</v>
      </c>
      <c r="J122" s="27" t="s">
        <v>6254</v>
      </c>
      <c r="K122" s="28"/>
    </row>
    <row r="123" spans="1:11" ht="15" x14ac:dyDescent="0.3">
      <c r="A123" s="1" t="s">
        <v>254</v>
      </c>
      <c r="B123" s="1" t="s">
        <v>255</v>
      </c>
      <c r="C123" s="4" t="s">
        <v>6564</v>
      </c>
      <c r="D123" s="5">
        <v>8251280648</v>
      </c>
      <c r="E123" s="28" t="s">
        <v>6664</v>
      </c>
      <c r="F123" s="17">
        <v>90</v>
      </c>
      <c r="H123" s="26">
        <v>45536</v>
      </c>
      <c r="I123" s="29">
        <v>559</v>
      </c>
      <c r="J123" s="27" t="s">
        <v>6255</v>
      </c>
      <c r="K123" s="28"/>
    </row>
    <row r="124" spans="1:11" ht="15" x14ac:dyDescent="0.3">
      <c r="A124" s="1" t="s">
        <v>248</v>
      </c>
      <c r="B124" s="1" t="s">
        <v>249</v>
      </c>
      <c r="C124" s="4" t="s">
        <v>6565</v>
      </c>
      <c r="D124" s="5">
        <v>10333741722</v>
      </c>
      <c r="E124" s="28" t="s">
        <v>6664</v>
      </c>
      <c r="F124" s="17">
        <v>90</v>
      </c>
      <c r="H124" s="26">
        <v>45809</v>
      </c>
      <c r="I124" s="29">
        <v>702</v>
      </c>
      <c r="J124" s="27" t="s">
        <v>6256</v>
      </c>
      <c r="K124" s="28"/>
    </row>
    <row r="125" spans="1:11" ht="15" x14ac:dyDescent="0.3">
      <c r="A125" s="1" t="s">
        <v>240</v>
      </c>
      <c r="B125" s="1" t="s">
        <v>241</v>
      </c>
      <c r="C125" s="4" t="s">
        <v>6566</v>
      </c>
      <c r="D125" s="5" t="s">
        <v>6567</v>
      </c>
      <c r="E125" s="28" t="s">
        <v>6664</v>
      </c>
      <c r="F125" s="17">
        <v>180</v>
      </c>
      <c r="H125" s="26">
        <v>45536</v>
      </c>
      <c r="I125" s="29">
        <v>329</v>
      </c>
      <c r="J125" s="27" t="s">
        <v>6257</v>
      </c>
      <c r="K125" s="28"/>
    </row>
    <row r="126" spans="1:11" ht="15" x14ac:dyDescent="0.3">
      <c r="A126" s="1" t="s">
        <v>234</v>
      </c>
      <c r="B126" s="1" t="s">
        <v>235</v>
      </c>
      <c r="C126" s="4" t="s">
        <v>6568</v>
      </c>
      <c r="D126" s="5">
        <v>9716605730</v>
      </c>
      <c r="E126" s="28" t="s">
        <v>6664</v>
      </c>
      <c r="F126" s="17">
        <v>90</v>
      </c>
      <c r="H126" s="26">
        <v>45474</v>
      </c>
      <c r="I126" s="29">
        <v>611</v>
      </c>
      <c r="J126" s="27" t="s">
        <v>6258</v>
      </c>
      <c r="K126" s="28"/>
    </row>
    <row r="127" spans="1:11" ht="15" x14ac:dyDescent="0.3">
      <c r="A127" s="1" t="s">
        <v>236</v>
      </c>
      <c r="B127" s="1" t="s">
        <v>237</v>
      </c>
      <c r="C127" s="4" t="s">
        <v>6569</v>
      </c>
      <c r="D127" s="5">
        <v>35412135749</v>
      </c>
      <c r="E127" s="28" t="s">
        <v>6664</v>
      </c>
      <c r="F127" s="17">
        <v>90</v>
      </c>
      <c r="H127" s="26">
        <v>45474</v>
      </c>
      <c r="I127" s="29">
        <v>609</v>
      </c>
      <c r="J127" s="27" t="s">
        <v>6259</v>
      </c>
      <c r="K127" s="28"/>
    </row>
    <row r="128" spans="1:11" ht="15" x14ac:dyDescent="0.3">
      <c r="A128" s="1" t="s">
        <v>260</v>
      </c>
      <c r="B128" s="1" t="s">
        <v>261</v>
      </c>
      <c r="C128" s="4" t="s">
        <v>6570</v>
      </c>
      <c r="D128" s="5" t="s">
        <v>6571</v>
      </c>
      <c r="E128" s="28" t="s">
        <v>6664</v>
      </c>
      <c r="F128" s="17">
        <v>180</v>
      </c>
      <c r="H128" s="26">
        <v>45505</v>
      </c>
      <c r="I128" s="29">
        <v>777</v>
      </c>
      <c r="J128" s="27" t="s">
        <v>6260</v>
      </c>
      <c r="K128" s="28"/>
    </row>
    <row r="129" spans="1:11" ht="15" x14ac:dyDescent="0.3">
      <c r="A129" s="1" t="s">
        <v>250</v>
      </c>
      <c r="B129" s="1" t="s">
        <v>251</v>
      </c>
      <c r="C129" s="4" t="s">
        <v>6572</v>
      </c>
      <c r="D129" s="5">
        <v>85951757720</v>
      </c>
      <c r="E129" s="28" t="s">
        <v>6664</v>
      </c>
      <c r="F129" s="17">
        <v>90</v>
      </c>
      <c r="H129" s="26">
        <v>45778</v>
      </c>
      <c r="I129" s="29">
        <v>494</v>
      </c>
      <c r="J129" s="27" t="s">
        <v>6261</v>
      </c>
      <c r="K129" s="28"/>
    </row>
    <row r="130" spans="1:11" ht="15" x14ac:dyDescent="0.3">
      <c r="A130" s="1" t="s">
        <v>264</v>
      </c>
      <c r="B130" s="1" t="s">
        <v>265</v>
      </c>
      <c r="C130" s="4" t="s">
        <v>6573</v>
      </c>
      <c r="D130" s="5">
        <v>9892213696</v>
      </c>
      <c r="E130" s="28" t="s">
        <v>6664</v>
      </c>
      <c r="F130" s="17">
        <v>90</v>
      </c>
      <c r="H130" s="26">
        <v>45778</v>
      </c>
      <c r="I130" s="29">
        <v>751</v>
      </c>
      <c r="J130" s="27" t="s">
        <v>6262</v>
      </c>
      <c r="K130" s="28"/>
    </row>
    <row r="131" spans="1:11" ht="15" x14ac:dyDescent="0.3">
      <c r="A131" s="1" t="s">
        <v>272</v>
      </c>
      <c r="B131" s="1" t="s">
        <v>273</v>
      </c>
      <c r="C131" s="4" t="s">
        <v>6574</v>
      </c>
      <c r="D131" s="5" t="s">
        <v>6575</v>
      </c>
      <c r="E131" s="28" t="s">
        <v>6664</v>
      </c>
      <c r="F131" s="17">
        <v>140</v>
      </c>
      <c r="H131" s="26">
        <v>45778</v>
      </c>
      <c r="I131" s="29">
        <v>579</v>
      </c>
      <c r="J131" s="27" t="s">
        <v>6263</v>
      </c>
      <c r="K131" s="28"/>
    </row>
    <row r="132" spans="1:11" ht="15" x14ac:dyDescent="0.3">
      <c r="A132" s="1" t="s">
        <v>262</v>
      </c>
      <c r="B132" s="1" t="s">
        <v>263</v>
      </c>
      <c r="C132" s="4" t="s">
        <v>6576</v>
      </c>
      <c r="D132" s="5">
        <v>8329056740</v>
      </c>
      <c r="E132" s="28" t="s">
        <v>6664</v>
      </c>
      <c r="F132" s="17">
        <v>180</v>
      </c>
      <c r="H132" s="26">
        <v>45778</v>
      </c>
      <c r="I132" s="29">
        <v>121</v>
      </c>
      <c r="J132" s="27" t="s">
        <v>6264</v>
      </c>
      <c r="K132" s="28"/>
    </row>
    <row r="133" spans="1:11" ht="15" x14ac:dyDescent="0.3">
      <c r="A133" s="1" t="s">
        <v>266</v>
      </c>
      <c r="B133" s="1" t="s">
        <v>267</v>
      </c>
      <c r="C133" s="4" t="s">
        <v>6577</v>
      </c>
      <c r="D133" s="5" t="s">
        <v>6578</v>
      </c>
      <c r="E133" s="28" t="s">
        <v>6664</v>
      </c>
      <c r="F133" s="17">
        <v>3630</v>
      </c>
      <c r="H133" s="26">
        <v>45778</v>
      </c>
      <c r="I133" s="29">
        <v>666</v>
      </c>
      <c r="J133" s="27" t="s">
        <v>6265</v>
      </c>
      <c r="K133" s="28"/>
    </row>
    <row r="134" spans="1:11" ht="15" x14ac:dyDescent="0.3">
      <c r="A134" s="1" t="s">
        <v>256</v>
      </c>
      <c r="B134" s="1" t="s">
        <v>257</v>
      </c>
      <c r="C134" s="4" t="s">
        <v>6579</v>
      </c>
      <c r="D134" s="5">
        <v>12154846742</v>
      </c>
      <c r="E134" s="28" t="s">
        <v>6664</v>
      </c>
      <c r="F134" s="17">
        <v>90</v>
      </c>
      <c r="H134" s="26">
        <v>45809</v>
      </c>
      <c r="I134" s="29">
        <v>503</v>
      </c>
      <c r="J134" s="27" t="s">
        <v>6266</v>
      </c>
      <c r="K134" s="28"/>
    </row>
    <row r="135" spans="1:11" ht="15" x14ac:dyDescent="0.3">
      <c r="A135" s="1" t="s">
        <v>268</v>
      </c>
      <c r="B135" s="1" t="s">
        <v>269</v>
      </c>
      <c r="C135" s="4" t="s">
        <v>6580</v>
      </c>
      <c r="D135" s="5">
        <v>72165618134</v>
      </c>
      <c r="E135" s="28" t="s">
        <v>6664</v>
      </c>
      <c r="F135" s="17">
        <v>50</v>
      </c>
      <c r="H135" s="26">
        <v>45778</v>
      </c>
      <c r="I135" s="29">
        <v>633</v>
      </c>
      <c r="J135" s="27" t="s">
        <v>6267</v>
      </c>
      <c r="K135" s="28"/>
    </row>
    <row r="136" spans="1:11" ht="15" x14ac:dyDescent="0.3">
      <c r="A136" s="1" t="s">
        <v>258</v>
      </c>
      <c r="B136" s="1" t="s">
        <v>259</v>
      </c>
      <c r="C136" s="4" t="s">
        <v>6581</v>
      </c>
      <c r="D136" s="5" t="s">
        <v>6582</v>
      </c>
      <c r="E136" s="28" t="s">
        <v>6664</v>
      </c>
      <c r="F136" s="17">
        <v>450</v>
      </c>
      <c r="H136" s="26">
        <v>45505</v>
      </c>
      <c r="I136" s="29">
        <v>792</v>
      </c>
      <c r="J136" s="27" t="s">
        <v>6268</v>
      </c>
      <c r="K136" s="28"/>
    </row>
    <row r="137" spans="1:11" ht="15" x14ac:dyDescent="0.3">
      <c r="A137" s="1" t="s">
        <v>274</v>
      </c>
      <c r="B137" s="1" t="s">
        <v>275</v>
      </c>
      <c r="C137" s="4" t="s">
        <v>6583</v>
      </c>
      <c r="D137" s="5" t="s">
        <v>6584</v>
      </c>
      <c r="E137" s="28" t="s">
        <v>6664</v>
      </c>
      <c r="F137" s="17">
        <v>90</v>
      </c>
      <c r="H137" s="26">
        <v>45717</v>
      </c>
      <c r="I137" s="29">
        <v>934</v>
      </c>
      <c r="J137" s="27" t="s">
        <v>6269</v>
      </c>
      <c r="K137" s="28"/>
    </row>
    <row r="138" spans="1:11" ht="15" x14ac:dyDescent="0.3">
      <c r="A138" s="1" t="s">
        <v>276</v>
      </c>
      <c r="B138" s="1" t="s">
        <v>277</v>
      </c>
      <c r="C138" s="4" t="s">
        <v>6585</v>
      </c>
      <c r="D138" s="5">
        <v>83497757772</v>
      </c>
      <c r="E138" s="28" t="s">
        <v>6664</v>
      </c>
      <c r="F138" s="17">
        <v>90</v>
      </c>
      <c r="H138" s="26">
        <v>45717</v>
      </c>
      <c r="I138" s="27" t="s">
        <v>6271</v>
      </c>
      <c r="J138" s="27" t="s">
        <v>6270</v>
      </c>
      <c r="K138" s="28"/>
    </row>
    <row r="139" spans="1:11" ht="15" x14ac:dyDescent="0.3">
      <c r="A139" s="1" t="s">
        <v>270</v>
      </c>
      <c r="B139" s="1" t="s">
        <v>271</v>
      </c>
      <c r="C139" s="4" t="s">
        <v>6586</v>
      </c>
      <c r="D139" s="5">
        <v>3781149994</v>
      </c>
      <c r="E139" s="28" t="s">
        <v>6664</v>
      </c>
      <c r="F139" s="17">
        <v>180</v>
      </c>
      <c r="H139" s="26">
        <v>45717</v>
      </c>
      <c r="I139" s="29">
        <v>392</v>
      </c>
      <c r="J139" s="27" t="s">
        <v>6272</v>
      </c>
      <c r="K139" s="28"/>
    </row>
    <row r="140" spans="1:11" ht="15" x14ac:dyDescent="0.3">
      <c r="A140" s="1" t="s">
        <v>278</v>
      </c>
      <c r="B140" s="1" t="s">
        <v>279</v>
      </c>
      <c r="C140" s="4" t="s">
        <v>6587</v>
      </c>
      <c r="D140" s="5">
        <v>51547333715</v>
      </c>
      <c r="E140" s="28" t="s">
        <v>6664</v>
      </c>
      <c r="F140" s="17">
        <v>70</v>
      </c>
      <c r="H140" s="26">
        <v>45717</v>
      </c>
      <c r="I140" s="29">
        <v>651</v>
      </c>
      <c r="J140" s="27" t="s">
        <v>6273</v>
      </c>
      <c r="K140" s="28"/>
    </row>
    <row r="141" spans="1:11" ht="15" x14ac:dyDescent="0.3">
      <c r="A141" s="1" t="s">
        <v>280</v>
      </c>
      <c r="B141" s="1" t="s">
        <v>281</v>
      </c>
      <c r="C141" s="4" t="s">
        <v>6588</v>
      </c>
      <c r="D141" s="5">
        <v>10298209705</v>
      </c>
      <c r="E141" s="28" t="s">
        <v>6664</v>
      </c>
      <c r="F141" s="17">
        <v>90</v>
      </c>
      <c r="H141" s="26">
        <v>45597</v>
      </c>
      <c r="I141" s="29">
        <v>445</v>
      </c>
      <c r="J141" s="27" t="s">
        <v>6274</v>
      </c>
      <c r="K141" s="28"/>
    </row>
    <row r="142" spans="1:11" ht="15" x14ac:dyDescent="0.3">
      <c r="A142" s="1" t="s">
        <v>284</v>
      </c>
      <c r="B142" s="1" t="s">
        <v>285</v>
      </c>
      <c r="C142" s="4" t="s">
        <v>6589</v>
      </c>
      <c r="D142" s="5">
        <v>10871046709</v>
      </c>
      <c r="E142" s="28" t="s">
        <v>6664</v>
      </c>
      <c r="F142" s="17">
        <v>45</v>
      </c>
      <c r="H142" s="26">
        <v>45689</v>
      </c>
      <c r="I142" s="29">
        <v>771</v>
      </c>
      <c r="J142" s="27" t="s">
        <v>6275</v>
      </c>
      <c r="K142" s="28"/>
    </row>
    <row r="143" spans="1:11" ht="15" x14ac:dyDescent="0.3">
      <c r="A143" s="1" t="s">
        <v>290</v>
      </c>
      <c r="B143" s="1" t="s">
        <v>291</v>
      </c>
      <c r="C143" s="4" t="s">
        <v>6590</v>
      </c>
      <c r="D143" s="5">
        <v>13530486752</v>
      </c>
      <c r="E143" s="28" t="s">
        <v>6664</v>
      </c>
      <c r="F143" s="17">
        <v>360</v>
      </c>
      <c r="H143" s="26">
        <v>45748</v>
      </c>
      <c r="I143" s="29">
        <v>217</v>
      </c>
      <c r="J143" s="27" t="s">
        <v>6276</v>
      </c>
      <c r="K143" s="28"/>
    </row>
    <row r="144" spans="1:11" ht="15" x14ac:dyDescent="0.3">
      <c r="A144" s="1" t="s">
        <v>292</v>
      </c>
      <c r="B144" s="1" t="s">
        <v>293</v>
      </c>
      <c r="C144" s="4" t="s">
        <v>6591</v>
      </c>
      <c r="D144" s="5">
        <v>2403568708</v>
      </c>
      <c r="E144" s="28" t="s">
        <v>6664</v>
      </c>
      <c r="F144" s="17">
        <v>90</v>
      </c>
      <c r="H144" s="26">
        <v>45536</v>
      </c>
      <c r="I144" s="29">
        <v>795</v>
      </c>
      <c r="J144" s="27" t="s">
        <v>6277</v>
      </c>
      <c r="K144" s="28"/>
    </row>
    <row r="145" spans="1:11" ht="15" x14ac:dyDescent="0.3">
      <c r="A145" s="1" t="s">
        <v>282</v>
      </c>
      <c r="B145" s="1" t="s">
        <v>283</v>
      </c>
      <c r="C145" s="4" t="s">
        <v>6592</v>
      </c>
      <c r="D145" s="5">
        <v>14114000704</v>
      </c>
      <c r="E145" s="28" t="s">
        <v>6664</v>
      </c>
      <c r="F145" s="17">
        <v>90</v>
      </c>
      <c r="H145" s="26">
        <v>45778</v>
      </c>
      <c r="I145" s="29">
        <v>562</v>
      </c>
      <c r="J145" s="27" t="s">
        <v>6278</v>
      </c>
      <c r="K145" s="28"/>
    </row>
    <row r="146" spans="1:11" ht="15" x14ac:dyDescent="0.3">
      <c r="A146" s="1" t="s">
        <v>286</v>
      </c>
      <c r="B146" s="1" t="s">
        <v>287</v>
      </c>
      <c r="C146" s="4" t="s">
        <v>6593</v>
      </c>
      <c r="D146" s="5">
        <v>5015182660</v>
      </c>
      <c r="E146" s="28" t="s">
        <v>6664</v>
      </c>
      <c r="F146" s="17">
        <v>270</v>
      </c>
      <c r="H146" s="26">
        <v>45627</v>
      </c>
      <c r="I146" s="29">
        <v>241</v>
      </c>
      <c r="J146" s="27" t="s">
        <v>6279</v>
      </c>
      <c r="K146" s="28"/>
    </row>
    <row r="147" spans="1:11" s="24" customFormat="1" ht="15" x14ac:dyDescent="0.3">
      <c r="A147" s="22" t="s">
        <v>298</v>
      </c>
      <c r="B147" s="22" t="s">
        <v>299</v>
      </c>
      <c r="C147" s="23" t="s">
        <v>6594</v>
      </c>
      <c r="D147" s="20">
        <v>76072835791</v>
      </c>
      <c r="E147" s="30" t="s">
        <v>6664</v>
      </c>
      <c r="F147" s="25">
        <v>90</v>
      </c>
      <c r="H147" s="31">
        <v>45597</v>
      </c>
      <c r="I147" s="32">
        <v>661</v>
      </c>
      <c r="J147" s="33" t="s">
        <v>6280</v>
      </c>
      <c r="K147" s="30"/>
    </row>
    <row r="148" spans="1:11" ht="15" x14ac:dyDescent="0.3">
      <c r="A148" s="1" t="s">
        <v>288</v>
      </c>
      <c r="B148" s="1" t="s">
        <v>289</v>
      </c>
      <c r="C148" s="4" t="s">
        <v>6595</v>
      </c>
      <c r="D148" s="5">
        <v>98239600700</v>
      </c>
      <c r="E148" s="28" t="s">
        <v>6664</v>
      </c>
      <c r="F148" s="17">
        <v>90</v>
      </c>
      <c r="H148" s="26">
        <v>45566</v>
      </c>
      <c r="I148" s="29">
        <v>253</v>
      </c>
      <c r="J148" s="27" t="s">
        <v>6281</v>
      </c>
      <c r="K148" s="28"/>
    </row>
    <row r="149" spans="1:11" s="24" customFormat="1" ht="15" x14ac:dyDescent="0.3">
      <c r="A149" s="22" t="s">
        <v>306</v>
      </c>
      <c r="B149" s="22" t="s">
        <v>307</v>
      </c>
      <c r="C149" s="23" t="s">
        <v>6596</v>
      </c>
      <c r="D149" s="20">
        <v>129124945</v>
      </c>
      <c r="E149" s="30" t="s">
        <v>6664</v>
      </c>
      <c r="F149" s="25">
        <v>90</v>
      </c>
      <c r="H149" s="31">
        <v>45658</v>
      </c>
      <c r="I149" s="32">
        <v>703</v>
      </c>
      <c r="J149" s="33" t="s">
        <v>6282</v>
      </c>
      <c r="K149" s="30" t="s">
        <v>8006</v>
      </c>
    </row>
    <row r="150" spans="1:11" ht="15" x14ac:dyDescent="0.3">
      <c r="A150" s="1" t="s">
        <v>300</v>
      </c>
      <c r="B150" s="1" t="s">
        <v>301</v>
      </c>
      <c r="C150" s="4" t="s">
        <v>6597</v>
      </c>
      <c r="D150" s="5">
        <v>22925592856</v>
      </c>
      <c r="E150" s="28" t="s">
        <v>6664</v>
      </c>
      <c r="F150" s="17">
        <v>90</v>
      </c>
      <c r="H150" s="26">
        <v>45536</v>
      </c>
      <c r="I150" s="29">
        <v>594</v>
      </c>
      <c r="J150" s="27" t="s">
        <v>6283</v>
      </c>
      <c r="K150" s="28"/>
    </row>
    <row r="151" spans="1:11" ht="15" x14ac:dyDescent="0.3">
      <c r="A151" s="1" t="s">
        <v>304</v>
      </c>
      <c r="B151" s="1" t="s">
        <v>305</v>
      </c>
      <c r="C151" s="4" t="s">
        <v>6598</v>
      </c>
      <c r="D151" s="5">
        <v>10088842789</v>
      </c>
      <c r="E151" s="28" t="s">
        <v>6664</v>
      </c>
      <c r="F151" s="17">
        <v>90</v>
      </c>
      <c r="H151" s="26">
        <v>45597</v>
      </c>
      <c r="I151" s="29">
        <v>254</v>
      </c>
      <c r="J151" s="27" t="s">
        <v>6284</v>
      </c>
      <c r="K151" s="28"/>
    </row>
    <row r="152" spans="1:11" ht="15" x14ac:dyDescent="0.3">
      <c r="A152" s="1" t="s">
        <v>296</v>
      </c>
      <c r="B152" s="1" t="s">
        <v>297</v>
      </c>
      <c r="C152" s="4" t="s">
        <v>6599</v>
      </c>
      <c r="D152" s="5">
        <v>12554198730</v>
      </c>
      <c r="E152" s="28" t="s">
        <v>6664</v>
      </c>
      <c r="F152" s="17">
        <v>90</v>
      </c>
      <c r="H152" s="26">
        <v>45689</v>
      </c>
      <c r="I152" s="29">
        <v>968</v>
      </c>
      <c r="J152" s="27" t="s">
        <v>6285</v>
      </c>
      <c r="K152" s="28"/>
    </row>
    <row r="153" spans="1:11" ht="15" x14ac:dyDescent="0.3">
      <c r="A153" s="1" t="s">
        <v>312</v>
      </c>
      <c r="B153" s="1" t="s">
        <v>313</v>
      </c>
      <c r="C153" s="4" t="s">
        <v>6600</v>
      </c>
      <c r="D153" s="5" t="s">
        <v>6601</v>
      </c>
      <c r="E153" s="28" t="s">
        <v>6664</v>
      </c>
      <c r="F153" s="17">
        <v>90</v>
      </c>
      <c r="H153" s="26">
        <v>45505</v>
      </c>
      <c r="I153" s="29">
        <v>638</v>
      </c>
      <c r="J153" s="27" t="s">
        <v>6286</v>
      </c>
      <c r="K153" s="28"/>
    </row>
    <row r="154" spans="1:11" ht="15" x14ac:dyDescent="0.3">
      <c r="A154" s="1" t="s">
        <v>308</v>
      </c>
      <c r="B154" s="1" t="s">
        <v>309</v>
      </c>
      <c r="C154" s="4" t="s">
        <v>6602</v>
      </c>
      <c r="D154" s="5">
        <v>18052650755</v>
      </c>
      <c r="E154" s="28" t="s">
        <v>6664</v>
      </c>
      <c r="F154" s="17">
        <v>90</v>
      </c>
      <c r="H154" s="26">
        <v>45658</v>
      </c>
      <c r="I154" s="29">
        <v>573</v>
      </c>
      <c r="J154" s="27" t="s">
        <v>6287</v>
      </c>
      <c r="K154" s="28"/>
    </row>
    <row r="155" spans="1:11" ht="15" x14ac:dyDescent="0.3">
      <c r="A155" s="1" t="s">
        <v>294</v>
      </c>
      <c r="B155" s="1" t="s">
        <v>295</v>
      </c>
      <c r="C155" s="4" t="s">
        <v>6603</v>
      </c>
      <c r="D155" s="5" t="s">
        <v>6604</v>
      </c>
      <c r="E155" s="28" t="s">
        <v>6664</v>
      </c>
      <c r="F155" s="17">
        <v>720</v>
      </c>
      <c r="H155" s="26">
        <v>45627</v>
      </c>
      <c r="I155" s="29">
        <v>869</v>
      </c>
      <c r="J155" s="27" t="s">
        <v>6288</v>
      </c>
      <c r="K155" s="28"/>
    </row>
    <row r="156" spans="1:11" ht="15" x14ac:dyDescent="0.3">
      <c r="A156" s="1" t="s">
        <v>314</v>
      </c>
      <c r="B156" s="1" t="s">
        <v>315</v>
      </c>
      <c r="C156" s="4" t="s">
        <v>6605</v>
      </c>
      <c r="D156" s="5">
        <v>2176476000</v>
      </c>
      <c r="E156" s="28" t="s">
        <v>6022</v>
      </c>
      <c r="F156" s="17">
        <v>90</v>
      </c>
      <c r="H156" s="26">
        <v>45778</v>
      </c>
      <c r="I156" s="29">
        <v>596</v>
      </c>
      <c r="J156" s="27" t="s">
        <v>6289</v>
      </c>
      <c r="K156" s="28"/>
    </row>
    <row r="157" spans="1:11" ht="15" x14ac:dyDescent="0.3">
      <c r="A157" s="1" t="s">
        <v>310</v>
      </c>
      <c r="B157" s="1" t="s">
        <v>311</v>
      </c>
      <c r="C157" s="4" t="s">
        <v>6606</v>
      </c>
      <c r="D157" s="5">
        <v>2968415018</v>
      </c>
      <c r="E157" s="28" t="s">
        <v>6022</v>
      </c>
      <c r="F157" s="17">
        <v>90</v>
      </c>
      <c r="H157" s="26">
        <v>45689</v>
      </c>
      <c r="I157" s="29">
        <v>569</v>
      </c>
      <c r="J157" s="27" t="s">
        <v>6290</v>
      </c>
      <c r="K157" s="28"/>
    </row>
    <row r="158" spans="1:11" ht="15" x14ac:dyDescent="0.3">
      <c r="A158" s="1" t="s">
        <v>302</v>
      </c>
      <c r="B158" s="1" t="s">
        <v>303</v>
      </c>
      <c r="C158" s="4" t="s">
        <v>6607</v>
      </c>
      <c r="D158" s="5">
        <v>56866984068</v>
      </c>
      <c r="E158" s="28" t="s">
        <v>6022</v>
      </c>
      <c r="F158" s="17">
        <v>90</v>
      </c>
      <c r="H158" s="26">
        <v>45778</v>
      </c>
      <c r="I158" s="29">
        <v>325</v>
      </c>
      <c r="J158" s="27" t="s">
        <v>6291</v>
      </c>
      <c r="K158" s="28"/>
    </row>
    <row r="159" spans="1:11" ht="15" x14ac:dyDescent="0.3">
      <c r="A159" s="1" t="s">
        <v>316</v>
      </c>
      <c r="B159" s="1" t="s">
        <v>317</v>
      </c>
      <c r="C159" s="4" t="s">
        <v>6608</v>
      </c>
      <c r="D159" s="5">
        <v>3334489019</v>
      </c>
      <c r="E159" s="28" t="s">
        <v>6022</v>
      </c>
      <c r="F159" s="17">
        <v>90</v>
      </c>
      <c r="H159" s="26">
        <v>45717</v>
      </c>
      <c r="I159" s="29">
        <v>525</v>
      </c>
      <c r="J159" s="27" t="s">
        <v>6292</v>
      </c>
      <c r="K159" s="28"/>
    </row>
    <row r="160" spans="1:11" ht="15" x14ac:dyDescent="0.3">
      <c r="A160" s="1" t="s">
        <v>318</v>
      </c>
      <c r="B160" s="1" t="s">
        <v>319</v>
      </c>
      <c r="C160" s="4" t="s">
        <v>6609</v>
      </c>
      <c r="D160" s="5">
        <v>2875951025</v>
      </c>
      <c r="E160" s="28" t="s">
        <v>6022</v>
      </c>
      <c r="F160" s="17">
        <v>90</v>
      </c>
      <c r="H160" s="26">
        <v>45689</v>
      </c>
      <c r="I160" s="29">
        <v>754</v>
      </c>
      <c r="J160" s="27" t="s">
        <v>6293</v>
      </c>
      <c r="K160" s="28"/>
    </row>
    <row r="161" spans="1:11" ht="15" x14ac:dyDescent="0.3">
      <c r="A161" s="1" t="s">
        <v>320</v>
      </c>
      <c r="B161" s="1" t="s">
        <v>321</v>
      </c>
      <c r="C161" s="4" t="s">
        <v>6610</v>
      </c>
      <c r="D161" s="5">
        <v>52786552087</v>
      </c>
      <c r="E161" s="28" t="s">
        <v>6022</v>
      </c>
      <c r="F161" s="17">
        <v>810</v>
      </c>
      <c r="H161" s="26">
        <v>45597</v>
      </c>
      <c r="I161" s="29">
        <v>830</v>
      </c>
      <c r="J161" s="27" t="s">
        <v>6294</v>
      </c>
      <c r="K161" s="28"/>
    </row>
    <row r="162" spans="1:11" ht="15" x14ac:dyDescent="0.3">
      <c r="A162" s="1" t="s">
        <v>328</v>
      </c>
      <c r="B162" s="1" t="s">
        <v>329</v>
      </c>
      <c r="C162" s="4" t="s">
        <v>6611</v>
      </c>
      <c r="D162" s="5">
        <v>90702999091</v>
      </c>
      <c r="E162" s="28" t="s">
        <v>6022</v>
      </c>
      <c r="F162" s="17">
        <v>90</v>
      </c>
      <c r="H162" s="26">
        <v>45689</v>
      </c>
      <c r="I162" s="29">
        <v>598</v>
      </c>
      <c r="J162" s="27" t="s">
        <v>6295</v>
      </c>
      <c r="K162" s="28"/>
    </row>
    <row r="163" spans="1:11" ht="15" x14ac:dyDescent="0.3">
      <c r="A163" s="1" t="s">
        <v>326</v>
      </c>
      <c r="B163" s="1" t="s">
        <v>327</v>
      </c>
      <c r="C163" s="4" t="s">
        <v>6612</v>
      </c>
      <c r="D163" s="5">
        <v>2406686000</v>
      </c>
      <c r="E163" s="28" t="s">
        <v>6022</v>
      </c>
      <c r="F163" s="17">
        <v>90</v>
      </c>
      <c r="H163" s="26">
        <v>45717</v>
      </c>
      <c r="I163" s="29">
        <v>114</v>
      </c>
      <c r="J163" s="27" t="s">
        <v>6296</v>
      </c>
      <c r="K163" s="28"/>
    </row>
    <row r="164" spans="1:11" s="24" customFormat="1" ht="15" x14ac:dyDescent="0.3">
      <c r="A164" s="22" t="s">
        <v>332</v>
      </c>
      <c r="B164" s="22" t="s">
        <v>333</v>
      </c>
      <c r="C164" s="23" t="s">
        <v>6613</v>
      </c>
      <c r="D164" s="20">
        <v>97587675049</v>
      </c>
      <c r="E164" s="30" t="s">
        <v>6022</v>
      </c>
      <c r="F164" s="25">
        <v>90</v>
      </c>
      <c r="H164" s="31">
        <v>45627</v>
      </c>
      <c r="I164" s="32">
        <v>782</v>
      </c>
      <c r="J164" s="33" t="s">
        <v>6297</v>
      </c>
      <c r="K164" s="30"/>
    </row>
    <row r="165" spans="1:11" ht="15" x14ac:dyDescent="0.3">
      <c r="A165" s="1" t="s">
        <v>324</v>
      </c>
      <c r="B165" s="1" t="s">
        <v>325</v>
      </c>
      <c r="C165" s="4" t="s">
        <v>6614</v>
      </c>
      <c r="D165" s="5">
        <v>80580610004</v>
      </c>
      <c r="E165" s="28" t="s">
        <v>6022</v>
      </c>
      <c r="F165" s="17">
        <v>90</v>
      </c>
      <c r="H165" s="26">
        <v>45597</v>
      </c>
      <c r="I165" s="29">
        <v>751</v>
      </c>
      <c r="J165" s="27" t="s">
        <v>6298</v>
      </c>
      <c r="K165" s="28"/>
    </row>
    <row r="166" spans="1:11" ht="15" x14ac:dyDescent="0.3">
      <c r="A166" s="1" t="s">
        <v>330</v>
      </c>
      <c r="B166" s="1" t="s">
        <v>331</v>
      </c>
      <c r="C166" s="4" t="s">
        <v>6615</v>
      </c>
      <c r="D166" s="5" t="s">
        <v>6616</v>
      </c>
      <c r="E166" s="28" t="s">
        <v>6665</v>
      </c>
      <c r="F166" s="17">
        <v>90</v>
      </c>
      <c r="H166" s="26">
        <v>45689</v>
      </c>
      <c r="I166" s="29">
        <v>201</v>
      </c>
      <c r="J166" s="27" t="s">
        <v>6299</v>
      </c>
      <c r="K166" s="28"/>
    </row>
    <row r="167" spans="1:11" ht="15" x14ac:dyDescent="0.3">
      <c r="A167" s="1" t="s">
        <v>322</v>
      </c>
      <c r="B167" s="1" t="s">
        <v>323</v>
      </c>
      <c r="C167" s="4" t="s">
        <v>6617</v>
      </c>
      <c r="D167" s="5" t="s">
        <v>6618</v>
      </c>
      <c r="E167" s="28" t="s">
        <v>6665</v>
      </c>
      <c r="F167" s="17">
        <v>180</v>
      </c>
      <c r="H167" s="26">
        <v>45809</v>
      </c>
      <c r="I167" s="29">
        <v>199</v>
      </c>
      <c r="J167" s="27" t="s">
        <v>6300</v>
      </c>
      <c r="K167" s="28"/>
    </row>
    <row r="168" spans="1:11" ht="15" x14ac:dyDescent="0.3">
      <c r="A168" s="1" t="s">
        <v>340</v>
      </c>
      <c r="B168" s="1" t="s">
        <v>341</v>
      </c>
      <c r="C168" s="4" t="s">
        <v>6619</v>
      </c>
      <c r="D168" s="5" t="s">
        <v>6620</v>
      </c>
      <c r="E168" s="28" t="s">
        <v>6665</v>
      </c>
      <c r="F168" s="17">
        <v>90</v>
      </c>
      <c r="H168" s="26">
        <v>45597</v>
      </c>
      <c r="I168" s="29">
        <v>372</v>
      </c>
      <c r="J168" s="27" t="s">
        <v>6301</v>
      </c>
      <c r="K168" s="28"/>
    </row>
    <row r="169" spans="1:11" ht="15" x14ac:dyDescent="0.3">
      <c r="A169" s="1" t="s">
        <v>338</v>
      </c>
      <c r="B169" s="1" t="s">
        <v>339</v>
      </c>
      <c r="C169" s="4" t="s">
        <v>6621</v>
      </c>
      <c r="D169" s="5" t="s">
        <v>6622</v>
      </c>
      <c r="E169" s="28" t="s">
        <v>6665</v>
      </c>
      <c r="F169" s="17">
        <v>67.5</v>
      </c>
      <c r="H169" s="26">
        <v>45689</v>
      </c>
      <c r="I169" s="29">
        <v>698</v>
      </c>
      <c r="J169" s="27" t="s">
        <v>6302</v>
      </c>
      <c r="K169" s="28"/>
    </row>
    <row r="170" spans="1:11" ht="15" x14ac:dyDescent="0.3">
      <c r="A170" s="1" t="s">
        <v>334</v>
      </c>
      <c r="B170" s="1" t="s">
        <v>335</v>
      </c>
      <c r="C170" s="4" t="s">
        <v>6623</v>
      </c>
      <c r="D170" s="5" t="s">
        <v>6624</v>
      </c>
      <c r="E170" s="28" t="s">
        <v>6665</v>
      </c>
      <c r="F170" s="17">
        <v>270</v>
      </c>
      <c r="H170" s="26">
        <v>45778</v>
      </c>
      <c r="I170" s="27" t="s">
        <v>6304</v>
      </c>
      <c r="J170" s="27" t="s">
        <v>6303</v>
      </c>
      <c r="K170" s="28"/>
    </row>
    <row r="171" spans="1:11" ht="15" x14ac:dyDescent="0.3">
      <c r="A171" s="1" t="s">
        <v>336</v>
      </c>
      <c r="B171" s="1" t="s">
        <v>337</v>
      </c>
      <c r="C171" s="4" t="s">
        <v>6625</v>
      </c>
      <c r="D171" s="5" t="s">
        <v>6626</v>
      </c>
      <c r="E171" s="28" t="s">
        <v>6665</v>
      </c>
      <c r="F171" s="17">
        <v>720</v>
      </c>
      <c r="H171" s="26">
        <v>45536</v>
      </c>
      <c r="I171" s="29">
        <v>977</v>
      </c>
      <c r="J171" s="27" t="s">
        <v>6305</v>
      </c>
      <c r="K171" s="28"/>
    </row>
    <row r="172" spans="1:11" ht="15" x14ac:dyDescent="0.3">
      <c r="A172" s="1" t="s">
        <v>346</v>
      </c>
      <c r="B172" s="1" t="s">
        <v>347</v>
      </c>
      <c r="C172" s="4" t="s">
        <v>6627</v>
      </c>
      <c r="D172" s="5" t="s">
        <v>6628</v>
      </c>
      <c r="E172" s="28" t="s">
        <v>6665</v>
      </c>
      <c r="F172" s="17">
        <v>140</v>
      </c>
      <c r="H172" s="26">
        <v>45474</v>
      </c>
      <c r="I172" s="29">
        <v>420</v>
      </c>
      <c r="J172" s="27" t="s">
        <v>6306</v>
      </c>
    </row>
    <row r="173" spans="1:11" ht="15" x14ac:dyDescent="0.3">
      <c r="A173" s="1" t="s">
        <v>344</v>
      </c>
      <c r="B173" s="1" t="s">
        <v>345</v>
      </c>
      <c r="C173" s="4" t="s">
        <v>6629</v>
      </c>
      <c r="D173" s="5">
        <v>401097986</v>
      </c>
      <c r="E173" s="28" t="s">
        <v>6024</v>
      </c>
      <c r="F173" s="17">
        <v>90</v>
      </c>
      <c r="H173" s="26">
        <v>45689</v>
      </c>
      <c r="I173" s="29">
        <v>879</v>
      </c>
      <c r="J173" s="27" t="s">
        <v>6307</v>
      </c>
      <c r="K173" s="28"/>
    </row>
    <row r="174" spans="1:11" ht="15" x14ac:dyDescent="0.3">
      <c r="A174" s="1" t="s">
        <v>342</v>
      </c>
      <c r="B174" s="1" t="s">
        <v>343</v>
      </c>
      <c r="C174" s="4" t="s">
        <v>6630</v>
      </c>
      <c r="D174" s="5" t="s">
        <v>6631</v>
      </c>
      <c r="E174" s="28" t="s">
        <v>6024</v>
      </c>
      <c r="F174" s="17">
        <v>90</v>
      </c>
      <c r="H174" s="26">
        <v>45778</v>
      </c>
      <c r="I174" s="29">
        <v>349</v>
      </c>
      <c r="J174" s="27" t="s">
        <v>6308</v>
      </c>
      <c r="K174" s="28"/>
    </row>
    <row r="175" spans="1:11" ht="15" x14ac:dyDescent="0.3">
      <c r="A175" s="1" t="s">
        <v>348</v>
      </c>
      <c r="B175" s="1" t="s">
        <v>349</v>
      </c>
      <c r="C175" s="4" t="s">
        <v>6632</v>
      </c>
      <c r="D175" s="5" t="s">
        <v>6633</v>
      </c>
      <c r="E175" s="28" t="s">
        <v>6024</v>
      </c>
      <c r="F175" s="17">
        <v>90</v>
      </c>
      <c r="H175" s="26">
        <v>45505</v>
      </c>
      <c r="I175" s="29">
        <v>483</v>
      </c>
      <c r="J175" s="27" t="s">
        <v>6309</v>
      </c>
      <c r="K175" s="28"/>
    </row>
    <row r="176" spans="1:11" ht="15" x14ac:dyDescent="0.3">
      <c r="A176" s="1" t="s">
        <v>366</v>
      </c>
      <c r="B176" s="1" t="s">
        <v>367</v>
      </c>
      <c r="C176" s="4" t="s">
        <v>6634</v>
      </c>
      <c r="D176" s="5" t="s">
        <v>6635</v>
      </c>
      <c r="E176" s="28" t="s">
        <v>6024</v>
      </c>
      <c r="F176" s="17">
        <v>90</v>
      </c>
      <c r="H176" s="26">
        <v>45809</v>
      </c>
      <c r="I176" s="29">
        <v>119</v>
      </c>
      <c r="J176" s="27" t="s">
        <v>6310</v>
      </c>
      <c r="K176" s="28"/>
    </row>
    <row r="177" spans="1:11" ht="15" x14ac:dyDescent="0.3">
      <c r="A177" s="1" t="s">
        <v>372</v>
      </c>
      <c r="B177" s="1" t="s">
        <v>373</v>
      </c>
      <c r="C177" s="4" t="s">
        <v>6636</v>
      </c>
      <c r="D177" s="5" t="s">
        <v>6637</v>
      </c>
      <c r="E177" s="28" t="s">
        <v>6024</v>
      </c>
      <c r="F177" s="17">
        <v>90</v>
      </c>
      <c r="H177" s="26">
        <v>45536</v>
      </c>
      <c r="I177" s="29">
        <v>200</v>
      </c>
      <c r="J177" s="27" t="s">
        <v>6311</v>
      </c>
      <c r="K177" s="28"/>
    </row>
    <row r="178" spans="1:11" ht="15" x14ac:dyDescent="0.3">
      <c r="A178" s="1" t="s">
        <v>350</v>
      </c>
      <c r="B178" s="1" t="s">
        <v>351</v>
      </c>
      <c r="C178" s="4" t="s">
        <v>6638</v>
      </c>
      <c r="D178" s="5" t="s">
        <v>6639</v>
      </c>
      <c r="E178" s="28" t="s">
        <v>6666</v>
      </c>
      <c r="F178" s="17">
        <v>90</v>
      </c>
      <c r="H178" s="26">
        <v>45566</v>
      </c>
      <c r="I178" s="29">
        <v>338</v>
      </c>
      <c r="J178" s="27" t="s">
        <v>6312</v>
      </c>
    </row>
    <row r="179" spans="1:11" ht="15" x14ac:dyDescent="0.3">
      <c r="A179" s="1" t="s">
        <v>356</v>
      </c>
      <c r="B179" s="1" t="s">
        <v>357</v>
      </c>
      <c r="C179" s="4" t="s">
        <v>6640</v>
      </c>
      <c r="D179" s="5">
        <v>50434373672</v>
      </c>
      <c r="E179" s="28" t="s">
        <v>6666</v>
      </c>
      <c r="F179" s="17">
        <v>90</v>
      </c>
      <c r="H179" s="26">
        <v>45536</v>
      </c>
      <c r="I179" s="29">
        <v>725</v>
      </c>
      <c r="J179" s="27" t="s">
        <v>6313</v>
      </c>
    </row>
    <row r="180" spans="1:11" ht="15" x14ac:dyDescent="0.3">
      <c r="A180" s="1" t="s">
        <v>352</v>
      </c>
      <c r="B180" s="1" t="s">
        <v>353</v>
      </c>
      <c r="C180" s="4" t="s">
        <v>6641</v>
      </c>
      <c r="D180" s="5" t="s">
        <v>6642</v>
      </c>
      <c r="E180" s="28" t="s">
        <v>6666</v>
      </c>
      <c r="F180" s="17">
        <v>180</v>
      </c>
      <c r="H180" s="26">
        <v>45505</v>
      </c>
      <c r="I180" s="29">
        <v>341</v>
      </c>
      <c r="J180" s="27" t="s">
        <v>6314</v>
      </c>
      <c r="K180" s="28"/>
    </row>
    <row r="181" spans="1:11" ht="15" x14ac:dyDescent="0.3">
      <c r="A181" s="1" t="s">
        <v>354</v>
      </c>
      <c r="B181" s="1" t="s">
        <v>355</v>
      </c>
      <c r="C181" s="4" t="s">
        <v>6643</v>
      </c>
      <c r="D181" s="5" t="s">
        <v>6644</v>
      </c>
      <c r="E181" s="28" t="s">
        <v>6666</v>
      </c>
      <c r="F181" s="17">
        <v>180</v>
      </c>
      <c r="H181" s="26">
        <v>45809</v>
      </c>
      <c r="I181" s="29">
        <v>703</v>
      </c>
      <c r="J181" s="27" t="s">
        <v>6315</v>
      </c>
      <c r="K181" s="28"/>
    </row>
    <row r="182" spans="1:11" ht="15" x14ac:dyDescent="0.3">
      <c r="A182" s="1" t="s">
        <v>358</v>
      </c>
      <c r="B182" s="1" t="s">
        <v>359</v>
      </c>
      <c r="C182" s="4" t="s">
        <v>6645</v>
      </c>
      <c r="D182" s="5" t="s">
        <v>6646</v>
      </c>
      <c r="E182" s="28" t="s">
        <v>6666</v>
      </c>
      <c r="F182" s="17">
        <v>87</v>
      </c>
      <c r="H182" s="26">
        <v>45658</v>
      </c>
      <c r="I182" s="29">
        <v>920</v>
      </c>
      <c r="J182" s="27" t="s">
        <v>6316</v>
      </c>
      <c r="K182" s="28"/>
    </row>
    <row r="183" spans="1:11" ht="15" x14ac:dyDescent="0.3">
      <c r="A183" s="1" t="s">
        <v>370</v>
      </c>
      <c r="B183" s="1" t="s">
        <v>371</v>
      </c>
      <c r="C183" s="4" t="s">
        <v>6647</v>
      </c>
      <c r="D183" s="5" t="s">
        <v>6648</v>
      </c>
      <c r="E183" s="28" t="s">
        <v>6666</v>
      </c>
      <c r="F183" s="17">
        <v>50</v>
      </c>
      <c r="H183" s="26">
        <v>45689</v>
      </c>
      <c r="I183" s="27" t="s">
        <v>6318</v>
      </c>
      <c r="J183" s="27" t="s">
        <v>6317</v>
      </c>
      <c r="K183" s="28"/>
    </row>
    <row r="184" spans="1:11" ht="15" x14ac:dyDescent="0.3">
      <c r="A184" s="1" t="s">
        <v>368</v>
      </c>
      <c r="B184" s="1" t="s">
        <v>369</v>
      </c>
      <c r="C184" s="4" t="s">
        <v>6649</v>
      </c>
      <c r="D184" s="5" t="s">
        <v>6650</v>
      </c>
      <c r="E184" s="28" t="s">
        <v>6666</v>
      </c>
      <c r="F184" s="17">
        <v>27</v>
      </c>
      <c r="H184" s="26">
        <v>45778</v>
      </c>
      <c r="I184" s="29">
        <v>442</v>
      </c>
      <c r="J184" s="27" t="s">
        <v>6319</v>
      </c>
      <c r="K184" s="28"/>
    </row>
    <row r="185" spans="1:11" ht="15" x14ac:dyDescent="0.3">
      <c r="A185" s="1" t="s">
        <v>364</v>
      </c>
      <c r="B185" s="1" t="s">
        <v>365</v>
      </c>
      <c r="C185" s="4" t="s">
        <v>6651</v>
      </c>
      <c r="D185" s="5" t="s">
        <v>6652</v>
      </c>
      <c r="E185" s="28" t="s">
        <v>6666</v>
      </c>
      <c r="F185" s="17">
        <v>180</v>
      </c>
      <c r="H185" s="26">
        <v>45748</v>
      </c>
      <c r="I185" s="27" t="s">
        <v>6321</v>
      </c>
      <c r="J185" s="27" t="s">
        <v>6320</v>
      </c>
      <c r="K185" s="28"/>
    </row>
    <row r="186" spans="1:11" ht="15" x14ac:dyDescent="0.3">
      <c r="A186" s="1" t="s">
        <v>362</v>
      </c>
      <c r="B186" s="1" t="s">
        <v>363</v>
      </c>
      <c r="C186" s="4" t="s">
        <v>6653</v>
      </c>
      <c r="D186" s="5">
        <v>7697070766</v>
      </c>
      <c r="E186" s="28" t="s">
        <v>6666</v>
      </c>
      <c r="F186" s="17">
        <v>90</v>
      </c>
      <c r="H186" s="26">
        <v>45748</v>
      </c>
      <c r="I186" s="29">
        <v>368</v>
      </c>
      <c r="J186" s="27" t="s">
        <v>6322</v>
      </c>
      <c r="K186" s="28"/>
    </row>
    <row r="187" spans="1:11" ht="15" x14ac:dyDescent="0.3">
      <c r="A187" s="1" t="s">
        <v>408</v>
      </c>
      <c r="B187" s="1" t="s">
        <v>409</v>
      </c>
      <c r="C187" s="4" t="s">
        <v>6654</v>
      </c>
      <c r="D187" s="5" t="s">
        <v>6655</v>
      </c>
      <c r="E187" s="28" t="s">
        <v>6666</v>
      </c>
      <c r="F187" s="17">
        <v>90</v>
      </c>
      <c r="H187" s="26">
        <v>45658</v>
      </c>
      <c r="I187" s="29">
        <v>213</v>
      </c>
      <c r="J187" s="27" t="s">
        <v>6323</v>
      </c>
      <c r="K187" s="28"/>
    </row>
    <row r="188" spans="1:11" ht="15" x14ac:dyDescent="0.3">
      <c r="A188" s="1" t="s">
        <v>360</v>
      </c>
      <c r="B188" s="1" t="s">
        <v>361</v>
      </c>
      <c r="C188" s="4" t="s">
        <v>6656</v>
      </c>
      <c r="D188" s="5" t="s">
        <v>6657</v>
      </c>
      <c r="E188" s="28" t="s">
        <v>6666</v>
      </c>
      <c r="F188" s="17">
        <v>90</v>
      </c>
      <c r="H188" s="26">
        <v>45717</v>
      </c>
      <c r="I188" s="29">
        <v>588</v>
      </c>
      <c r="J188" s="27" t="s">
        <v>6324</v>
      </c>
      <c r="K188" s="28"/>
    </row>
    <row r="189" spans="1:11" ht="15" x14ac:dyDescent="0.3">
      <c r="A189" s="1" t="s">
        <v>374</v>
      </c>
      <c r="B189" s="1" t="s">
        <v>375</v>
      </c>
      <c r="C189" s="42" t="s">
        <v>6782</v>
      </c>
      <c r="D189" s="42" t="s">
        <v>6783</v>
      </c>
      <c r="E189" t="s">
        <v>6779</v>
      </c>
      <c r="F189">
        <v>360</v>
      </c>
      <c r="H189" s="26">
        <v>45748</v>
      </c>
      <c r="I189" s="29">
        <v>823</v>
      </c>
      <c r="J189" s="27" t="s">
        <v>6325</v>
      </c>
      <c r="K189" s="28"/>
    </row>
    <row r="190" spans="1:11" ht="15" x14ac:dyDescent="0.3">
      <c r="A190" s="1" t="s">
        <v>380</v>
      </c>
      <c r="B190" s="1" t="s">
        <v>381</v>
      </c>
      <c r="C190" s="41" t="s">
        <v>6777</v>
      </c>
      <c r="D190" s="41" t="s">
        <v>6778</v>
      </c>
      <c r="E190" t="s">
        <v>6779</v>
      </c>
      <c r="F190">
        <v>630</v>
      </c>
      <c r="H190" s="26">
        <v>45627</v>
      </c>
      <c r="I190" s="29">
        <v>112</v>
      </c>
      <c r="J190" s="27" t="s">
        <v>6326</v>
      </c>
      <c r="K190" s="28"/>
    </row>
    <row r="191" spans="1:11" ht="15" x14ac:dyDescent="0.3">
      <c r="A191" s="1" t="s">
        <v>382</v>
      </c>
      <c r="B191" s="1" t="s">
        <v>383</v>
      </c>
      <c r="C191" s="42" t="s">
        <v>6780</v>
      </c>
      <c r="D191" s="42" t="s">
        <v>6781</v>
      </c>
      <c r="E191" t="s">
        <v>6779</v>
      </c>
      <c r="F191">
        <v>90</v>
      </c>
      <c r="H191" s="26">
        <v>45536</v>
      </c>
      <c r="I191" s="29">
        <v>972</v>
      </c>
      <c r="J191" s="27" t="s">
        <v>6327</v>
      </c>
      <c r="K191" s="28"/>
    </row>
    <row r="192" spans="1:11" ht="15" x14ac:dyDescent="0.3">
      <c r="A192" s="1" t="s">
        <v>410</v>
      </c>
      <c r="B192" s="1" t="s">
        <v>411</v>
      </c>
      <c r="C192" s="14" t="s">
        <v>6709</v>
      </c>
      <c r="D192" s="34">
        <v>82763208053</v>
      </c>
      <c r="F192">
        <v>78</v>
      </c>
      <c r="H192" s="26">
        <v>45689</v>
      </c>
      <c r="I192" s="29">
        <v>259</v>
      </c>
      <c r="J192" s="27" t="s">
        <v>6328</v>
      </c>
      <c r="K192" s="28"/>
    </row>
    <row r="193" spans="1:11" ht="15" x14ac:dyDescent="0.3">
      <c r="A193" s="1" t="s">
        <v>376</v>
      </c>
      <c r="B193" s="1" t="s">
        <v>377</v>
      </c>
      <c r="C193" s="14" t="s">
        <v>6765</v>
      </c>
      <c r="D193" s="15" t="s">
        <v>6766</v>
      </c>
      <c r="F193" s="16">
        <v>675</v>
      </c>
      <c r="H193" s="26">
        <v>45748</v>
      </c>
      <c r="I193" s="27" t="s">
        <v>6134</v>
      </c>
      <c r="J193" s="27" t="s">
        <v>6329</v>
      </c>
      <c r="K193" s="28"/>
    </row>
    <row r="194" spans="1:11" ht="15" x14ac:dyDescent="0.3">
      <c r="A194" s="1" t="s">
        <v>378</v>
      </c>
      <c r="B194" s="1" t="s">
        <v>379</v>
      </c>
      <c r="C194" s="14" t="s">
        <v>6767</v>
      </c>
      <c r="D194" s="15">
        <v>44095457104</v>
      </c>
      <c r="F194" s="16">
        <v>68.25</v>
      </c>
      <c r="H194" s="26">
        <v>45505</v>
      </c>
      <c r="I194" s="29">
        <v>650</v>
      </c>
      <c r="J194" s="27" t="s">
        <v>6330</v>
      </c>
      <c r="K194" s="28"/>
    </row>
    <row r="195" spans="1:11" ht="15" x14ac:dyDescent="0.3">
      <c r="A195" s="1" t="s">
        <v>420</v>
      </c>
      <c r="B195" s="1" t="s">
        <v>421</v>
      </c>
      <c r="C195" s="14" t="s">
        <v>6768</v>
      </c>
      <c r="D195" s="15">
        <v>21766959920</v>
      </c>
      <c r="F195" s="16">
        <v>93.6</v>
      </c>
      <c r="H195" s="26">
        <v>45597</v>
      </c>
      <c r="I195" s="29">
        <v>493</v>
      </c>
      <c r="J195" s="27" t="s">
        <v>6331</v>
      </c>
      <c r="K195" s="28"/>
    </row>
    <row r="196" spans="1:11" ht="15" x14ac:dyDescent="0.3">
      <c r="A196" s="1" t="s">
        <v>416</v>
      </c>
      <c r="B196" s="1" t="s">
        <v>417</v>
      </c>
      <c r="C196" s="14" t="s">
        <v>6769</v>
      </c>
      <c r="D196" s="15">
        <v>5811569947</v>
      </c>
      <c r="F196" s="16">
        <v>280.8</v>
      </c>
      <c r="H196" s="26">
        <v>45809</v>
      </c>
      <c r="I196" s="29">
        <v>653</v>
      </c>
      <c r="J196" s="27" t="s">
        <v>6332</v>
      </c>
      <c r="K196" s="28"/>
    </row>
    <row r="197" spans="1:11" ht="15" x14ac:dyDescent="0.3">
      <c r="A197" s="1" t="s">
        <v>386</v>
      </c>
      <c r="B197" s="1" t="s">
        <v>387</v>
      </c>
      <c r="C197" s="14" t="s">
        <v>6770</v>
      </c>
      <c r="D197" s="15">
        <v>1794165886</v>
      </c>
      <c r="F197" s="16">
        <v>93.6</v>
      </c>
      <c r="H197" s="26">
        <v>45689</v>
      </c>
      <c r="I197" s="29">
        <v>449</v>
      </c>
      <c r="J197" s="27" t="s">
        <v>6333</v>
      </c>
      <c r="K197" s="28"/>
    </row>
    <row r="198" spans="1:11" ht="15" x14ac:dyDescent="0.3">
      <c r="A198" s="1" t="s">
        <v>384</v>
      </c>
      <c r="B198" s="1" t="s">
        <v>385</v>
      </c>
      <c r="C198" s="14" t="s">
        <v>6771</v>
      </c>
      <c r="D198" s="15">
        <v>5319723806</v>
      </c>
      <c r="F198" s="16">
        <v>93.6</v>
      </c>
      <c r="H198" s="26">
        <v>45474</v>
      </c>
      <c r="I198" s="29">
        <v>895</v>
      </c>
      <c r="J198" s="27" t="s">
        <v>6334</v>
      </c>
      <c r="K198" s="28"/>
    </row>
    <row r="199" spans="1:11" ht="15" x14ac:dyDescent="0.3">
      <c r="A199" s="1" t="s">
        <v>388</v>
      </c>
      <c r="B199" s="1" t="s">
        <v>389</v>
      </c>
      <c r="C199" s="14" t="s">
        <v>6772</v>
      </c>
      <c r="D199" s="15">
        <v>17561062826</v>
      </c>
      <c r="F199" s="16">
        <v>93.6</v>
      </c>
      <c r="H199" s="26">
        <v>45597</v>
      </c>
      <c r="I199" s="29">
        <v>525</v>
      </c>
      <c r="J199" s="27" t="s">
        <v>6335</v>
      </c>
      <c r="K199" s="28"/>
    </row>
    <row r="200" spans="1:11" ht="15" x14ac:dyDescent="0.3">
      <c r="A200" s="1" t="s">
        <v>390</v>
      </c>
      <c r="B200" s="1" t="s">
        <v>391</v>
      </c>
      <c r="C200" s="14" t="s">
        <v>6773</v>
      </c>
      <c r="D200" s="15">
        <v>27527873833</v>
      </c>
      <c r="F200" s="16">
        <v>187.2</v>
      </c>
      <c r="H200" s="26">
        <v>45689</v>
      </c>
      <c r="I200" s="29">
        <v>883</v>
      </c>
      <c r="J200" s="27" t="s">
        <v>6336</v>
      </c>
      <c r="K200" s="28"/>
    </row>
    <row r="201" spans="1:11" ht="15" x14ac:dyDescent="0.3">
      <c r="A201" s="1" t="s">
        <v>394</v>
      </c>
      <c r="B201" s="1" t="s">
        <v>395</v>
      </c>
      <c r="C201" s="14" t="s">
        <v>6774</v>
      </c>
      <c r="D201" s="15">
        <v>98239600700</v>
      </c>
      <c r="F201" s="16">
        <v>368.4</v>
      </c>
      <c r="H201" s="26">
        <v>45658</v>
      </c>
      <c r="I201" s="29">
        <v>187</v>
      </c>
      <c r="J201" s="27" t="s">
        <v>6337</v>
      </c>
      <c r="K201" s="28"/>
    </row>
    <row r="202" spans="1:11" ht="15" x14ac:dyDescent="0.3">
      <c r="A202" s="1" t="s">
        <v>400</v>
      </c>
      <c r="B202" s="1" t="s">
        <v>401</v>
      </c>
      <c r="C202" s="14" t="s">
        <v>6775</v>
      </c>
      <c r="D202" s="15">
        <v>25785474832</v>
      </c>
      <c r="F202" s="16">
        <v>78</v>
      </c>
      <c r="H202" s="26">
        <v>45658</v>
      </c>
      <c r="I202" s="29">
        <v>894</v>
      </c>
      <c r="J202" s="27" t="s">
        <v>6338</v>
      </c>
      <c r="K202" s="28"/>
    </row>
    <row r="203" spans="1:11" ht="15" x14ac:dyDescent="0.3">
      <c r="A203" s="1" t="s">
        <v>398</v>
      </c>
      <c r="B203" s="1" t="s">
        <v>399</v>
      </c>
      <c r="C203" s="4" t="s">
        <v>6934</v>
      </c>
      <c r="D203" s="5">
        <v>7979855655</v>
      </c>
      <c r="F203" s="17">
        <v>90</v>
      </c>
      <c r="H203" s="26">
        <v>45658</v>
      </c>
      <c r="I203" s="29">
        <v>846</v>
      </c>
      <c r="J203" s="27" t="s">
        <v>6339</v>
      </c>
      <c r="K203" s="28"/>
    </row>
    <row r="204" spans="1:11" ht="15" x14ac:dyDescent="0.3">
      <c r="A204" s="1" t="s">
        <v>406</v>
      </c>
      <c r="B204" s="1" t="s">
        <v>407</v>
      </c>
      <c r="C204" s="4" t="s">
        <v>6935</v>
      </c>
      <c r="D204" s="5">
        <v>42904480625</v>
      </c>
      <c r="F204" s="17">
        <v>90</v>
      </c>
      <c r="H204" s="26">
        <v>45809</v>
      </c>
      <c r="I204" s="29">
        <v>509</v>
      </c>
      <c r="J204" s="27" t="s">
        <v>6340</v>
      </c>
      <c r="K204" s="28"/>
    </row>
    <row r="205" spans="1:11" ht="15" x14ac:dyDescent="0.3">
      <c r="A205" s="1" t="s">
        <v>392</v>
      </c>
      <c r="B205" s="1" t="s">
        <v>393</v>
      </c>
      <c r="C205" s="4" t="s">
        <v>6936</v>
      </c>
      <c r="D205" s="5">
        <v>9025590608</v>
      </c>
      <c r="F205" s="17">
        <v>90</v>
      </c>
      <c r="H205" s="26">
        <v>45778</v>
      </c>
      <c r="I205" s="29">
        <v>526</v>
      </c>
      <c r="J205" s="27" t="s">
        <v>6341</v>
      </c>
      <c r="K205" s="28"/>
    </row>
    <row r="206" spans="1:11" ht="15" x14ac:dyDescent="0.3">
      <c r="A206" s="1" t="s">
        <v>396</v>
      </c>
      <c r="B206" s="1" t="s">
        <v>397</v>
      </c>
      <c r="C206" s="4" t="s">
        <v>6937</v>
      </c>
      <c r="D206" s="5">
        <v>12151508650</v>
      </c>
      <c r="F206" s="17">
        <v>270</v>
      </c>
      <c r="H206" s="26">
        <v>45809</v>
      </c>
      <c r="I206" s="29">
        <v>895</v>
      </c>
      <c r="J206" s="27" t="s">
        <v>6342</v>
      </c>
      <c r="K206" s="28"/>
    </row>
    <row r="207" spans="1:11" ht="15" x14ac:dyDescent="0.3">
      <c r="A207" s="1" t="s">
        <v>402</v>
      </c>
      <c r="B207" s="1" t="s">
        <v>403</v>
      </c>
      <c r="C207" s="4" t="s">
        <v>6938</v>
      </c>
      <c r="D207" s="5">
        <v>12946489698</v>
      </c>
      <c r="F207" s="17">
        <v>90</v>
      </c>
      <c r="H207" s="26">
        <v>45689</v>
      </c>
      <c r="I207" s="29">
        <v>134</v>
      </c>
      <c r="J207" s="27" t="s">
        <v>8776</v>
      </c>
      <c r="K207" s="28"/>
    </row>
    <row r="208" spans="1:11" ht="15" x14ac:dyDescent="0.3">
      <c r="A208" s="1" t="s">
        <v>424</v>
      </c>
      <c r="B208" s="1" t="s">
        <v>425</v>
      </c>
      <c r="C208" s="4" t="s">
        <v>6939</v>
      </c>
      <c r="D208" s="5">
        <v>12612259619</v>
      </c>
      <c r="F208" s="17">
        <v>360</v>
      </c>
      <c r="H208" s="26">
        <v>45748</v>
      </c>
      <c r="I208" s="29">
        <v>740</v>
      </c>
      <c r="J208" s="27" t="s">
        <v>6343</v>
      </c>
      <c r="K208" s="28"/>
    </row>
    <row r="209" spans="1:11" ht="15" x14ac:dyDescent="0.3">
      <c r="A209" s="1" t="s">
        <v>404</v>
      </c>
      <c r="B209" s="1" t="s">
        <v>405</v>
      </c>
      <c r="C209" s="4" t="s">
        <v>6940</v>
      </c>
      <c r="D209" s="5">
        <v>8105840693</v>
      </c>
      <c r="F209" s="17">
        <v>450</v>
      </c>
      <c r="H209" s="26">
        <v>45658</v>
      </c>
      <c r="I209" s="29">
        <v>422</v>
      </c>
      <c r="J209" s="27" t="s">
        <v>6344</v>
      </c>
      <c r="K209" s="28"/>
    </row>
    <row r="210" spans="1:11" ht="15" x14ac:dyDescent="0.3">
      <c r="A210" s="1" t="s">
        <v>442</v>
      </c>
      <c r="B210" s="1" t="s">
        <v>443</v>
      </c>
      <c r="C210" s="4" t="s">
        <v>6941</v>
      </c>
      <c r="D210" s="5">
        <v>2094203670</v>
      </c>
      <c r="F210" s="17">
        <v>90</v>
      </c>
      <c r="H210" s="26">
        <v>45597</v>
      </c>
      <c r="I210" s="29">
        <v>651</v>
      </c>
      <c r="J210" s="27" t="s">
        <v>6345</v>
      </c>
      <c r="K210" s="28"/>
    </row>
    <row r="211" spans="1:11" ht="15" x14ac:dyDescent="0.3">
      <c r="A211" s="1" t="s">
        <v>412</v>
      </c>
      <c r="B211" s="1" t="s">
        <v>413</v>
      </c>
      <c r="C211" s="4" t="s">
        <v>6942</v>
      </c>
      <c r="D211" s="5">
        <v>9221641694</v>
      </c>
      <c r="F211" s="17">
        <v>90</v>
      </c>
      <c r="H211" s="26">
        <v>45536</v>
      </c>
      <c r="I211" s="27" t="s">
        <v>6321</v>
      </c>
      <c r="J211" s="27" t="s">
        <v>6346</v>
      </c>
      <c r="K211" s="28"/>
    </row>
    <row r="212" spans="1:11" ht="15" x14ac:dyDescent="0.3">
      <c r="A212" s="1" t="s">
        <v>446</v>
      </c>
      <c r="B212" s="1" t="s">
        <v>447</v>
      </c>
      <c r="C212" s="4" t="s">
        <v>6943</v>
      </c>
      <c r="D212" s="5">
        <v>7552054808</v>
      </c>
      <c r="F212" s="17">
        <v>360</v>
      </c>
      <c r="H212" s="26">
        <v>45627</v>
      </c>
      <c r="I212" s="29">
        <v>434</v>
      </c>
      <c r="J212" s="27" t="s">
        <v>6347</v>
      </c>
      <c r="K212" s="28"/>
    </row>
    <row r="213" spans="1:11" ht="15" x14ac:dyDescent="0.3">
      <c r="A213" s="1" t="s">
        <v>418</v>
      </c>
      <c r="B213" s="1" t="s">
        <v>419</v>
      </c>
      <c r="C213" s="4" t="s">
        <v>6944</v>
      </c>
      <c r="D213" s="5">
        <v>50796828687</v>
      </c>
      <c r="F213" s="17">
        <v>180</v>
      </c>
      <c r="H213" s="26">
        <v>45597</v>
      </c>
      <c r="I213" s="29">
        <v>938</v>
      </c>
      <c r="J213" s="27" t="s">
        <v>6348</v>
      </c>
      <c r="K213" s="28"/>
    </row>
    <row r="214" spans="1:11" ht="15" x14ac:dyDescent="0.3">
      <c r="A214" s="1" t="s">
        <v>414</v>
      </c>
      <c r="B214" s="1" t="s">
        <v>415</v>
      </c>
      <c r="C214" s="4" t="s">
        <v>6945</v>
      </c>
      <c r="D214" s="5">
        <v>5478515612</v>
      </c>
      <c r="F214" s="17">
        <v>90</v>
      </c>
      <c r="H214" s="26">
        <v>45627</v>
      </c>
      <c r="I214" s="29">
        <v>448</v>
      </c>
      <c r="J214" s="27" t="s">
        <v>6349</v>
      </c>
      <c r="K214" s="28"/>
    </row>
    <row r="215" spans="1:11" ht="15" x14ac:dyDescent="0.3">
      <c r="A215" s="1" t="s">
        <v>440</v>
      </c>
      <c r="B215" s="1" t="s">
        <v>441</v>
      </c>
      <c r="C215" s="4" t="s">
        <v>6946</v>
      </c>
      <c r="D215" s="5">
        <v>8102196629</v>
      </c>
      <c r="F215" s="17">
        <v>90</v>
      </c>
      <c r="H215" s="26">
        <v>45689</v>
      </c>
      <c r="I215" s="29">
        <v>276</v>
      </c>
      <c r="J215" s="27" t="s">
        <v>6350</v>
      </c>
      <c r="K215" s="28"/>
    </row>
    <row r="216" spans="1:11" ht="15" x14ac:dyDescent="0.3">
      <c r="A216" s="1" t="s">
        <v>422</v>
      </c>
      <c r="B216" s="1" t="s">
        <v>423</v>
      </c>
      <c r="C216" s="4" t="s">
        <v>6947</v>
      </c>
      <c r="D216" s="5">
        <v>7415051696</v>
      </c>
      <c r="F216" s="17">
        <v>90</v>
      </c>
      <c r="H216" s="26">
        <v>45566</v>
      </c>
      <c r="I216" s="29">
        <v>423</v>
      </c>
      <c r="J216" s="27" t="s">
        <v>6351</v>
      </c>
      <c r="K216" s="28"/>
    </row>
    <row r="217" spans="1:11" ht="15" x14ac:dyDescent="0.3">
      <c r="A217" s="1" t="s">
        <v>438</v>
      </c>
      <c r="B217" s="1" t="s">
        <v>439</v>
      </c>
      <c r="C217" s="4" t="s">
        <v>6948</v>
      </c>
      <c r="D217" s="5">
        <v>11702750604</v>
      </c>
      <c r="F217" s="17">
        <v>90</v>
      </c>
      <c r="H217" s="26">
        <v>45627</v>
      </c>
      <c r="I217" s="29">
        <v>705</v>
      </c>
      <c r="J217" s="27" t="s">
        <v>6352</v>
      </c>
      <c r="K217" s="28"/>
    </row>
    <row r="218" spans="1:11" ht="15" x14ac:dyDescent="0.3">
      <c r="A218" s="1" t="s">
        <v>426</v>
      </c>
      <c r="B218" s="1" t="s">
        <v>427</v>
      </c>
      <c r="C218" s="4" t="s">
        <v>6949</v>
      </c>
      <c r="D218" s="5">
        <v>77843673687</v>
      </c>
      <c r="F218" s="17">
        <v>180</v>
      </c>
      <c r="H218" s="26">
        <v>45658</v>
      </c>
      <c r="I218" s="27" t="s">
        <v>6354</v>
      </c>
      <c r="J218" s="27" t="s">
        <v>6353</v>
      </c>
      <c r="K218" s="28"/>
    </row>
    <row r="219" spans="1:11" ht="15" x14ac:dyDescent="0.3">
      <c r="A219" s="1" t="s">
        <v>428</v>
      </c>
      <c r="B219" s="1" t="s">
        <v>429</v>
      </c>
      <c r="C219" s="4" t="s">
        <v>6950</v>
      </c>
      <c r="D219" s="5">
        <v>13163034624</v>
      </c>
      <c r="F219" s="17">
        <v>180</v>
      </c>
      <c r="H219" s="26">
        <v>45689</v>
      </c>
      <c r="I219" s="29">
        <v>572</v>
      </c>
      <c r="J219" s="27" t="s">
        <v>6355</v>
      </c>
      <c r="K219" s="28"/>
    </row>
    <row r="220" spans="1:11" ht="15" x14ac:dyDescent="0.3">
      <c r="A220" s="1" t="s">
        <v>452</v>
      </c>
      <c r="B220" s="1" t="s">
        <v>453</v>
      </c>
      <c r="C220" s="4" t="s">
        <v>6951</v>
      </c>
      <c r="D220" s="5">
        <v>11326396625</v>
      </c>
      <c r="F220" s="17">
        <v>360</v>
      </c>
      <c r="H220" s="26">
        <v>45778</v>
      </c>
      <c r="I220" s="29">
        <v>386</v>
      </c>
      <c r="J220" s="27" t="s">
        <v>6356</v>
      </c>
      <c r="K220" s="28"/>
    </row>
    <row r="221" spans="1:11" ht="15" x14ac:dyDescent="0.3">
      <c r="A221" s="1" t="s">
        <v>430</v>
      </c>
      <c r="B221" s="1" t="s">
        <v>431</v>
      </c>
      <c r="C221" s="4" t="s">
        <v>6952</v>
      </c>
      <c r="D221" s="5">
        <v>12870121679</v>
      </c>
      <c r="F221" s="17">
        <v>180</v>
      </c>
      <c r="H221" s="26">
        <v>45474</v>
      </c>
      <c r="I221" s="27" t="s">
        <v>6358</v>
      </c>
      <c r="J221" s="27" t="s">
        <v>6357</v>
      </c>
      <c r="K221" s="28"/>
    </row>
    <row r="222" spans="1:11" ht="15" x14ac:dyDescent="0.3">
      <c r="A222" s="1" t="s">
        <v>468</v>
      </c>
      <c r="B222" s="1" t="s">
        <v>469</v>
      </c>
      <c r="C222" s="4" t="s">
        <v>6953</v>
      </c>
      <c r="D222" s="5">
        <v>87714388668</v>
      </c>
      <c r="F222" s="17">
        <v>90</v>
      </c>
      <c r="H222" s="26">
        <v>45778</v>
      </c>
      <c r="I222" s="29">
        <v>990</v>
      </c>
      <c r="J222" s="27" t="s">
        <v>6359</v>
      </c>
      <c r="K222" s="28"/>
    </row>
    <row r="223" spans="1:11" ht="15" x14ac:dyDescent="0.3">
      <c r="A223" s="1" t="s">
        <v>434</v>
      </c>
      <c r="B223" s="1" t="s">
        <v>435</v>
      </c>
      <c r="C223" s="4" t="s">
        <v>6954</v>
      </c>
      <c r="D223" s="5">
        <v>10744123623</v>
      </c>
      <c r="F223" s="17">
        <v>90</v>
      </c>
      <c r="H223" s="26">
        <v>45809</v>
      </c>
      <c r="I223" s="27" t="s">
        <v>6361</v>
      </c>
      <c r="J223" s="27" t="s">
        <v>6360</v>
      </c>
      <c r="K223" s="28"/>
    </row>
    <row r="224" spans="1:11" ht="15" x14ac:dyDescent="0.3">
      <c r="A224" s="1" t="s">
        <v>444</v>
      </c>
      <c r="B224" s="1" t="s">
        <v>445</v>
      </c>
      <c r="C224" s="4" t="s">
        <v>6955</v>
      </c>
      <c r="D224" s="5">
        <v>4390959999</v>
      </c>
      <c r="F224" s="17">
        <v>90</v>
      </c>
      <c r="H224" s="26">
        <v>45689</v>
      </c>
      <c r="I224" s="29">
        <v>999</v>
      </c>
      <c r="J224" s="27" t="s">
        <v>6362</v>
      </c>
      <c r="K224" s="28"/>
    </row>
    <row r="225" spans="1:11" ht="15" x14ac:dyDescent="0.3">
      <c r="A225" s="1" t="s">
        <v>436</v>
      </c>
      <c r="B225" s="1" t="s">
        <v>437</v>
      </c>
      <c r="C225" s="4" t="s">
        <v>6956</v>
      </c>
      <c r="D225" s="5">
        <v>6549183928</v>
      </c>
      <c r="F225" s="17">
        <v>180</v>
      </c>
      <c r="H225" s="26">
        <v>45809</v>
      </c>
      <c r="I225" s="29">
        <v>599</v>
      </c>
      <c r="J225" s="27" t="s">
        <v>6363</v>
      </c>
      <c r="K225" s="28"/>
    </row>
    <row r="226" spans="1:11" ht="15" x14ac:dyDescent="0.3">
      <c r="A226" s="1" t="s">
        <v>432</v>
      </c>
      <c r="B226" s="1" t="s">
        <v>433</v>
      </c>
      <c r="C226" s="4" t="s">
        <v>6957</v>
      </c>
      <c r="D226" s="5">
        <v>8245174904</v>
      </c>
      <c r="F226" s="17">
        <v>90</v>
      </c>
      <c r="H226" s="26">
        <v>45809</v>
      </c>
      <c r="I226" s="29">
        <v>962</v>
      </c>
      <c r="J226" s="27" t="s">
        <v>6364</v>
      </c>
      <c r="K226" s="28"/>
    </row>
    <row r="227" spans="1:11" ht="15" x14ac:dyDescent="0.3">
      <c r="A227" s="1" t="s">
        <v>456</v>
      </c>
      <c r="B227" s="1" t="s">
        <v>457</v>
      </c>
      <c r="C227" s="4" t="s">
        <v>6958</v>
      </c>
      <c r="D227" s="5">
        <v>8862179979</v>
      </c>
      <c r="F227" s="17">
        <v>90</v>
      </c>
      <c r="H227" s="26">
        <v>45566</v>
      </c>
      <c r="I227" s="29">
        <v>757</v>
      </c>
      <c r="J227" s="27" t="s">
        <v>6365</v>
      </c>
      <c r="K227" s="28"/>
    </row>
    <row r="228" spans="1:11" ht="15" x14ac:dyDescent="0.3">
      <c r="A228" s="1" t="s">
        <v>458</v>
      </c>
      <c r="B228" s="1" t="s">
        <v>459</v>
      </c>
      <c r="C228" s="4" t="s">
        <v>6959</v>
      </c>
      <c r="D228" s="5">
        <v>7400545973</v>
      </c>
      <c r="F228" s="17">
        <v>90</v>
      </c>
      <c r="H228" s="26">
        <v>45597</v>
      </c>
      <c r="I228" s="29">
        <v>795</v>
      </c>
      <c r="J228" s="27" t="s">
        <v>6366</v>
      </c>
      <c r="K228" s="28"/>
    </row>
    <row r="229" spans="1:11" ht="15" x14ac:dyDescent="0.3">
      <c r="A229" s="1" t="s">
        <v>448</v>
      </c>
      <c r="B229" s="1" t="s">
        <v>449</v>
      </c>
      <c r="C229" s="4" t="s">
        <v>6960</v>
      </c>
      <c r="D229" s="5">
        <v>27318087053</v>
      </c>
      <c r="F229" s="17">
        <v>180</v>
      </c>
      <c r="H229" s="26">
        <v>45474</v>
      </c>
      <c r="I229" s="29">
        <v>505</v>
      </c>
      <c r="J229" s="27" t="s">
        <v>6367</v>
      </c>
      <c r="K229" s="28"/>
    </row>
    <row r="230" spans="1:11" ht="15" x14ac:dyDescent="0.3">
      <c r="A230" s="1" t="s">
        <v>454</v>
      </c>
      <c r="B230" s="1" t="s">
        <v>455</v>
      </c>
      <c r="C230" s="4" t="s">
        <v>6961</v>
      </c>
      <c r="D230" s="5">
        <v>6932661985</v>
      </c>
      <c r="F230" s="17">
        <v>90</v>
      </c>
      <c r="H230" s="26">
        <v>45778</v>
      </c>
      <c r="I230" s="27" t="s">
        <v>6369</v>
      </c>
      <c r="J230" s="27" t="s">
        <v>6368</v>
      </c>
      <c r="K230" s="28"/>
    </row>
    <row r="231" spans="1:11" ht="15" x14ac:dyDescent="0.3">
      <c r="A231" s="1" t="s">
        <v>450</v>
      </c>
      <c r="B231" s="1" t="s">
        <v>451</v>
      </c>
      <c r="C231" s="4" t="s">
        <v>6962</v>
      </c>
      <c r="D231" s="5">
        <v>7968455907</v>
      </c>
      <c r="F231" s="17">
        <v>90</v>
      </c>
      <c r="H231" s="26">
        <v>45658</v>
      </c>
      <c r="I231" s="29">
        <v>390</v>
      </c>
      <c r="J231" s="27" t="s">
        <v>6370</v>
      </c>
      <c r="K231" s="28"/>
    </row>
    <row r="232" spans="1:11" ht="15" x14ac:dyDescent="0.3">
      <c r="A232" s="1" t="s">
        <v>478</v>
      </c>
      <c r="B232" s="1" t="s">
        <v>479</v>
      </c>
      <c r="C232" s="4" t="s">
        <v>6963</v>
      </c>
      <c r="D232" s="5">
        <v>10768713994</v>
      </c>
      <c r="F232" s="17">
        <v>90</v>
      </c>
      <c r="H232" s="26">
        <v>45778</v>
      </c>
      <c r="I232" s="29">
        <v>885</v>
      </c>
      <c r="J232" s="27" t="s">
        <v>6371</v>
      </c>
      <c r="K232" s="28"/>
    </row>
    <row r="233" spans="1:11" ht="15" x14ac:dyDescent="0.3">
      <c r="A233" s="1" t="s">
        <v>480</v>
      </c>
      <c r="B233" s="1" t="s">
        <v>481</v>
      </c>
      <c r="C233" s="4" t="s">
        <v>6964</v>
      </c>
      <c r="D233" s="5">
        <v>17179355755</v>
      </c>
      <c r="F233" s="17">
        <v>180</v>
      </c>
      <c r="H233" s="26">
        <v>45474</v>
      </c>
      <c r="I233" s="29">
        <v>357</v>
      </c>
      <c r="J233" s="27" t="s">
        <v>6372</v>
      </c>
      <c r="K233" s="28"/>
    </row>
    <row r="234" spans="1:11" ht="15" x14ac:dyDescent="0.3">
      <c r="A234" s="1" t="s">
        <v>464</v>
      </c>
      <c r="B234" s="1" t="s">
        <v>465</v>
      </c>
      <c r="C234" s="4" t="s">
        <v>6965</v>
      </c>
      <c r="D234" s="5">
        <v>2049356013</v>
      </c>
      <c r="F234" s="17">
        <v>180</v>
      </c>
      <c r="H234" s="26">
        <v>45809</v>
      </c>
      <c r="I234" s="29">
        <v>899</v>
      </c>
      <c r="J234" s="27" t="s">
        <v>6373</v>
      </c>
      <c r="K234" s="28"/>
    </row>
    <row r="235" spans="1:11" ht="15" x14ac:dyDescent="0.3">
      <c r="A235" s="1" t="s">
        <v>460</v>
      </c>
      <c r="B235" s="1" t="s">
        <v>461</v>
      </c>
      <c r="C235" s="4" t="s">
        <v>6966</v>
      </c>
      <c r="D235" s="5">
        <v>8329438945</v>
      </c>
      <c r="F235" s="17">
        <v>360</v>
      </c>
      <c r="H235" s="26">
        <v>45597</v>
      </c>
      <c r="I235" s="29">
        <v>609</v>
      </c>
      <c r="J235" s="27" t="s">
        <v>6374</v>
      </c>
      <c r="K235" s="28"/>
    </row>
    <row r="236" spans="1:11" ht="15" x14ac:dyDescent="0.3">
      <c r="A236" s="1" t="s">
        <v>462</v>
      </c>
      <c r="B236" s="1" t="s">
        <v>463</v>
      </c>
      <c r="C236" s="4" t="s">
        <v>6967</v>
      </c>
      <c r="D236" s="5">
        <v>96692774004</v>
      </c>
      <c r="F236" s="17">
        <v>90</v>
      </c>
      <c r="H236" s="26">
        <v>45748</v>
      </c>
      <c r="I236" s="29">
        <v>337</v>
      </c>
      <c r="J236" s="27" t="s">
        <v>6375</v>
      </c>
      <c r="K236" s="28"/>
    </row>
    <row r="237" spans="1:11" ht="15" x14ac:dyDescent="0.3">
      <c r="A237" s="1" t="s">
        <v>466</v>
      </c>
      <c r="B237" s="1" t="s">
        <v>467</v>
      </c>
      <c r="C237" s="4" t="s">
        <v>6968</v>
      </c>
      <c r="D237" s="5">
        <v>5613270929</v>
      </c>
      <c r="F237" s="17">
        <v>270</v>
      </c>
      <c r="H237" s="26">
        <v>45748</v>
      </c>
      <c r="I237" s="29">
        <v>446</v>
      </c>
      <c r="J237" s="27" t="s">
        <v>6376</v>
      </c>
      <c r="K237" s="28"/>
    </row>
    <row r="238" spans="1:11" ht="15" x14ac:dyDescent="0.3">
      <c r="A238" s="1" t="s">
        <v>474</v>
      </c>
      <c r="B238" s="1" t="s">
        <v>475</v>
      </c>
      <c r="C238" s="4" t="s">
        <v>6969</v>
      </c>
      <c r="D238" s="5">
        <v>8084584936</v>
      </c>
      <c r="F238" s="17">
        <v>180</v>
      </c>
      <c r="H238" s="26">
        <v>45658</v>
      </c>
      <c r="I238" s="29">
        <v>862</v>
      </c>
      <c r="J238" s="27" t="s">
        <v>6377</v>
      </c>
      <c r="K238" s="28"/>
    </row>
    <row r="239" spans="1:11" ht="15" x14ac:dyDescent="0.3">
      <c r="A239" s="1" t="s">
        <v>472</v>
      </c>
      <c r="B239" s="1" t="s">
        <v>473</v>
      </c>
      <c r="C239" s="4" t="s">
        <v>6970</v>
      </c>
      <c r="D239" s="5">
        <v>4417538921</v>
      </c>
      <c r="F239" s="17">
        <v>90</v>
      </c>
      <c r="H239" s="26">
        <v>45566</v>
      </c>
      <c r="I239" s="29">
        <v>655</v>
      </c>
      <c r="J239" s="27" t="s">
        <v>6378</v>
      </c>
      <c r="K239" s="28"/>
    </row>
    <row r="240" spans="1:11" ht="15" x14ac:dyDescent="0.3">
      <c r="A240" s="1" t="s">
        <v>470</v>
      </c>
      <c r="B240" s="1" t="s">
        <v>471</v>
      </c>
      <c r="C240" s="4" t="s">
        <v>6971</v>
      </c>
      <c r="D240" s="5">
        <v>676567061</v>
      </c>
      <c r="F240" s="17">
        <v>30</v>
      </c>
      <c r="H240" s="26">
        <v>45505</v>
      </c>
      <c r="I240" s="29">
        <v>994</v>
      </c>
      <c r="J240" s="27" t="s">
        <v>6379</v>
      </c>
      <c r="K240" s="28"/>
    </row>
    <row r="241" spans="1:11" ht="15" x14ac:dyDescent="0.3">
      <c r="A241" s="1" t="s">
        <v>476</v>
      </c>
      <c r="B241" s="1" t="s">
        <v>477</v>
      </c>
      <c r="C241" s="4" t="s">
        <v>6972</v>
      </c>
      <c r="D241" s="5">
        <v>7379518429</v>
      </c>
      <c r="F241" s="17">
        <v>90</v>
      </c>
      <c r="H241" s="26">
        <v>45658</v>
      </c>
      <c r="I241" s="29">
        <v>140</v>
      </c>
      <c r="J241" s="27" t="s">
        <v>6380</v>
      </c>
      <c r="K241" s="28"/>
    </row>
    <row r="242" spans="1:11" ht="15" x14ac:dyDescent="0.3">
      <c r="A242" s="1" t="s">
        <v>482</v>
      </c>
      <c r="B242" s="1" t="s">
        <v>483</v>
      </c>
      <c r="C242" s="4" t="s">
        <v>6973</v>
      </c>
      <c r="D242" s="5">
        <v>73987735287</v>
      </c>
      <c r="F242" s="17">
        <v>90</v>
      </c>
      <c r="H242" s="26">
        <v>45597</v>
      </c>
      <c r="I242" s="29">
        <v>780</v>
      </c>
      <c r="J242" s="27" t="s">
        <v>6381</v>
      </c>
      <c r="K242" s="28"/>
    </row>
    <row r="243" spans="1:11" ht="15" x14ac:dyDescent="0.3">
      <c r="A243" s="1" t="s">
        <v>484</v>
      </c>
      <c r="B243" s="1" t="s">
        <v>485</v>
      </c>
      <c r="C243" s="4" t="s">
        <v>6974</v>
      </c>
      <c r="D243" s="5">
        <v>1054608423</v>
      </c>
      <c r="F243" s="17">
        <v>90</v>
      </c>
      <c r="H243" s="26">
        <v>45689</v>
      </c>
      <c r="I243" s="29">
        <v>170</v>
      </c>
      <c r="J243" s="27" t="s">
        <v>6382</v>
      </c>
      <c r="K243" s="28"/>
    </row>
    <row r="244" spans="1:11" ht="15" x14ac:dyDescent="0.3">
      <c r="A244" s="1" t="s">
        <v>488</v>
      </c>
      <c r="B244" s="1" t="s">
        <v>489</v>
      </c>
      <c r="C244" s="4" t="s">
        <v>6975</v>
      </c>
      <c r="D244" s="5">
        <v>89732030372</v>
      </c>
      <c r="F244" s="17">
        <v>90</v>
      </c>
      <c r="H244" s="26">
        <v>45597</v>
      </c>
      <c r="I244" s="29">
        <v>456</v>
      </c>
      <c r="J244" s="27" t="s">
        <v>6383</v>
      </c>
      <c r="K244" s="28"/>
    </row>
    <row r="245" spans="1:11" ht="15" x14ac:dyDescent="0.3">
      <c r="A245" s="1" t="s">
        <v>498</v>
      </c>
      <c r="B245" s="1" t="s">
        <v>499</v>
      </c>
      <c r="C245" s="4" t="s">
        <v>6976</v>
      </c>
      <c r="D245" s="5">
        <v>5462027303</v>
      </c>
      <c r="F245" s="17">
        <v>90</v>
      </c>
      <c r="H245" s="26">
        <v>45778</v>
      </c>
      <c r="I245" s="29">
        <v>956</v>
      </c>
      <c r="J245" s="27" t="s">
        <v>6384</v>
      </c>
      <c r="K245" s="28"/>
    </row>
    <row r="246" spans="1:11" ht="15" x14ac:dyDescent="0.3">
      <c r="A246" s="1" t="s">
        <v>490</v>
      </c>
      <c r="B246" s="1" t="s">
        <v>491</v>
      </c>
      <c r="C246" s="4" t="s">
        <v>6977</v>
      </c>
      <c r="D246" s="5">
        <v>2019398354</v>
      </c>
      <c r="F246" s="17">
        <v>90</v>
      </c>
      <c r="H246" s="26">
        <v>45717</v>
      </c>
      <c r="I246" s="29">
        <v>130</v>
      </c>
      <c r="J246" s="27" t="s">
        <v>6385</v>
      </c>
      <c r="K246" s="28"/>
    </row>
    <row r="247" spans="1:11" ht="15" x14ac:dyDescent="0.3">
      <c r="A247" s="1" t="s">
        <v>486</v>
      </c>
      <c r="B247" s="1" t="s">
        <v>487</v>
      </c>
      <c r="C247" s="4" t="s">
        <v>6978</v>
      </c>
      <c r="D247" s="5">
        <v>7152867577</v>
      </c>
      <c r="F247" s="17">
        <v>90</v>
      </c>
      <c r="H247" s="26">
        <v>45597</v>
      </c>
      <c r="I247" s="29">
        <v>139</v>
      </c>
      <c r="J247" s="27" t="s">
        <v>6386</v>
      </c>
      <c r="K247" s="28"/>
    </row>
    <row r="248" spans="1:11" ht="15" x14ac:dyDescent="0.3">
      <c r="A248" s="1" t="s">
        <v>492</v>
      </c>
      <c r="B248" s="1" t="s">
        <v>493</v>
      </c>
      <c r="C248" s="4" t="s">
        <v>6979</v>
      </c>
      <c r="D248" s="5">
        <v>570841305</v>
      </c>
      <c r="F248" s="17">
        <v>90</v>
      </c>
      <c r="H248" s="26">
        <v>45717</v>
      </c>
      <c r="I248" s="29">
        <v>376</v>
      </c>
      <c r="J248" s="27" t="s">
        <v>6387</v>
      </c>
      <c r="K248" s="28"/>
    </row>
    <row r="249" spans="1:11" ht="15" x14ac:dyDescent="0.3">
      <c r="A249" s="1" t="s">
        <v>494</v>
      </c>
      <c r="B249" s="1" t="s">
        <v>495</v>
      </c>
      <c r="C249" s="4" t="s">
        <v>6980</v>
      </c>
      <c r="D249" s="5">
        <v>798826924</v>
      </c>
      <c r="F249" s="17">
        <v>270</v>
      </c>
      <c r="H249" s="26">
        <v>45505</v>
      </c>
      <c r="I249" s="29">
        <v>119</v>
      </c>
      <c r="J249" s="27" t="s">
        <v>6388</v>
      </c>
      <c r="K249" s="28"/>
    </row>
    <row r="250" spans="1:11" ht="15" x14ac:dyDescent="0.3">
      <c r="A250" s="1" t="s">
        <v>496</v>
      </c>
      <c r="B250" s="1" t="s">
        <v>497</v>
      </c>
      <c r="C250" s="4" t="s">
        <v>6981</v>
      </c>
      <c r="D250" s="5">
        <v>6174092933</v>
      </c>
      <c r="F250" s="17">
        <v>450</v>
      </c>
      <c r="H250" s="26">
        <v>45566</v>
      </c>
      <c r="I250" s="29">
        <v>451</v>
      </c>
      <c r="J250" s="27" t="s">
        <v>6389</v>
      </c>
      <c r="K250" s="28"/>
    </row>
    <row r="251" spans="1:11" ht="15" x14ac:dyDescent="0.3">
      <c r="A251" s="1" t="s">
        <v>502</v>
      </c>
      <c r="B251" s="1" t="s">
        <v>503</v>
      </c>
      <c r="C251" s="4" t="s">
        <v>6982</v>
      </c>
      <c r="D251" s="5">
        <v>3108840045</v>
      </c>
      <c r="F251" s="17">
        <v>90</v>
      </c>
      <c r="H251" s="26">
        <v>45689</v>
      </c>
      <c r="I251" s="29">
        <v>994</v>
      </c>
      <c r="J251" s="27" t="s">
        <v>6390</v>
      </c>
      <c r="K251" s="28"/>
    </row>
    <row r="252" spans="1:11" ht="15" x14ac:dyDescent="0.3">
      <c r="A252" s="1" t="s">
        <v>518</v>
      </c>
      <c r="B252" s="1" t="s">
        <v>519</v>
      </c>
      <c r="C252" s="4" t="s">
        <v>6983</v>
      </c>
      <c r="D252" s="5">
        <v>7559748910</v>
      </c>
      <c r="F252" s="17">
        <v>90</v>
      </c>
      <c r="H252" s="26">
        <v>45505</v>
      </c>
      <c r="I252" s="29">
        <v>511</v>
      </c>
      <c r="J252" s="27" t="s">
        <v>6391</v>
      </c>
      <c r="K252" s="28"/>
    </row>
    <row r="253" spans="1:11" ht="15" x14ac:dyDescent="0.3">
      <c r="A253" s="1" t="s">
        <v>500</v>
      </c>
      <c r="B253" s="1" t="s">
        <v>501</v>
      </c>
      <c r="C253" s="4" t="s">
        <v>6984</v>
      </c>
      <c r="D253" s="5">
        <v>78933528920</v>
      </c>
      <c r="F253" s="17">
        <v>90</v>
      </c>
      <c r="H253" s="26">
        <v>45717</v>
      </c>
      <c r="I253" s="29">
        <v>155</v>
      </c>
      <c r="J253" s="27" t="s">
        <v>6392</v>
      </c>
      <c r="K253" s="28"/>
    </row>
    <row r="254" spans="1:11" ht="15" x14ac:dyDescent="0.3">
      <c r="A254" s="1" t="s">
        <v>510</v>
      </c>
      <c r="B254" s="1" t="s">
        <v>511</v>
      </c>
      <c r="C254" s="4" t="s">
        <v>6985</v>
      </c>
      <c r="D254" s="5">
        <v>81775148904</v>
      </c>
      <c r="F254" s="17">
        <v>90</v>
      </c>
      <c r="H254" s="26">
        <v>45505</v>
      </c>
      <c r="I254" s="29">
        <v>359</v>
      </c>
      <c r="J254" s="27" t="s">
        <v>6393</v>
      </c>
      <c r="K254" s="28"/>
    </row>
    <row r="255" spans="1:11" ht="15" x14ac:dyDescent="0.3">
      <c r="A255" s="1" t="s">
        <v>532</v>
      </c>
      <c r="B255" s="1" t="s">
        <v>533</v>
      </c>
      <c r="C255" s="4" t="s">
        <v>6986</v>
      </c>
      <c r="D255" s="5">
        <v>93690010934</v>
      </c>
      <c r="F255" s="17">
        <v>180</v>
      </c>
      <c r="H255" s="26">
        <v>45536</v>
      </c>
      <c r="I255" s="29">
        <v>190</v>
      </c>
      <c r="J255" s="27" t="s">
        <v>6394</v>
      </c>
      <c r="K255" s="28"/>
    </row>
    <row r="256" spans="1:11" ht="15" x14ac:dyDescent="0.3">
      <c r="A256" s="1" t="s">
        <v>506</v>
      </c>
      <c r="B256" s="1" t="s">
        <v>507</v>
      </c>
      <c r="C256" s="4" t="s">
        <v>6987</v>
      </c>
      <c r="D256" s="5">
        <v>3821338970</v>
      </c>
      <c r="F256" s="17">
        <v>90</v>
      </c>
      <c r="H256" s="26">
        <v>45778</v>
      </c>
      <c r="I256" s="29">
        <v>706</v>
      </c>
      <c r="J256" s="27" t="s">
        <v>6395</v>
      </c>
      <c r="K256" s="28"/>
    </row>
    <row r="257" spans="1:11" ht="15" x14ac:dyDescent="0.3">
      <c r="A257" s="1" t="s">
        <v>504</v>
      </c>
      <c r="B257" s="1" t="s">
        <v>505</v>
      </c>
      <c r="C257" s="4" t="s">
        <v>6988</v>
      </c>
      <c r="D257" s="5">
        <v>62591959900</v>
      </c>
      <c r="F257" s="17">
        <v>270</v>
      </c>
      <c r="H257" s="26">
        <v>45536</v>
      </c>
      <c r="I257" s="29">
        <v>209</v>
      </c>
      <c r="J257" s="27" t="s">
        <v>6396</v>
      </c>
      <c r="K257" s="28"/>
    </row>
    <row r="258" spans="1:11" ht="15" x14ac:dyDescent="0.3">
      <c r="A258" s="1" t="s">
        <v>516</v>
      </c>
      <c r="B258" s="1" t="s">
        <v>517</v>
      </c>
      <c r="C258" s="4" t="s">
        <v>6989</v>
      </c>
      <c r="D258" s="5">
        <v>10673503909</v>
      </c>
      <c r="F258" s="17">
        <v>180</v>
      </c>
      <c r="H258" s="26">
        <v>45809</v>
      </c>
      <c r="I258" s="27" t="s">
        <v>6398</v>
      </c>
      <c r="J258" s="27" t="s">
        <v>6397</v>
      </c>
      <c r="K258" s="28"/>
    </row>
    <row r="259" spans="1:11" ht="15" x14ac:dyDescent="0.3">
      <c r="A259" s="1" t="s">
        <v>520</v>
      </c>
      <c r="B259" s="1" t="s">
        <v>521</v>
      </c>
      <c r="C259" s="4" t="s">
        <v>6990</v>
      </c>
      <c r="D259" s="5">
        <v>11269777998</v>
      </c>
      <c r="F259" s="17">
        <v>90</v>
      </c>
      <c r="H259" s="26">
        <v>45748</v>
      </c>
      <c r="I259" s="29">
        <v>702</v>
      </c>
      <c r="J259" s="27" t="s">
        <v>6399</v>
      </c>
      <c r="K259" s="28"/>
    </row>
    <row r="260" spans="1:11" ht="15" x14ac:dyDescent="0.3">
      <c r="A260" s="1" t="s">
        <v>512</v>
      </c>
      <c r="B260" s="1" t="s">
        <v>513</v>
      </c>
      <c r="C260" s="4" t="s">
        <v>6991</v>
      </c>
      <c r="D260" s="5">
        <v>45922241915</v>
      </c>
      <c r="F260" s="17">
        <v>90</v>
      </c>
      <c r="H260" s="26">
        <v>45809</v>
      </c>
      <c r="I260" s="29">
        <v>992</v>
      </c>
      <c r="J260" s="27" t="s">
        <v>6400</v>
      </c>
      <c r="K260" s="28"/>
    </row>
    <row r="261" spans="1:11" ht="15" x14ac:dyDescent="0.3">
      <c r="A261" s="1" t="s">
        <v>508</v>
      </c>
      <c r="B261" s="1" t="s">
        <v>509</v>
      </c>
      <c r="C261" s="4" t="s">
        <v>6992</v>
      </c>
      <c r="D261" s="5">
        <v>8649753922</v>
      </c>
      <c r="F261" s="17">
        <v>90</v>
      </c>
      <c r="H261" s="26">
        <v>45689</v>
      </c>
      <c r="I261" s="29">
        <v>525</v>
      </c>
      <c r="J261" s="27" t="s">
        <v>6401</v>
      </c>
      <c r="K261" s="28"/>
    </row>
    <row r="262" spans="1:11" ht="15" x14ac:dyDescent="0.3">
      <c r="A262" s="1" t="s">
        <v>546</v>
      </c>
      <c r="B262" s="1" t="s">
        <v>547</v>
      </c>
      <c r="C262" s="4" t="s">
        <v>6993</v>
      </c>
      <c r="D262" s="5">
        <v>92799574068</v>
      </c>
      <c r="F262" s="17">
        <v>450</v>
      </c>
      <c r="H262" s="26">
        <v>45689</v>
      </c>
      <c r="I262" s="29">
        <v>370</v>
      </c>
      <c r="J262" s="27" t="s">
        <v>6402</v>
      </c>
      <c r="K262" s="28"/>
    </row>
    <row r="263" spans="1:11" ht="15" x14ac:dyDescent="0.3">
      <c r="A263" s="1" t="s">
        <v>514</v>
      </c>
      <c r="B263" s="1" t="s">
        <v>515</v>
      </c>
      <c r="C263" s="4" t="s">
        <v>6994</v>
      </c>
      <c r="D263" s="5">
        <v>4785997907</v>
      </c>
      <c r="F263" s="17">
        <v>270</v>
      </c>
      <c r="H263" s="26">
        <v>45536</v>
      </c>
      <c r="I263" s="29">
        <v>241</v>
      </c>
      <c r="J263" s="27" t="s">
        <v>6403</v>
      </c>
      <c r="K263" s="28"/>
    </row>
    <row r="264" spans="1:11" ht="15" x14ac:dyDescent="0.3">
      <c r="A264" s="1" t="s">
        <v>548</v>
      </c>
      <c r="B264" s="1" t="s">
        <v>549</v>
      </c>
      <c r="C264" s="4" t="s">
        <v>6995</v>
      </c>
      <c r="D264" s="5">
        <v>3982938996</v>
      </c>
      <c r="F264" s="17">
        <v>90</v>
      </c>
      <c r="H264" s="26">
        <v>45505</v>
      </c>
      <c r="I264" s="29">
        <v>271</v>
      </c>
      <c r="J264" s="27" t="s">
        <v>6404</v>
      </c>
      <c r="K264" s="28"/>
    </row>
    <row r="265" spans="1:11" ht="15" x14ac:dyDescent="0.3">
      <c r="A265" s="1" t="s">
        <v>530</v>
      </c>
      <c r="B265" s="1" t="s">
        <v>531</v>
      </c>
      <c r="C265" s="4" t="s">
        <v>6996</v>
      </c>
      <c r="D265" s="5">
        <v>8775326990</v>
      </c>
      <c r="F265" s="17">
        <v>450</v>
      </c>
      <c r="H265" s="26">
        <v>45689</v>
      </c>
      <c r="I265" s="29">
        <v>518</v>
      </c>
      <c r="J265" s="27" t="s">
        <v>6405</v>
      </c>
      <c r="K265" s="28"/>
    </row>
    <row r="266" spans="1:11" ht="15" x14ac:dyDescent="0.3">
      <c r="A266" s="1" t="s">
        <v>522</v>
      </c>
      <c r="B266" s="1" t="s">
        <v>523</v>
      </c>
      <c r="C266" s="4" t="s">
        <v>6997</v>
      </c>
      <c r="D266" s="5">
        <v>10591318970</v>
      </c>
      <c r="F266" s="17">
        <v>360</v>
      </c>
      <c r="H266" s="26">
        <v>45536</v>
      </c>
      <c r="I266" s="29">
        <v>143</v>
      </c>
      <c r="J266" s="27" t="s">
        <v>6406</v>
      </c>
      <c r="K266" s="28"/>
    </row>
    <row r="267" spans="1:11" ht="15" x14ac:dyDescent="0.3">
      <c r="A267" s="1" t="s">
        <v>550</v>
      </c>
      <c r="B267" s="1" t="s">
        <v>551</v>
      </c>
      <c r="C267" s="4" t="s">
        <v>6998</v>
      </c>
      <c r="D267" s="5">
        <v>10098153935</v>
      </c>
      <c r="F267" s="17">
        <v>270</v>
      </c>
      <c r="H267" s="26">
        <v>45505</v>
      </c>
      <c r="I267" s="29">
        <v>608</v>
      </c>
      <c r="J267" s="27" t="s">
        <v>6407</v>
      </c>
      <c r="K267" s="28"/>
    </row>
    <row r="268" spans="1:11" ht="15" x14ac:dyDescent="0.3">
      <c r="A268" s="1" t="s">
        <v>552</v>
      </c>
      <c r="B268" s="1" t="s">
        <v>553</v>
      </c>
      <c r="C268" s="4" t="s">
        <v>6999</v>
      </c>
      <c r="D268" s="5">
        <v>2503759904</v>
      </c>
      <c r="F268" s="17">
        <v>360</v>
      </c>
      <c r="H268" s="26">
        <v>45809</v>
      </c>
      <c r="I268" s="29">
        <v>520</v>
      </c>
      <c r="J268" s="27" t="s">
        <v>6408</v>
      </c>
      <c r="K268" s="28"/>
    </row>
    <row r="269" spans="1:11" ht="15" x14ac:dyDescent="0.3">
      <c r="A269" s="1" t="s">
        <v>524</v>
      </c>
      <c r="B269" s="1" t="s">
        <v>525</v>
      </c>
      <c r="C269" s="4" t="s">
        <v>7000</v>
      </c>
      <c r="D269" s="5">
        <v>24811964810</v>
      </c>
      <c r="F269" s="17">
        <v>180</v>
      </c>
      <c r="H269" s="26">
        <v>45536</v>
      </c>
      <c r="I269" s="29">
        <v>944</v>
      </c>
      <c r="J269" s="27" t="s">
        <v>6409</v>
      </c>
      <c r="K269" s="28"/>
    </row>
    <row r="270" spans="1:11" ht="15" x14ac:dyDescent="0.3">
      <c r="A270" s="1" t="s">
        <v>544</v>
      </c>
      <c r="B270" s="1" t="s">
        <v>545</v>
      </c>
      <c r="C270" s="4" t="s">
        <v>7001</v>
      </c>
      <c r="D270" s="5">
        <v>11683187938</v>
      </c>
      <c r="F270" s="17">
        <v>90</v>
      </c>
      <c r="H270" s="26">
        <v>45778</v>
      </c>
      <c r="I270" s="27" t="s">
        <v>6411</v>
      </c>
      <c r="J270" s="27" t="s">
        <v>6410</v>
      </c>
      <c r="K270" s="28"/>
    </row>
    <row r="271" spans="1:11" ht="15" x14ac:dyDescent="0.3">
      <c r="A271" s="1" t="s">
        <v>536</v>
      </c>
      <c r="B271" s="1" t="s">
        <v>537</v>
      </c>
      <c r="C271" s="4" t="s">
        <v>7002</v>
      </c>
      <c r="D271" s="5">
        <v>84260750968</v>
      </c>
      <c r="F271" s="17">
        <v>180</v>
      </c>
      <c r="H271" s="26">
        <v>45717</v>
      </c>
      <c r="I271" s="27" t="s">
        <v>6413</v>
      </c>
      <c r="J271" s="27" t="s">
        <v>6412</v>
      </c>
      <c r="K271" s="28"/>
    </row>
    <row r="272" spans="1:11" ht="15" x14ac:dyDescent="0.3">
      <c r="A272" s="1" t="s">
        <v>526</v>
      </c>
      <c r="B272" s="1" t="s">
        <v>527</v>
      </c>
      <c r="C272" s="4" t="s">
        <v>7003</v>
      </c>
      <c r="D272" s="5">
        <v>90547969015</v>
      </c>
      <c r="F272" s="17">
        <v>180</v>
      </c>
      <c r="H272" s="26">
        <v>45505</v>
      </c>
      <c r="I272" s="29">
        <v>983</v>
      </c>
      <c r="J272" s="27" t="s">
        <v>6414</v>
      </c>
      <c r="K272" s="28"/>
    </row>
    <row r="273" spans="1:11" ht="15" x14ac:dyDescent="0.3">
      <c r="A273" s="1" t="s">
        <v>528</v>
      </c>
      <c r="B273" s="1" t="s">
        <v>529</v>
      </c>
      <c r="C273" s="4" t="s">
        <v>7004</v>
      </c>
      <c r="D273" s="5">
        <v>9230219908</v>
      </c>
      <c r="F273" s="17">
        <v>22.5</v>
      </c>
      <c r="H273" s="26">
        <v>45536</v>
      </c>
      <c r="I273" s="29">
        <v>734</v>
      </c>
      <c r="J273" s="27" t="s">
        <v>6415</v>
      </c>
      <c r="K273" s="28"/>
    </row>
    <row r="274" spans="1:11" ht="15" x14ac:dyDescent="0.3">
      <c r="A274" s="1" t="s">
        <v>538</v>
      </c>
      <c r="B274" s="1" t="s">
        <v>539</v>
      </c>
      <c r="C274" s="4" t="s">
        <v>7005</v>
      </c>
      <c r="D274" s="5">
        <v>7774890904</v>
      </c>
      <c r="F274" s="17">
        <v>22.5</v>
      </c>
      <c r="H274" s="26">
        <v>45597</v>
      </c>
      <c r="I274" s="29">
        <v>651</v>
      </c>
      <c r="J274" s="27" t="s">
        <v>6416</v>
      </c>
      <c r="K274" s="28"/>
    </row>
    <row r="275" spans="1:11" ht="15" x14ac:dyDescent="0.3">
      <c r="A275" s="1" t="s">
        <v>554</v>
      </c>
      <c r="B275" s="1" t="s">
        <v>555</v>
      </c>
      <c r="C275" s="4" t="s">
        <v>7006</v>
      </c>
      <c r="D275" s="5">
        <v>86353950772</v>
      </c>
      <c r="F275" s="17">
        <v>40</v>
      </c>
      <c r="H275" s="26">
        <v>45536</v>
      </c>
      <c r="I275" s="29">
        <v>258</v>
      </c>
      <c r="J275" s="27" t="s">
        <v>6417</v>
      </c>
      <c r="K275" s="28"/>
    </row>
    <row r="276" spans="1:11" ht="15" x14ac:dyDescent="0.3">
      <c r="A276" s="1" t="s">
        <v>534</v>
      </c>
      <c r="B276" s="1" t="s">
        <v>535</v>
      </c>
      <c r="C276" s="4" t="s">
        <v>7007</v>
      </c>
      <c r="D276" s="5">
        <v>32987331720</v>
      </c>
      <c r="F276" s="17">
        <v>70</v>
      </c>
      <c r="H276" s="26">
        <v>45658</v>
      </c>
      <c r="I276" s="29">
        <v>139</v>
      </c>
      <c r="J276" s="27" t="s">
        <v>6418</v>
      </c>
      <c r="K276" s="28"/>
    </row>
    <row r="277" spans="1:11" ht="15" x14ac:dyDescent="0.3">
      <c r="A277" s="1" t="s">
        <v>558</v>
      </c>
      <c r="B277" s="1" t="s">
        <v>559</v>
      </c>
      <c r="C277" s="4" t="s">
        <v>7008</v>
      </c>
      <c r="D277" s="5">
        <v>9765602839</v>
      </c>
      <c r="F277" s="17">
        <v>70</v>
      </c>
      <c r="H277" s="26">
        <v>45597</v>
      </c>
      <c r="I277" s="29">
        <v>269</v>
      </c>
      <c r="J277" s="27" t="s">
        <v>6419</v>
      </c>
      <c r="K277" s="28"/>
    </row>
    <row r="278" spans="1:11" ht="15" x14ac:dyDescent="0.3">
      <c r="A278" s="1" t="s">
        <v>540</v>
      </c>
      <c r="B278" s="1" t="s">
        <v>541</v>
      </c>
      <c r="C278" s="4" t="s">
        <v>7009</v>
      </c>
      <c r="D278" s="5">
        <v>40635945215</v>
      </c>
      <c r="F278" s="17">
        <v>90</v>
      </c>
      <c r="H278" s="26">
        <v>45505</v>
      </c>
      <c r="I278" s="29">
        <v>656</v>
      </c>
      <c r="J278" s="27" t="s">
        <v>6420</v>
      </c>
      <c r="K278" s="28"/>
    </row>
    <row r="279" spans="1:11" ht="15" x14ac:dyDescent="0.3">
      <c r="A279" s="1" t="s">
        <v>542</v>
      </c>
      <c r="B279" s="1" t="s">
        <v>543</v>
      </c>
      <c r="C279" s="4" t="s">
        <v>7010</v>
      </c>
      <c r="D279" s="5">
        <v>9166277728</v>
      </c>
      <c r="F279" s="17">
        <v>90</v>
      </c>
      <c r="H279" s="26">
        <v>45505</v>
      </c>
      <c r="I279" s="29">
        <v>252</v>
      </c>
      <c r="J279" s="27" t="s">
        <v>6421</v>
      </c>
      <c r="K279" s="28"/>
    </row>
    <row r="280" spans="1:11" ht="15" x14ac:dyDescent="0.3">
      <c r="A280" s="1" t="s">
        <v>562</v>
      </c>
      <c r="B280" s="1" t="s">
        <v>563</v>
      </c>
      <c r="C280" s="4" t="s">
        <v>7011</v>
      </c>
      <c r="D280" s="5">
        <v>7113516602</v>
      </c>
      <c r="F280" s="17">
        <v>180</v>
      </c>
      <c r="H280" s="26">
        <v>45566</v>
      </c>
      <c r="I280" s="29">
        <v>474</v>
      </c>
      <c r="J280" s="27" t="s">
        <v>6422</v>
      </c>
      <c r="K280" s="28"/>
    </row>
    <row r="281" spans="1:11" ht="15" x14ac:dyDescent="0.3">
      <c r="A281" s="1" t="s">
        <v>560</v>
      </c>
      <c r="B281" s="1" t="s">
        <v>561</v>
      </c>
      <c r="C281" s="4" t="s">
        <v>7012</v>
      </c>
      <c r="D281" s="5">
        <v>16285927707</v>
      </c>
      <c r="F281" s="17">
        <v>270</v>
      </c>
      <c r="H281" s="26">
        <v>45566</v>
      </c>
      <c r="I281" s="29">
        <v>250</v>
      </c>
      <c r="J281" s="27" t="s">
        <v>6423</v>
      </c>
      <c r="K281" s="28"/>
    </row>
    <row r="282" spans="1:11" ht="15" x14ac:dyDescent="0.3">
      <c r="A282" s="1" t="s">
        <v>556</v>
      </c>
      <c r="B282" s="1" t="s">
        <v>557</v>
      </c>
      <c r="C282" s="4" t="s">
        <v>7013</v>
      </c>
      <c r="D282" s="5">
        <v>511151900</v>
      </c>
      <c r="F282" s="17">
        <v>180</v>
      </c>
      <c r="H282" s="26">
        <v>45536</v>
      </c>
      <c r="I282" s="29">
        <v>190</v>
      </c>
      <c r="J282" s="27" t="s">
        <v>6424</v>
      </c>
      <c r="K282" s="28"/>
    </row>
    <row r="283" spans="1:11" ht="15" x14ac:dyDescent="0.3">
      <c r="A283" s="1" t="s">
        <v>570</v>
      </c>
      <c r="B283" s="1" t="s">
        <v>571</v>
      </c>
      <c r="C283" s="4" t="s">
        <v>7014</v>
      </c>
      <c r="D283" s="5">
        <v>29810175191</v>
      </c>
      <c r="F283" s="17">
        <v>180</v>
      </c>
      <c r="H283" s="26">
        <v>45778</v>
      </c>
      <c r="I283" s="29">
        <v>706</v>
      </c>
      <c r="J283" s="27" t="s">
        <v>6425</v>
      </c>
      <c r="K283" s="28"/>
    </row>
    <row r="284" spans="1:11" ht="15" x14ac:dyDescent="0.3">
      <c r="A284" s="1" t="s">
        <v>572</v>
      </c>
      <c r="B284" s="1" t="s">
        <v>573</v>
      </c>
      <c r="C284" s="4" t="s">
        <v>7015</v>
      </c>
      <c r="D284" s="5">
        <v>96839155153</v>
      </c>
      <c r="F284" s="17">
        <v>90</v>
      </c>
      <c r="H284" s="11">
        <v>45778</v>
      </c>
      <c r="I284" s="12" t="s">
        <v>6160</v>
      </c>
      <c r="J284" s="12" t="s">
        <v>6426</v>
      </c>
    </row>
    <row r="285" spans="1:11" ht="15" x14ac:dyDescent="0.3">
      <c r="A285" s="1" t="s">
        <v>576</v>
      </c>
      <c r="B285" s="1" t="s">
        <v>577</v>
      </c>
      <c r="C285" s="4" t="s">
        <v>7016</v>
      </c>
      <c r="D285" s="5">
        <v>78430941215</v>
      </c>
      <c r="F285" s="17">
        <v>90</v>
      </c>
      <c r="H285" s="11">
        <v>45717</v>
      </c>
      <c r="I285">
        <v>842</v>
      </c>
      <c r="J285" s="12" t="s">
        <v>6427</v>
      </c>
    </row>
    <row r="286" spans="1:11" ht="15" x14ac:dyDescent="0.3">
      <c r="A286" s="1" t="s">
        <v>564</v>
      </c>
      <c r="B286" s="1" t="s">
        <v>565</v>
      </c>
      <c r="C286" s="4" t="s">
        <v>7017</v>
      </c>
      <c r="D286" s="5">
        <v>3620829608</v>
      </c>
      <c r="F286" s="17">
        <v>90</v>
      </c>
      <c r="H286" s="11">
        <v>45597</v>
      </c>
      <c r="I286">
        <v>452</v>
      </c>
      <c r="J286" s="12" t="s">
        <v>6428</v>
      </c>
    </row>
    <row r="287" spans="1:11" ht="15" x14ac:dyDescent="0.3">
      <c r="A287" s="1" t="s">
        <v>566</v>
      </c>
      <c r="B287" s="1" t="s">
        <v>567</v>
      </c>
      <c r="C287" s="4" t="s">
        <v>7018</v>
      </c>
      <c r="D287" s="5">
        <v>35950564855</v>
      </c>
      <c r="F287" s="17">
        <v>180</v>
      </c>
      <c r="H287" s="11">
        <v>45566</v>
      </c>
      <c r="I287">
        <v>225</v>
      </c>
      <c r="J287" s="12" t="s">
        <v>6429</v>
      </c>
    </row>
    <row r="288" spans="1:11" ht="15" x14ac:dyDescent="0.3">
      <c r="A288" s="1" t="s">
        <v>574</v>
      </c>
      <c r="B288" s="1" t="s">
        <v>575</v>
      </c>
      <c r="C288" s="4" t="s">
        <v>7019</v>
      </c>
      <c r="D288" s="5">
        <v>4271252786</v>
      </c>
      <c r="F288" s="17">
        <v>90</v>
      </c>
      <c r="H288" s="11">
        <v>45778</v>
      </c>
      <c r="I288" s="12" t="s">
        <v>6431</v>
      </c>
      <c r="J288" s="12" t="s">
        <v>6430</v>
      </c>
    </row>
    <row r="289" spans="1:10" ht="15" x14ac:dyDescent="0.3">
      <c r="A289" s="1" t="s">
        <v>578</v>
      </c>
      <c r="B289" s="1" t="s">
        <v>579</v>
      </c>
      <c r="C289" s="4" t="s">
        <v>7020</v>
      </c>
      <c r="D289" s="5">
        <v>13379503789</v>
      </c>
      <c r="F289" s="17">
        <v>90</v>
      </c>
      <c r="H289" s="11">
        <v>45536</v>
      </c>
      <c r="I289">
        <v>633</v>
      </c>
      <c r="J289" s="12" t="s">
        <v>6432</v>
      </c>
    </row>
    <row r="290" spans="1:10" ht="15" x14ac:dyDescent="0.3">
      <c r="A290" s="1" t="s">
        <v>568</v>
      </c>
      <c r="B290" s="1" t="s">
        <v>569</v>
      </c>
      <c r="C290" s="4" t="s">
        <v>7021</v>
      </c>
      <c r="D290" s="5">
        <v>4306855481</v>
      </c>
      <c r="F290" s="17">
        <v>90</v>
      </c>
      <c r="H290" s="11">
        <v>45627</v>
      </c>
      <c r="I290">
        <v>192</v>
      </c>
      <c r="J290" s="12" t="s">
        <v>6433</v>
      </c>
    </row>
    <row r="291" spans="1:10" ht="15" x14ac:dyDescent="0.3">
      <c r="A291" s="1" t="s">
        <v>580</v>
      </c>
      <c r="B291" s="1" t="s">
        <v>581</v>
      </c>
      <c r="C291" s="4" t="s">
        <v>7022</v>
      </c>
      <c r="D291" s="5">
        <v>47368655802</v>
      </c>
      <c r="F291" s="17">
        <v>90</v>
      </c>
      <c r="H291" s="11">
        <v>45748</v>
      </c>
      <c r="I291">
        <v>745</v>
      </c>
      <c r="J291" s="12" t="s">
        <v>6434</v>
      </c>
    </row>
    <row r="292" spans="1:10" ht="15" x14ac:dyDescent="0.3">
      <c r="A292" s="1" t="s">
        <v>584</v>
      </c>
      <c r="B292" s="1" t="s">
        <v>585</v>
      </c>
      <c r="C292" s="4" t="s">
        <v>7023</v>
      </c>
      <c r="D292" s="5">
        <v>34709040818</v>
      </c>
      <c r="F292" s="17">
        <v>360</v>
      </c>
      <c r="H292" s="11">
        <v>45717</v>
      </c>
      <c r="I292">
        <v>445</v>
      </c>
      <c r="J292" s="12" t="s">
        <v>6435</v>
      </c>
    </row>
    <row r="293" spans="1:10" ht="15" x14ac:dyDescent="0.3">
      <c r="A293" s="1" t="s">
        <v>586</v>
      </c>
      <c r="B293" s="1" t="s">
        <v>587</v>
      </c>
      <c r="C293" s="4" t="s">
        <v>7024</v>
      </c>
      <c r="D293" s="5">
        <v>2683958960</v>
      </c>
      <c r="F293" s="17">
        <v>180</v>
      </c>
      <c r="H293" s="11">
        <v>45627</v>
      </c>
      <c r="I293">
        <v>251</v>
      </c>
      <c r="J293" s="12" t="s">
        <v>6436</v>
      </c>
    </row>
    <row r="294" spans="1:10" ht="15" x14ac:dyDescent="0.3">
      <c r="A294" s="1" t="s">
        <v>594</v>
      </c>
      <c r="B294" s="1" t="s">
        <v>595</v>
      </c>
      <c r="C294" s="4" t="s">
        <v>7025</v>
      </c>
      <c r="D294" s="5">
        <v>11158507925</v>
      </c>
      <c r="F294" s="17">
        <v>90</v>
      </c>
      <c r="H294" s="11">
        <v>45566</v>
      </c>
      <c r="I294">
        <v>286</v>
      </c>
      <c r="J294" s="12" t="s">
        <v>6437</v>
      </c>
    </row>
    <row r="295" spans="1:10" ht="15" x14ac:dyDescent="0.3">
      <c r="A295" s="1" t="s">
        <v>602</v>
      </c>
      <c r="B295" s="1" t="s">
        <v>603</v>
      </c>
      <c r="C295" s="4" t="s">
        <v>7026</v>
      </c>
      <c r="D295" s="5">
        <v>9615298905</v>
      </c>
      <c r="F295" s="17">
        <v>90</v>
      </c>
      <c r="H295" s="11">
        <v>45536</v>
      </c>
      <c r="I295">
        <v>900</v>
      </c>
      <c r="J295" s="12" t="s">
        <v>6438</v>
      </c>
    </row>
    <row r="296" spans="1:10" ht="15" x14ac:dyDescent="0.3">
      <c r="A296" s="1" t="s">
        <v>582</v>
      </c>
      <c r="B296" s="1" t="s">
        <v>583</v>
      </c>
      <c r="C296" s="4" t="s">
        <v>7027</v>
      </c>
      <c r="D296" s="5">
        <v>1184347999</v>
      </c>
      <c r="F296" s="17">
        <v>180</v>
      </c>
      <c r="H296" s="11">
        <v>45748</v>
      </c>
      <c r="I296" s="12" t="s">
        <v>6440</v>
      </c>
      <c r="J296" s="12" t="s">
        <v>6439</v>
      </c>
    </row>
    <row r="297" spans="1:10" ht="15" x14ac:dyDescent="0.3">
      <c r="A297" s="1" t="s">
        <v>590</v>
      </c>
      <c r="B297" s="1" t="s">
        <v>591</v>
      </c>
      <c r="C297" s="4" t="s">
        <v>7028</v>
      </c>
      <c r="D297" s="5">
        <v>1131392175</v>
      </c>
      <c r="F297" s="17">
        <v>180</v>
      </c>
      <c r="H297" s="11">
        <v>45597</v>
      </c>
      <c r="I297">
        <v>704</v>
      </c>
      <c r="J297" s="12" t="s">
        <v>6434</v>
      </c>
    </row>
    <row r="298" spans="1:10" ht="15" x14ac:dyDescent="0.3">
      <c r="A298" s="1" t="s">
        <v>592</v>
      </c>
      <c r="B298" s="1" t="s">
        <v>593</v>
      </c>
      <c r="C298" s="4" t="s">
        <v>7029</v>
      </c>
      <c r="D298" s="5">
        <v>4653712999</v>
      </c>
      <c r="F298" s="17">
        <v>450</v>
      </c>
      <c r="H298" s="11">
        <v>45658</v>
      </c>
      <c r="I298">
        <v>575</v>
      </c>
      <c r="J298" s="12" t="s">
        <v>6441</v>
      </c>
    </row>
    <row r="299" spans="1:10" ht="15" x14ac:dyDescent="0.3">
      <c r="A299" s="1" t="s">
        <v>588</v>
      </c>
      <c r="B299" s="1" t="s">
        <v>589</v>
      </c>
      <c r="C299" s="4" t="s">
        <v>7030</v>
      </c>
      <c r="D299" s="5">
        <v>11007259620</v>
      </c>
      <c r="F299" s="17">
        <v>90</v>
      </c>
      <c r="H299" s="11">
        <v>45536</v>
      </c>
      <c r="I299">
        <v>881</v>
      </c>
      <c r="J299" s="12" t="s">
        <v>6442</v>
      </c>
    </row>
    <row r="300" spans="1:10" ht="15" x14ac:dyDescent="0.3">
      <c r="A300" s="1" t="s">
        <v>614</v>
      </c>
      <c r="B300" s="1" t="s">
        <v>615</v>
      </c>
      <c r="C300" s="4" t="s">
        <v>7031</v>
      </c>
      <c r="D300" s="5">
        <v>28746640819</v>
      </c>
      <c r="F300" s="17">
        <v>90</v>
      </c>
      <c r="H300" s="11">
        <v>45627</v>
      </c>
      <c r="I300">
        <v>184</v>
      </c>
      <c r="J300" s="12" t="s">
        <v>6443</v>
      </c>
    </row>
    <row r="301" spans="1:10" ht="15" x14ac:dyDescent="0.3">
      <c r="A301" s="1" t="s">
        <v>598</v>
      </c>
      <c r="B301" s="1" t="s">
        <v>599</v>
      </c>
      <c r="C301" s="4" t="s">
        <v>7032</v>
      </c>
      <c r="D301" s="5">
        <v>8112352623</v>
      </c>
      <c r="F301" s="17">
        <v>90</v>
      </c>
      <c r="H301" s="11">
        <v>45658</v>
      </c>
      <c r="I301">
        <v>189</v>
      </c>
      <c r="J301" s="12" t="s">
        <v>6444</v>
      </c>
    </row>
    <row r="302" spans="1:10" ht="15" x14ac:dyDescent="0.3">
      <c r="A302" s="1" t="s">
        <v>616</v>
      </c>
      <c r="B302" s="1" t="s">
        <v>617</v>
      </c>
      <c r="C302" s="4" t="s">
        <v>7033</v>
      </c>
      <c r="D302" s="5">
        <v>9788256259</v>
      </c>
      <c r="F302" s="17">
        <v>90</v>
      </c>
      <c r="H302" s="11">
        <v>45597</v>
      </c>
      <c r="I302">
        <v>372</v>
      </c>
      <c r="J302" s="12" t="s">
        <v>6667</v>
      </c>
    </row>
    <row r="303" spans="1:10" ht="15" x14ac:dyDescent="0.3">
      <c r="A303" s="1" t="s">
        <v>600</v>
      </c>
      <c r="B303" s="1" t="s">
        <v>601</v>
      </c>
      <c r="C303" s="4" t="s">
        <v>7034</v>
      </c>
      <c r="D303" s="5">
        <v>8983724706</v>
      </c>
      <c r="F303" s="17">
        <v>90</v>
      </c>
      <c r="H303" s="11">
        <v>45474</v>
      </c>
      <c r="I303">
        <v>809</v>
      </c>
      <c r="J303" s="12" t="s">
        <v>6668</v>
      </c>
    </row>
    <row r="304" spans="1:10" ht="15" x14ac:dyDescent="0.3">
      <c r="A304" s="1" t="s">
        <v>596</v>
      </c>
      <c r="B304" s="1" t="s">
        <v>597</v>
      </c>
      <c r="C304" s="4" t="s">
        <v>7035</v>
      </c>
      <c r="D304" s="5">
        <v>17145181754</v>
      </c>
      <c r="F304" s="17">
        <v>90</v>
      </c>
      <c r="H304" s="11">
        <v>45536</v>
      </c>
      <c r="I304">
        <v>157</v>
      </c>
      <c r="J304" s="12" t="s">
        <v>6669</v>
      </c>
    </row>
    <row r="305" spans="1:10" ht="15" x14ac:dyDescent="0.3">
      <c r="A305" s="1" t="s">
        <v>604</v>
      </c>
      <c r="B305" s="1" t="s">
        <v>605</v>
      </c>
      <c r="C305" s="4" t="s">
        <v>7036</v>
      </c>
      <c r="D305" s="5">
        <v>8316818612</v>
      </c>
      <c r="F305" s="17">
        <v>90</v>
      </c>
      <c r="H305" s="11">
        <v>45597</v>
      </c>
      <c r="I305">
        <v>582</v>
      </c>
      <c r="J305" s="12" t="s">
        <v>6670</v>
      </c>
    </row>
    <row r="306" spans="1:10" ht="15" x14ac:dyDescent="0.3">
      <c r="A306" s="1" t="s">
        <v>622</v>
      </c>
      <c r="B306" s="1" t="s">
        <v>623</v>
      </c>
      <c r="C306" s="4" t="s">
        <v>7037</v>
      </c>
      <c r="D306" s="5">
        <v>7964693930</v>
      </c>
      <c r="F306" s="17">
        <v>360</v>
      </c>
      <c r="H306" s="11">
        <v>45474</v>
      </c>
      <c r="I306">
        <v>220</v>
      </c>
      <c r="J306" s="12" t="s">
        <v>6671</v>
      </c>
    </row>
    <row r="307" spans="1:10" ht="15" x14ac:dyDescent="0.3">
      <c r="A307" s="1" t="s">
        <v>612</v>
      </c>
      <c r="B307" s="1" t="s">
        <v>613</v>
      </c>
      <c r="C307" s="4" t="s">
        <v>7038</v>
      </c>
      <c r="D307" s="5">
        <v>2172772097</v>
      </c>
      <c r="F307" s="17">
        <v>450</v>
      </c>
      <c r="H307" s="11">
        <v>45717</v>
      </c>
      <c r="I307">
        <v>248</v>
      </c>
      <c r="J307" s="12" t="s">
        <v>6672</v>
      </c>
    </row>
    <row r="308" spans="1:10" ht="15" x14ac:dyDescent="0.3">
      <c r="A308" s="1" t="s">
        <v>620</v>
      </c>
      <c r="B308" s="1" t="s">
        <v>621</v>
      </c>
      <c r="C308" s="4" t="s">
        <v>7039</v>
      </c>
      <c r="D308" s="5">
        <v>1550832794</v>
      </c>
      <c r="F308" s="17">
        <v>90</v>
      </c>
      <c r="H308" s="11">
        <v>45748</v>
      </c>
      <c r="I308" s="12" t="s">
        <v>6160</v>
      </c>
      <c r="J308" s="12" t="s">
        <v>6673</v>
      </c>
    </row>
    <row r="309" spans="1:10" ht="15" x14ac:dyDescent="0.3">
      <c r="A309" s="1" t="s">
        <v>610</v>
      </c>
      <c r="B309" s="1" t="s">
        <v>611</v>
      </c>
      <c r="C309" s="4" t="s">
        <v>7040</v>
      </c>
      <c r="D309" s="5">
        <v>69543070687</v>
      </c>
      <c r="F309" s="17">
        <v>90</v>
      </c>
      <c r="H309" s="11">
        <v>45566</v>
      </c>
      <c r="I309">
        <v>924</v>
      </c>
      <c r="J309" s="12" t="s">
        <v>6674</v>
      </c>
    </row>
    <row r="310" spans="1:10" ht="15" x14ac:dyDescent="0.3">
      <c r="A310" s="1" t="s">
        <v>606</v>
      </c>
      <c r="B310" s="1" t="s">
        <v>607</v>
      </c>
      <c r="C310" s="4" t="s">
        <v>7041</v>
      </c>
      <c r="D310" s="5">
        <v>1533709637</v>
      </c>
      <c r="F310" s="17">
        <v>90</v>
      </c>
      <c r="H310" s="11">
        <v>45748</v>
      </c>
      <c r="I310">
        <v>718</v>
      </c>
      <c r="J310" s="12" t="s">
        <v>6675</v>
      </c>
    </row>
    <row r="311" spans="1:10" ht="15" x14ac:dyDescent="0.3">
      <c r="A311" s="1" t="s">
        <v>630</v>
      </c>
      <c r="B311" s="1" t="s">
        <v>631</v>
      </c>
      <c r="C311" s="4" t="s">
        <v>7042</v>
      </c>
      <c r="D311" s="5">
        <v>6358903640</v>
      </c>
      <c r="F311" s="17">
        <v>90</v>
      </c>
      <c r="H311" s="11">
        <v>45627</v>
      </c>
      <c r="I311">
        <v>102</v>
      </c>
      <c r="J311" s="12" t="s">
        <v>6676</v>
      </c>
    </row>
    <row r="312" spans="1:10" ht="15" x14ac:dyDescent="0.3">
      <c r="A312" s="1" t="s">
        <v>648</v>
      </c>
      <c r="B312" s="1" t="s">
        <v>649</v>
      </c>
      <c r="C312" s="4" t="s">
        <v>7043</v>
      </c>
      <c r="D312" s="5">
        <v>33873782898</v>
      </c>
      <c r="F312" s="17">
        <v>180</v>
      </c>
      <c r="H312" s="11">
        <v>45505</v>
      </c>
      <c r="I312">
        <v>264</v>
      </c>
      <c r="J312" s="12" t="s">
        <v>6677</v>
      </c>
    </row>
    <row r="313" spans="1:10" ht="15" x14ac:dyDescent="0.3">
      <c r="A313" s="1" t="s">
        <v>608</v>
      </c>
      <c r="B313" s="1" t="s">
        <v>609</v>
      </c>
      <c r="C313" s="4" t="s">
        <v>7044</v>
      </c>
      <c r="D313" s="5">
        <v>9978262660</v>
      </c>
      <c r="F313" s="17">
        <v>270</v>
      </c>
      <c r="H313" s="11">
        <v>45689</v>
      </c>
      <c r="I313">
        <v>863</v>
      </c>
      <c r="J313" s="12" t="s">
        <v>6678</v>
      </c>
    </row>
    <row r="314" spans="1:10" ht="15" x14ac:dyDescent="0.3">
      <c r="A314" s="1" t="s">
        <v>618</v>
      </c>
      <c r="B314" s="1" t="s">
        <v>619</v>
      </c>
      <c r="C314" s="4" t="s">
        <v>7045</v>
      </c>
      <c r="D314" s="5">
        <v>94210039187</v>
      </c>
      <c r="F314" s="17">
        <v>50</v>
      </c>
      <c r="H314" s="11">
        <v>45778</v>
      </c>
      <c r="I314">
        <v>873</v>
      </c>
      <c r="J314" s="12" t="s">
        <v>6679</v>
      </c>
    </row>
    <row r="315" spans="1:10" ht="15" x14ac:dyDescent="0.3">
      <c r="A315" s="1" t="s">
        <v>634</v>
      </c>
      <c r="B315" s="1" t="s">
        <v>635</v>
      </c>
      <c r="C315" s="4" t="s">
        <v>7046</v>
      </c>
      <c r="D315" s="5">
        <v>8850162707</v>
      </c>
      <c r="F315" s="17">
        <v>45</v>
      </c>
      <c r="H315" s="11">
        <v>45474</v>
      </c>
      <c r="I315">
        <v>355</v>
      </c>
      <c r="J315" s="12" t="s">
        <v>6680</v>
      </c>
    </row>
    <row r="316" spans="1:10" ht="15" x14ac:dyDescent="0.3">
      <c r="A316" s="1" t="s">
        <v>644</v>
      </c>
      <c r="B316" s="1" t="s">
        <v>645</v>
      </c>
      <c r="C316" s="4" t="s">
        <v>7047</v>
      </c>
      <c r="D316" s="5">
        <v>1817999796</v>
      </c>
      <c r="F316" s="17">
        <v>45</v>
      </c>
      <c r="H316" s="11">
        <v>45748</v>
      </c>
      <c r="I316" s="12" t="s">
        <v>6784</v>
      </c>
      <c r="J316" s="12" t="s">
        <v>6681</v>
      </c>
    </row>
    <row r="317" spans="1:10" ht="15" x14ac:dyDescent="0.3">
      <c r="A317" s="1" t="s">
        <v>646</v>
      </c>
      <c r="B317" s="1" t="s">
        <v>647</v>
      </c>
      <c r="C317" s="4" t="s">
        <v>7048</v>
      </c>
      <c r="D317" s="5">
        <v>3412589705</v>
      </c>
      <c r="F317" s="17">
        <v>90</v>
      </c>
      <c r="H317" s="11">
        <v>45809</v>
      </c>
      <c r="I317">
        <v>458</v>
      </c>
      <c r="J317" s="12" t="s">
        <v>6682</v>
      </c>
    </row>
    <row r="318" spans="1:10" ht="15" x14ac:dyDescent="0.3">
      <c r="A318" s="1" t="s">
        <v>628</v>
      </c>
      <c r="B318" s="1" t="s">
        <v>629</v>
      </c>
      <c r="C318" s="4" t="s">
        <v>7049</v>
      </c>
      <c r="D318" s="5">
        <v>8261582779</v>
      </c>
      <c r="F318" s="17">
        <v>135</v>
      </c>
      <c r="H318" s="11">
        <v>45717</v>
      </c>
      <c r="I318">
        <v>472</v>
      </c>
      <c r="J318" s="12" t="s">
        <v>6683</v>
      </c>
    </row>
    <row r="319" spans="1:10" ht="15" x14ac:dyDescent="0.3">
      <c r="A319" s="1" t="s">
        <v>632</v>
      </c>
      <c r="B319" s="1" t="s">
        <v>633</v>
      </c>
      <c r="C319" s="4" t="s">
        <v>7050</v>
      </c>
      <c r="D319" s="5">
        <v>87075539191</v>
      </c>
      <c r="F319" s="17">
        <v>90</v>
      </c>
      <c r="H319" s="11">
        <v>45748</v>
      </c>
      <c r="I319">
        <v>456</v>
      </c>
      <c r="J319" s="12" t="s">
        <v>6684</v>
      </c>
    </row>
    <row r="320" spans="1:10" ht="15" x14ac:dyDescent="0.3">
      <c r="A320" s="1" t="s">
        <v>626</v>
      </c>
      <c r="B320" s="1" t="s">
        <v>627</v>
      </c>
      <c r="C320" s="4" t="s">
        <v>7051</v>
      </c>
      <c r="D320" s="5">
        <v>12125301792</v>
      </c>
      <c r="F320" s="17">
        <v>30</v>
      </c>
      <c r="H320" s="11">
        <v>45536</v>
      </c>
      <c r="I320">
        <v>448</v>
      </c>
      <c r="J320" s="12" t="s">
        <v>6685</v>
      </c>
    </row>
    <row r="321" spans="1:10" ht="15" x14ac:dyDescent="0.3">
      <c r="A321" s="1" t="s">
        <v>640</v>
      </c>
      <c r="B321" s="1" t="s">
        <v>641</v>
      </c>
      <c r="C321" s="4" t="s">
        <v>7052</v>
      </c>
      <c r="D321" s="5">
        <v>10341857726</v>
      </c>
      <c r="F321" s="17">
        <v>60</v>
      </c>
      <c r="H321" s="11">
        <v>45809</v>
      </c>
      <c r="I321">
        <v>455</v>
      </c>
      <c r="J321" s="12" t="s">
        <v>6686</v>
      </c>
    </row>
    <row r="322" spans="1:10" ht="15" x14ac:dyDescent="0.3">
      <c r="A322" s="1" t="s">
        <v>624</v>
      </c>
      <c r="B322" s="1" t="s">
        <v>625</v>
      </c>
      <c r="C322" s="4" t="s">
        <v>7053</v>
      </c>
      <c r="D322" s="5">
        <v>4803518645</v>
      </c>
      <c r="F322" s="17">
        <v>90</v>
      </c>
      <c r="H322" s="11">
        <v>45778</v>
      </c>
      <c r="I322">
        <v>540</v>
      </c>
      <c r="J322" s="12" t="s">
        <v>6687</v>
      </c>
    </row>
    <row r="323" spans="1:10" ht="15" x14ac:dyDescent="0.3">
      <c r="A323" s="1" t="s">
        <v>636</v>
      </c>
      <c r="B323" s="1" t="s">
        <v>637</v>
      </c>
      <c r="C323" s="4" t="s">
        <v>7054</v>
      </c>
      <c r="D323" s="5">
        <v>15715505771</v>
      </c>
      <c r="F323" s="17">
        <v>180</v>
      </c>
      <c r="H323" s="11">
        <v>45474</v>
      </c>
      <c r="I323">
        <v>599</v>
      </c>
      <c r="J323" s="12" t="s">
        <v>6688</v>
      </c>
    </row>
    <row r="324" spans="1:10" ht="15" x14ac:dyDescent="0.3">
      <c r="A324" s="1" t="s">
        <v>650</v>
      </c>
      <c r="B324" s="1" t="s">
        <v>651</v>
      </c>
      <c r="C324" s="4" t="s">
        <v>7055</v>
      </c>
      <c r="D324" s="5">
        <v>30049898833</v>
      </c>
      <c r="F324" s="17">
        <v>90</v>
      </c>
      <c r="H324" s="11">
        <v>45505</v>
      </c>
      <c r="I324">
        <v>257</v>
      </c>
      <c r="J324" s="12" t="s">
        <v>6689</v>
      </c>
    </row>
    <row r="325" spans="1:10" ht="15" x14ac:dyDescent="0.3">
      <c r="A325" s="1" t="s">
        <v>638</v>
      </c>
      <c r="B325" s="1" t="s">
        <v>639</v>
      </c>
      <c r="C325" s="4" t="s">
        <v>7056</v>
      </c>
      <c r="D325" s="5">
        <v>31235725871</v>
      </c>
      <c r="F325" s="17">
        <v>90</v>
      </c>
      <c r="H325" s="11">
        <v>45778</v>
      </c>
      <c r="I325">
        <v>655</v>
      </c>
      <c r="J325" s="12" t="s">
        <v>6690</v>
      </c>
    </row>
    <row r="326" spans="1:10" ht="15" x14ac:dyDescent="0.3">
      <c r="A326" s="1" t="s">
        <v>642</v>
      </c>
      <c r="B326" s="1" t="s">
        <v>643</v>
      </c>
      <c r="C326" s="4" t="s">
        <v>7057</v>
      </c>
      <c r="D326" s="5">
        <v>39467661888</v>
      </c>
      <c r="F326" s="17">
        <v>90</v>
      </c>
      <c r="G326" s="11"/>
      <c r="H326" s="11">
        <v>45748</v>
      </c>
      <c r="I326" s="12" t="s">
        <v>6785</v>
      </c>
      <c r="J326" s="12" t="s">
        <v>6691</v>
      </c>
    </row>
    <row r="327" spans="1:10" ht="15" x14ac:dyDescent="0.3">
      <c r="A327" s="1" t="s">
        <v>654</v>
      </c>
      <c r="B327" s="1" t="s">
        <v>655</v>
      </c>
      <c r="C327" s="4" t="s">
        <v>7058</v>
      </c>
      <c r="D327" s="5">
        <v>29162503871</v>
      </c>
      <c r="F327" s="17">
        <v>180</v>
      </c>
      <c r="H327" s="11">
        <v>45597</v>
      </c>
      <c r="I327">
        <v>943</v>
      </c>
      <c r="J327" s="12" t="s">
        <v>6692</v>
      </c>
    </row>
    <row r="328" spans="1:10" ht="15" x14ac:dyDescent="0.3">
      <c r="A328" s="1" t="s">
        <v>664</v>
      </c>
      <c r="B328" s="1" t="s">
        <v>665</v>
      </c>
      <c r="C328" s="4" t="s">
        <v>7059</v>
      </c>
      <c r="D328" s="5">
        <v>62788698291</v>
      </c>
      <c r="F328" s="17">
        <v>90</v>
      </c>
      <c r="H328" s="11">
        <v>45748</v>
      </c>
      <c r="I328">
        <v>705</v>
      </c>
      <c r="J328" s="12" t="s">
        <v>6693</v>
      </c>
    </row>
    <row r="329" spans="1:10" ht="15" x14ac:dyDescent="0.3">
      <c r="A329" s="1" t="s">
        <v>658</v>
      </c>
      <c r="B329" s="1" t="s">
        <v>659</v>
      </c>
      <c r="C329" s="4" t="s">
        <v>7060</v>
      </c>
      <c r="D329" s="5">
        <v>3572601045</v>
      </c>
      <c r="F329" s="17">
        <v>90</v>
      </c>
      <c r="H329" s="11">
        <v>45566</v>
      </c>
      <c r="I329">
        <v>520</v>
      </c>
      <c r="J329" s="12" t="s">
        <v>6694</v>
      </c>
    </row>
    <row r="330" spans="1:10" ht="15" x14ac:dyDescent="0.3">
      <c r="A330" s="1" t="s">
        <v>652</v>
      </c>
      <c r="B330" s="1" t="s">
        <v>653</v>
      </c>
      <c r="C330" s="4" t="s">
        <v>6777</v>
      </c>
      <c r="D330" s="5">
        <v>7547808999</v>
      </c>
      <c r="F330" s="17">
        <v>270</v>
      </c>
      <c r="H330" s="11">
        <v>45505</v>
      </c>
      <c r="I330" s="12" t="s">
        <v>6210</v>
      </c>
      <c r="J330" s="12" t="s">
        <v>6695</v>
      </c>
    </row>
    <row r="331" spans="1:10" ht="15" x14ac:dyDescent="0.3">
      <c r="A331" s="1" t="s">
        <v>678</v>
      </c>
      <c r="B331" s="1" t="s">
        <v>679</v>
      </c>
      <c r="C331" s="4" t="s">
        <v>6780</v>
      </c>
      <c r="D331" s="5">
        <v>8643453994</v>
      </c>
      <c r="F331" s="17">
        <v>90</v>
      </c>
      <c r="H331" s="11">
        <v>45627</v>
      </c>
      <c r="I331">
        <v>322</v>
      </c>
      <c r="J331" s="12" t="s">
        <v>6696</v>
      </c>
    </row>
    <row r="332" spans="1:10" ht="15" x14ac:dyDescent="0.3">
      <c r="A332" s="1" t="s">
        <v>666</v>
      </c>
      <c r="B332" s="1" t="s">
        <v>667</v>
      </c>
      <c r="C332" s="4" t="s">
        <v>7061</v>
      </c>
      <c r="D332" s="5">
        <v>7833661910</v>
      </c>
      <c r="F332" s="17">
        <v>90</v>
      </c>
      <c r="H332" s="11">
        <v>45689</v>
      </c>
      <c r="I332">
        <v>753</v>
      </c>
      <c r="J332" s="12" t="s">
        <v>6697</v>
      </c>
    </row>
    <row r="333" spans="1:10" ht="15" x14ac:dyDescent="0.3">
      <c r="A333" s="1" t="s">
        <v>670</v>
      </c>
      <c r="B333" s="1" t="s">
        <v>671</v>
      </c>
      <c r="C333" s="4" t="s">
        <v>7062</v>
      </c>
      <c r="D333" s="5">
        <v>4011978086</v>
      </c>
      <c r="F333" s="17">
        <v>180</v>
      </c>
      <c r="H333" s="11">
        <v>45566</v>
      </c>
      <c r="I333">
        <v>268</v>
      </c>
      <c r="J333" s="12" t="s">
        <v>6698</v>
      </c>
    </row>
    <row r="334" spans="1:10" ht="15" x14ac:dyDescent="0.3">
      <c r="A334" s="1" t="s">
        <v>676</v>
      </c>
      <c r="B334" s="1" t="s">
        <v>677</v>
      </c>
      <c r="C334" s="4" t="s">
        <v>7063</v>
      </c>
      <c r="D334" s="5">
        <v>2513222032</v>
      </c>
      <c r="F334" s="17">
        <v>90</v>
      </c>
      <c r="H334" s="11">
        <v>45689</v>
      </c>
      <c r="I334">
        <v>788</v>
      </c>
      <c r="J334" s="12" t="s">
        <v>6699</v>
      </c>
    </row>
    <row r="335" spans="1:10" ht="15" x14ac:dyDescent="0.3">
      <c r="A335" s="1" t="s">
        <v>656</v>
      </c>
      <c r="B335" s="1" t="s">
        <v>657</v>
      </c>
      <c r="C335" s="4" t="s">
        <v>7064</v>
      </c>
      <c r="D335" s="5">
        <v>1299982069</v>
      </c>
      <c r="F335" s="17">
        <v>180</v>
      </c>
      <c r="H335" s="11">
        <v>45474</v>
      </c>
      <c r="I335">
        <v>179</v>
      </c>
      <c r="J335" s="12" t="s">
        <v>6700</v>
      </c>
    </row>
    <row r="336" spans="1:10" ht="15" x14ac:dyDescent="0.3">
      <c r="A336" s="1" t="s">
        <v>662</v>
      </c>
      <c r="B336" s="1" t="s">
        <v>663</v>
      </c>
      <c r="C336" s="4" t="s">
        <v>7065</v>
      </c>
      <c r="D336" s="5">
        <v>47098023</v>
      </c>
      <c r="F336" s="17">
        <v>90</v>
      </c>
      <c r="H336" s="11">
        <v>45748</v>
      </c>
      <c r="I336" s="12" t="s">
        <v>6786</v>
      </c>
      <c r="J336" s="12" t="s">
        <v>6701</v>
      </c>
    </row>
    <row r="337" spans="1:10" ht="15" x14ac:dyDescent="0.3">
      <c r="A337" s="1" t="s">
        <v>660</v>
      </c>
      <c r="B337" s="1" t="s">
        <v>661</v>
      </c>
      <c r="C337" s="4" t="s">
        <v>7066</v>
      </c>
      <c r="D337" s="5">
        <v>4251368096</v>
      </c>
      <c r="F337" s="17">
        <v>90</v>
      </c>
      <c r="H337" s="11">
        <v>45658</v>
      </c>
      <c r="I337">
        <v>328</v>
      </c>
      <c r="J337" s="12" t="s">
        <v>6702</v>
      </c>
    </row>
    <row r="338" spans="1:10" ht="15" x14ac:dyDescent="0.3">
      <c r="A338" s="1" t="s">
        <v>674</v>
      </c>
      <c r="B338" s="1" t="s">
        <v>675</v>
      </c>
      <c r="C338" s="4" t="s">
        <v>7067</v>
      </c>
      <c r="D338" s="5">
        <v>218686030</v>
      </c>
      <c r="F338" s="17">
        <v>90</v>
      </c>
      <c r="H338" s="11">
        <v>45566</v>
      </c>
      <c r="I338">
        <v>128</v>
      </c>
      <c r="J338" s="12" t="s">
        <v>6703</v>
      </c>
    </row>
    <row r="339" spans="1:10" ht="15" x14ac:dyDescent="0.3">
      <c r="A339" s="1" t="s">
        <v>672</v>
      </c>
      <c r="B339" s="1" t="s">
        <v>673</v>
      </c>
      <c r="C339" s="4" t="s">
        <v>7068</v>
      </c>
      <c r="D339" s="5">
        <v>1303039095</v>
      </c>
      <c r="F339" s="17">
        <v>270</v>
      </c>
      <c r="H339" s="11">
        <v>45597</v>
      </c>
      <c r="I339">
        <v>461</v>
      </c>
      <c r="J339" s="12" t="s">
        <v>6704</v>
      </c>
    </row>
    <row r="340" spans="1:10" ht="15" x14ac:dyDescent="0.3">
      <c r="A340" s="1" t="s">
        <v>686</v>
      </c>
      <c r="B340" s="1" t="s">
        <v>687</v>
      </c>
      <c r="C340" s="4" t="s">
        <v>7069</v>
      </c>
      <c r="D340" s="5">
        <v>893318000</v>
      </c>
      <c r="F340" s="17">
        <v>90</v>
      </c>
      <c r="H340" s="11">
        <v>45658</v>
      </c>
      <c r="I340">
        <v>601</v>
      </c>
      <c r="J340" s="12" t="s">
        <v>6705</v>
      </c>
    </row>
    <row r="341" spans="1:10" ht="15" x14ac:dyDescent="0.3">
      <c r="A341" s="1" t="s">
        <v>668</v>
      </c>
      <c r="B341" s="1" t="s">
        <v>669</v>
      </c>
      <c r="C341" s="4" t="s">
        <v>7070</v>
      </c>
      <c r="D341" s="5">
        <v>11121090990</v>
      </c>
      <c r="F341" s="17">
        <v>90</v>
      </c>
      <c r="H341" s="11">
        <v>45689</v>
      </c>
      <c r="I341">
        <v>111</v>
      </c>
      <c r="J341" s="12" t="s">
        <v>6706</v>
      </c>
    </row>
    <row r="342" spans="1:10" ht="15" x14ac:dyDescent="0.3">
      <c r="A342" s="1" t="s">
        <v>694</v>
      </c>
      <c r="B342" s="1" t="s">
        <v>695</v>
      </c>
      <c r="C342" s="4" t="s">
        <v>7071</v>
      </c>
      <c r="D342" s="5">
        <v>37587017836</v>
      </c>
      <c r="F342" s="17">
        <v>90</v>
      </c>
      <c r="H342" s="11">
        <v>45658</v>
      </c>
      <c r="I342">
        <v>649</v>
      </c>
      <c r="J342" s="12" t="s">
        <v>6707</v>
      </c>
    </row>
    <row r="343" spans="1:10" ht="15" x14ac:dyDescent="0.3">
      <c r="A343" s="1" t="s">
        <v>684</v>
      </c>
      <c r="B343" s="1" t="s">
        <v>685</v>
      </c>
      <c r="C343" s="4" t="s">
        <v>7072</v>
      </c>
      <c r="D343" s="5">
        <v>43667537824</v>
      </c>
      <c r="F343" s="17">
        <v>180</v>
      </c>
      <c r="H343" s="11">
        <v>45689</v>
      </c>
      <c r="I343">
        <v>213</v>
      </c>
      <c r="J343" s="12" t="s">
        <v>6708</v>
      </c>
    </row>
    <row r="344" spans="1:10" ht="15" x14ac:dyDescent="0.3">
      <c r="A344" s="1" t="s">
        <v>680</v>
      </c>
      <c r="B344" s="1" t="s">
        <v>681</v>
      </c>
      <c r="C344" s="4" t="s">
        <v>7073</v>
      </c>
      <c r="D344" s="5">
        <v>99102803968</v>
      </c>
      <c r="F344" s="17">
        <v>90</v>
      </c>
      <c r="H344" s="11">
        <v>45566</v>
      </c>
      <c r="I344">
        <v>584</v>
      </c>
      <c r="J344" s="12" t="s">
        <v>6790</v>
      </c>
    </row>
    <row r="345" spans="1:10" ht="15" x14ac:dyDescent="0.3">
      <c r="A345" s="1" t="s">
        <v>682</v>
      </c>
      <c r="B345" s="1" t="s">
        <v>683</v>
      </c>
      <c r="C345" s="4" t="s">
        <v>7074</v>
      </c>
      <c r="D345" s="5">
        <v>8802108935</v>
      </c>
      <c r="F345" s="17">
        <v>180</v>
      </c>
      <c r="H345" s="11">
        <v>45505</v>
      </c>
      <c r="I345">
        <v>176</v>
      </c>
      <c r="J345" s="12" t="s">
        <v>6791</v>
      </c>
    </row>
    <row r="346" spans="1:10" ht="15" x14ac:dyDescent="0.3">
      <c r="A346" s="1" t="s">
        <v>688</v>
      </c>
      <c r="B346" s="1" t="s">
        <v>689</v>
      </c>
      <c r="C346" s="4" t="s">
        <v>7075</v>
      </c>
      <c r="D346" s="5">
        <v>2991050918</v>
      </c>
      <c r="F346" s="17">
        <v>90</v>
      </c>
      <c r="H346" s="11">
        <v>45597</v>
      </c>
      <c r="I346">
        <v>984</v>
      </c>
      <c r="J346" s="12" t="s">
        <v>6792</v>
      </c>
    </row>
    <row r="347" spans="1:10" ht="15" x14ac:dyDescent="0.3">
      <c r="A347" s="1" t="s">
        <v>704</v>
      </c>
      <c r="B347" s="1" t="s">
        <v>705</v>
      </c>
      <c r="C347" s="4" t="s">
        <v>7076</v>
      </c>
      <c r="D347" s="5">
        <v>7729680980</v>
      </c>
      <c r="F347" s="17">
        <v>90</v>
      </c>
      <c r="H347" s="11">
        <v>45809</v>
      </c>
      <c r="I347" s="12" t="s">
        <v>6787</v>
      </c>
      <c r="J347" s="12" t="s">
        <v>6793</v>
      </c>
    </row>
    <row r="348" spans="1:10" ht="15" x14ac:dyDescent="0.3">
      <c r="A348" s="1" t="s">
        <v>692</v>
      </c>
      <c r="B348" s="1" t="s">
        <v>693</v>
      </c>
      <c r="C348" s="4" t="s">
        <v>7077</v>
      </c>
      <c r="D348" s="5">
        <v>17045469829</v>
      </c>
      <c r="F348" s="17">
        <v>90</v>
      </c>
      <c r="H348" s="11">
        <v>45474</v>
      </c>
      <c r="I348">
        <v>499</v>
      </c>
      <c r="J348" s="12" t="s">
        <v>6794</v>
      </c>
    </row>
    <row r="349" spans="1:10" ht="15" x14ac:dyDescent="0.3">
      <c r="A349" s="1" t="s">
        <v>700</v>
      </c>
      <c r="B349" s="1" t="s">
        <v>701</v>
      </c>
      <c r="C349" s="4" t="s">
        <v>7078</v>
      </c>
      <c r="D349" s="5">
        <v>33267830869</v>
      </c>
      <c r="F349" s="17">
        <v>270</v>
      </c>
      <c r="H349" s="11">
        <v>45748</v>
      </c>
      <c r="I349">
        <v>387</v>
      </c>
      <c r="J349" s="12" t="s">
        <v>6795</v>
      </c>
    </row>
    <row r="350" spans="1:10" ht="15" x14ac:dyDescent="0.3">
      <c r="A350" s="1" t="s">
        <v>690</v>
      </c>
      <c r="B350" s="1" t="s">
        <v>691</v>
      </c>
      <c r="C350" s="4" t="s">
        <v>7079</v>
      </c>
      <c r="D350" s="5">
        <v>46913930801</v>
      </c>
      <c r="F350" s="17">
        <v>90</v>
      </c>
      <c r="H350" s="11">
        <v>45748</v>
      </c>
      <c r="I350">
        <v>809</v>
      </c>
      <c r="J350" s="12" t="s">
        <v>6796</v>
      </c>
    </row>
    <row r="351" spans="1:10" ht="15" x14ac:dyDescent="0.3">
      <c r="A351" s="1" t="s">
        <v>698</v>
      </c>
      <c r="B351" s="1" t="s">
        <v>699</v>
      </c>
      <c r="C351" s="4" t="s">
        <v>7080</v>
      </c>
      <c r="D351" s="5">
        <v>1546323848</v>
      </c>
      <c r="F351" s="17">
        <v>90</v>
      </c>
      <c r="H351" s="11">
        <v>45566</v>
      </c>
      <c r="I351" s="12" t="s">
        <v>6788</v>
      </c>
      <c r="J351" s="12" t="s">
        <v>6797</v>
      </c>
    </row>
    <row r="352" spans="1:10" ht="15" x14ac:dyDescent="0.3">
      <c r="A352" s="1" t="s">
        <v>696</v>
      </c>
      <c r="B352" s="1" t="s">
        <v>697</v>
      </c>
      <c r="C352" s="4" t="s">
        <v>7081</v>
      </c>
      <c r="D352" s="5">
        <v>48593766846</v>
      </c>
      <c r="F352" s="17">
        <v>180</v>
      </c>
      <c r="H352" s="11">
        <v>45597</v>
      </c>
      <c r="I352">
        <v>506</v>
      </c>
      <c r="J352" s="12" t="s">
        <v>6798</v>
      </c>
    </row>
    <row r="353" spans="1:10" ht="15" x14ac:dyDescent="0.3">
      <c r="A353" s="1" t="s">
        <v>710</v>
      </c>
      <c r="B353" s="1" t="s">
        <v>711</v>
      </c>
      <c r="C353" s="4" t="s">
        <v>7082</v>
      </c>
      <c r="D353" s="5">
        <v>90870204904</v>
      </c>
      <c r="F353" s="17">
        <v>90</v>
      </c>
      <c r="H353" s="11">
        <v>45566</v>
      </c>
      <c r="I353">
        <v>220</v>
      </c>
      <c r="J353" s="12" t="s">
        <v>6799</v>
      </c>
    </row>
    <row r="354" spans="1:10" ht="15" x14ac:dyDescent="0.3">
      <c r="A354" s="1" t="s">
        <v>702</v>
      </c>
      <c r="B354" s="1" t="s">
        <v>703</v>
      </c>
      <c r="C354" s="4" t="s">
        <v>7083</v>
      </c>
      <c r="D354" s="5">
        <v>30162461801</v>
      </c>
      <c r="F354" s="17">
        <v>270</v>
      </c>
      <c r="H354" s="11">
        <v>45748</v>
      </c>
      <c r="I354">
        <v>865</v>
      </c>
      <c r="J354" s="12" t="s">
        <v>6800</v>
      </c>
    </row>
    <row r="355" spans="1:10" ht="15" x14ac:dyDescent="0.3">
      <c r="A355" s="1" t="s">
        <v>712</v>
      </c>
      <c r="B355" s="1" t="s">
        <v>713</v>
      </c>
      <c r="C355" s="4" t="s">
        <v>7084</v>
      </c>
      <c r="D355" s="5">
        <v>72707160997</v>
      </c>
      <c r="F355" s="17">
        <v>90</v>
      </c>
      <c r="H355" s="11">
        <v>45505</v>
      </c>
      <c r="I355">
        <v>164</v>
      </c>
      <c r="J355" s="12" t="s">
        <v>6801</v>
      </c>
    </row>
    <row r="356" spans="1:10" ht="15" x14ac:dyDescent="0.3">
      <c r="A356" s="1" t="s">
        <v>706</v>
      </c>
      <c r="B356" s="1" t="s">
        <v>707</v>
      </c>
      <c r="C356" s="4" t="s">
        <v>7085</v>
      </c>
      <c r="D356" s="5">
        <v>58448535987</v>
      </c>
      <c r="F356" s="17">
        <v>90</v>
      </c>
      <c r="H356" s="11">
        <v>45505</v>
      </c>
      <c r="I356">
        <v>200</v>
      </c>
      <c r="J356" s="12" t="s">
        <v>6802</v>
      </c>
    </row>
    <row r="357" spans="1:10" ht="15" x14ac:dyDescent="0.3">
      <c r="A357" s="1" t="s">
        <v>708</v>
      </c>
      <c r="B357" s="1" t="s">
        <v>709</v>
      </c>
      <c r="C357" s="4" t="s">
        <v>7086</v>
      </c>
      <c r="D357" s="5">
        <v>57301425953</v>
      </c>
      <c r="F357" s="17">
        <v>90</v>
      </c>
      <c r="H357" s="11">
        <v>45597</v>
      </c>
      <c r="I357">
        <v>566</v>
      </c>
      <c r="J357" s="12" t="s">
        <v>6802</v>
      </c>
    </row>
    <row r="358" spans="1:10" ht="15" x14ac:dyDescent="0.3">
      <c r="A358" s="1" t="s">
        <v>716</v>
      </c>
      <c r="B358" s="1" t="s">
        <v>717</v>
      </c>
      <c r="C358" s="4" t="s">
        <v>7087</v>
      </c>
      <c r="D358" s="5">
        <v>31531435874</v>
      </c>
      <c r="F358" s="17">
        <v>270</v>
      </c>
      <c r="H358" s="11">
        <v>45597</v>
      </c>
      <c r="I358">
        <v>282</v>
      </c>
      <c r="J358" s="12" t="s">
        <v>6789</v>
      </c>
    </row>
    <row r="359" spans="1:10" ht="15" x14ac:dyDescent="0.3">
      <c r="A359" s="1" t="s">
        <v>720</v>
      </c>
      <c r="B359" s="1" t="s">
        <v>721</v>
      </c>
      <c r="C359" s="4" t="s">
        <v>7088</v>
      </c>
      <c r="D359" s="5">
        <v>3061572929</v>
      </c>
      <c r="F359" s="17">
        <v>90</v>
      </c>
      <c r="H359" s="11">
        <v>45474</v>
      </c>
      <c r="I359">
        <v>801</v>
      </c>
      <c r="J359" s="12" t="s">
        <v>6803</v>
      </c>
    </row>
    <row r="360" spans="1:10" ht="15" x14ac:dyDescent="0.3">
      <c r="A360" s="1" t="s">
        <v>714</v>
      </c>
      <c r="B360" s="1" t="s">
        <v>715</v>
      </c>
      <c r="C360" s="4" t="s">
        <v>7089</v>
      </c>
      <c r="D360" s="5">
        <v>54128862991</v>
      </c>
      <c r="F360" s="17">
        <v>90</v>
      </c>
      <c r="H360" s="11">
        <v>45658</v>
      </c>
      <c r="I360">
        <v>972</v>
      </c>
      <c r="J360" s="12" t="s">
        <v>6804</v>
      </c>
    </row>
    <row r="361" spans="1:10" ht="15" x14ac:dyDescent="0.3">
      <c r="A361" s="1" t="s">
        <v>718</v>
      </c>
      <c r="B361" s="1" t="s">
        <v>719</v>
      </c>
      <c r="C361" s="4" t="s">
        <v>7090</v>
      </c>
      <c r="D361" s="5">
        <v>9619985982</v>
      </c>
      <c r="F361" s="17">
        <v>270</v>
      </c>
      <c r="H361" s="11">
        <v>45597</v>
      </c>
      <c r="I361">
        <v>739</v>
      </c>
      <c r="J361" s="12" t="s">
        <v>6805</v>
      </c>
    </row>
    <row r="362" spans="1:10" ht="15" x14ac:dyDescent="0.3">
      <c r="A362" s="1" t="s">
        <v>722</v>
      </c>
      <c r="B362" s="1" t="s">
        <v>723</v>
      </c>
      <c r="C362" s="4" t="s">
        <v>7091</v>
      </c>
      <c r="D362" s="5">
        <v>5879297900</v>
      </c>
      <c r="F362" s="17">
        <v>135</v>
      </c>
      <c r="H362" s="11">
        <v>45717</v>
      </c>
      <c r="I362">
        <v>142</v>
      </c>
      <c r="J362" s="12" t="s">
        <v>6806</v>
      </c>
    </row>
    <row r="363" spans="1:10" ht="15" x14ac:dyDescent="0.3">
      <c r="A363" s="1" t="s">
        <v>752</v>
      </c>
      <c r="B363" s="1" t="s">
        <v>753</v>
      </c>
      <c r="C363" s="4" t="s">
        <v>7092</v>
      </c>
      <c r="D363" s="5">
        <v>10689543964</v>
      </c>
      <c r="F363" s="17">
        <v>135</v>
      </c>
      <c r="H363" s="11">
        <v>45809</v>
      </c>
      <c r="I363">
        <v>688</v>
      </c>
      <c r="J363" s="12" t="s">
        <v>6807</v>
      </c>
    </row>
    <row r="364" spans="1:10" ht="15" x14ac:dyDescent="0.3">
      <c r="A364" s="1" t="s">
        <v>756</v>
      </c>
      <c r="B364" s="1" t="s">
        <v>757</v>
      </c>
      <c r="C364" s="4" t="s">
        <v>7093</v>
      </c>
      <c r="D364" s="5">
        <v>9942281983</v>
      </c>
      <c r="F364" s="17">
        <v>135</v>
      </c>
      <c r="H364" s="11">
        <v>45809</v>
      </c>
      <c r="I364">
        <v>641</v>
      </c>
      <c r="J364" s="12" t="s">
        <v>6808</v>
      </c>
    </row>
    <row r="365" spans="1:10" ht="15" x14ac:dyDescent="0.3">
      <c r="A365" s="1" t="s">
        <v>750</v>
      </c>
      <c r="B365" s="1" t="s">
        <v>751</v>
      </c>
      <c r="C365" s="4" t="s">
        <v>7094</v>
      </c>
      <c r="D365" s="5">
        <v>7388919910</v>
      </c>
      <c r="F365" s="17">
        <v>135</v>
      </c>
      <c r="H365" s="11">
        <v>45689</v>
      </c>
      <c r="I365">
        <v>296</v>
      </c>
      <c r="J365" s="12" t="s">
        <v>6809</v>
      </c>
    </row>
    <row r="366" spans="1:10" ht="15" x14ac:dyDescent="0.3">
      <c r="A366" s="1" t="s">
        <v>724</v>
      </c>
      <c r="B366" s="1" t="s">
        <v>725</v>
      </c>
      <c r="C366" s="4" t="s">
        <v>7095</v>
      </c>
      <c r="D366" s="5">
        <v>3671482931</v>
      </c>
      <c r="F366" s="17">
        <v>135</v>
      </c>
      <c r="H366" s="11">
        <v>45689</v>
      </c>
      <c r="I366">
        <v>410</v>
      </c>
      <c r="J366" s="12" t="s">
        <v>6810</v>
      </c>
    </row>
    <row r="367" spans="1:10" ht="15" x14ac:dyDescent="0.3">
      <c r="A367" s="1" t="s">
        <v>754</v>
      </c>
      <c r="B367" s="1" t="s">
        <v>755</v>
      </c>
      <c r="C367" s="4" t="s">
        <v>7096</v>
      </c>
      <c r="D367" s="5">
        <v>2454558920</v>
      </c>
      <c r="F367" s="17">
        <v>135</v>
      </c>
      <c r="H367" s="11">
        <v>45474</v>
      </c>
      <c r="I367">
        <v>649</v>
      </c>
      <c r="J367" s="12" t="s">
        <v>6811</v>
      </c>
    </row>
    <row r="368" spans="1:10" ht="15" x14ac:dyDescent="0.3">
      <c r="A368" s="1" t="s">
        <v>726</v>
      </c>
      <c r="B368" s="1" t="s">
        <v>727</v>
      </c>
      <c r="C368" s="4" t="s">
        <v>7097</v>
      </c>
      <c r="D368" s="5">
        <v>76880710972</v>
      </c>
      <c r="F368" s="17">
        <v>135</v>
      </c>
      <c r="H368" s="11">
        <v>45627</v>
      </c>
      <c r="I368" s="12" t="s">
        <v>6813</v>
      </c>
      <c r="J368" s="12" t="s">
        <v>6812</v>
      </c>
    </row>
    <row r="369" spans="1:10" ht="15" x14ac:dyDescent="0.3">
      <c r="A369" s="1" t="s">
        <v>732</v>
      </c>
      <c r="B369" s="1" t="s">
        <v>733</v>
      </c>
      <c r="C369" s="4" t="s">
        <v>7098</v>
      </c>
      <c r="D369" s="5">
        <v>73579700944</v>
      </c>
      <c r="F369" s="17">
        <v>135</v>
      </c>
      <c r="H369" s="11">
        <v>45566</v>
      </c>
      <c r="I369">
        <v>611</v>
      </c>
      <c r="J369" s="12" t="s">
        <v>6814</v>
      </c>
    </row>
    <row r="370" spans="1:10" ht="15" x14ac:dyDescent="0.3">
      <c r="A370" s="1" t="s">
        <v>730</v>
      </c>
      <c r="B370" s="1" t="s">
        <v>731</v>
      </c>
      <c r="C370" s="4" t="s">
        <v>7099</v>
      </c>
      <c r="D370" s="5">
        <v>9555438943</v>
      </c>
      <c r="F370" s="17">
        <v>135</v>
      </c>
      <c r="H370" s="11">
        <v>45536</v>
      </c>
      <c r="I370" s="12" t="s">
        <v>6431</v>
      </c>
      <c r="J370" s="12" t="s">
        <v>6815</v>
      </c>
    </row>
    <row r="371" spans="1:10" ht="15" x14ac:dyDescent="0.3">
      <c r="A371" s="1" t="s">
        <v>736</v>
      </c>
      <c r="B371" s="1" t="s">
        <v>737</v>
      </c>
      <c r="C371" s="4" t="s">
        <v>7100</v>
      </c>
      <c r="D371" s="5">
        <v>48144614968</v>
      </c>
      <c r="F371" s="17">
        <v>135</v>
      </c>
      <c r="H371" s="11">
        <v>45566</v>
      </c>
      <c r="I371">
        <v>939</v>
      </c>
      <c r="J371" s="12" t="s">
        <v>6816</v>
      </c>
    </row>
    <row r="372" spans="1:10" ht="15" x14ac:dyDescent="0.3">
      <c r="A372" s="1" t="s">
        <v>740</v>
      </c>
      <c r="B372" s="1" t="s">
        <v>741</v>
      </c>
      <c r="C372" s="4" t="s">
        <v>7101</v>
      </c>
      <c r="D372" s="5">
        <v>6912360971</v>
      </c>
      <c r="F372" s="17">
        <v>135</v>
      </c>
      <c r="H372" s="11">
        <v>45536</v>
      </c>
      <c r="I372">
        <v>245</v>
      </c>
      <c r="J372" s="12" t="s">
        <v>6817</v>
      </c>
    </row>
    <row r="373" spans="1:10" ht="15" x14ac:dyDescent="0.3">
      <c r="A373" s="1" t="s">
        <v>728</v>
      </c>
      <c r="B373" s="1" t="s">
        <v>729</v>
      </c>
      <c r="C373" s="4" t="s">
        <v>7102</v>
      </c>
      <c r="D373" s="5">
        <v>2339233909</v>
      </c>
      <c r="F373" s="17">
        <v>135</v>
      </c>
      <c r="H373" s="11">
        <v>45778</v>
      </c>
      <c r="I373">
        <v>394</v>
      </c>
      <c r="J373" s="12" t="s">
        <v>6818</v>
      </c>
    </row>
    <row r="374" spans="1:10" ht="15" x14ac:dyDescent="0.3">
      <c r="A374" s="1" t="s">
        <v>744</v>
      </c>
      <c r="B374" s="1" t="s">
        <v>745</v>
      </c>
      <c r="C374" s="4" t="s">
        <v>7103</v>
      </c>
      <c r="D374" s="5">
        <v>11965725937</v>
      </c>
      <c r="F374" s="17">
        <v>322</v>
      </c>
      <c r="H374" s="11">
        <v>45717</v>
      </c>
      <c r="I374">
        <v>914</v>
      </c>
      <c r="J374" s="12" t="s">
        <v>6819</v>
      </c>
    </row>
    <row r="375" spans="1:10" ht="15" x14ac:dyDescent="0.3">
      <c r="A375" s="1" t="s">
        <v>734</v>
      </c>
      <c r="B375" s="1" t="s">
        <v>735</v>
      </c>
      <c r="C375" s="4" t="s">
        <v>7104</v>
      </c>
      <c r="D375" s="5">
        <v>5827885976</v>
      </c>
      <c r="F375" s="17">
        <v>321</v>
      </c>
      <c r="H375" s="11">
        <v>45658</v>
      </c>
      <c r="I375" s="12" t="s">
        <v>6821</v>
      </c>
      <c r="J375" s="12" t="s">
        <v>6820</v>
      </c>
    </row>
    <row r="376" spans="1:10" ht="15" x14ac:dyDescent="0.3">
      <c r="A376" s="1" t="s">
        <v>760</v>
      </c>
      <c r="B376" s="1" t="s">
        <v>761</v>
      </c>
      <c r="C376" s="4" t="s">
        <v>7105</v>
      </c>
      <c r="D376" s="5">
        <v>7751387971</v>
      </c>
      <c r="F376" s="17">
        <v>321</v>
      </c>
      <c r="H376" s="11">
        <v>45566</v>
      </c>
      <c r="I376">
        <v>919</v>
      </c>
      <c r="J376" s="12" t="s">
        <v>6822</v>
      </c>
    </row>
    <row r="377" spans="1:10" ht="15" x14ac:dyDescent="0.3">
      <c r="A377" s="1" t="s">
        <v>738</v>
      </c>
      <c r="B377" s="1" t="s">
        <v>739</v>
      </c>
      <c r="C377" s="4" t="s">
        <v>7106</v>
      </c>
      <c r="D377" s="5">
        <v>8145321956</v>
      </c>
      <c r="F377" s="17">
        <v>321</v>
      </c>
      <c r="H377" s="11">
        <v>45536</v>
      </c>
      <c r="I377">
        <v>677</v>
      </c>
      <c r="J377" s="12" t="s">
        <v>6823</v>
      </c>
    </row>
    <row r="378" spans="1:10" ht="15" x14ac:dyDescent="0.3">
      <c r="A378" s="1" t="s">
        <v>758</v>
      </c>
      <c r="B378" s="1" t="s">
        <v>759</v>
      </c>
      <c r="C378" s="4" t="s">
        <v>7107</v>
      </c>
      <c r="D378" s="5">
        <v>4636590902</v>
      </c>
      <c r="F378" s="17">
        <v>321</v>
      </c>
      <c r="H378" s="11">
        <v>45536</v>
      </c>
      <c r="I378">
        <v>159</v>
      </c>
      <c r="J378" s="12" t="s">
        <v>6824</v>
      </c>
    </row>
    <row r="379" spans="1:10" ht="15" x14ac:dyDescent="0.3">
      <c r="A379" s="1" t="s">
        <v>766</v>
      </c>
      <c r="B379" s="1" t="s">
        <v>767</v>
      </c>
      <c r="C379" s="4" t="s">
        <v>7108</v>
      </c>
      <c r="D379" s="5">
        <v>10789459930</v>
      </c>
      <c r="F379" s="17">
        <v>450</v>
      </c>
      <c r="H379" s="11">
        <v>45474</v>
      </c>
      <c r="I379">
        <v>575</v>
      </c>
      <c r="J379" s="12" t="s">
        <v>6825</v>
      </c>
    </row>
    <row r="380" spans="1:10" ht="15" x14ac:dyDescent="0.3">
      <c r="A380" s="1" t="s">
        <v>746</v>
      </c>
      <c r="B380" s="1" t="s">
        <v>747</v>
      </c>
      <c r="C380" s="4" t="s">
        <v>7109</v>
      </c>
      <c r="D380" s="5">
        <v>6020064905</v>
      </c>
      <c r="F380" s="17">
        <v>180</v>
      </c>
      <c r="H380" s="11">
        <v>45566</v>
      </c>
      <c r="I380">
        <v>609</v>
      </c>
      <c r="J380" s="12" t="s">
        <v>6826</v>
      </c>
    </row>
    <row r="381" spans="1:10" ht="15" x14ac:dyDescent="0.3">
      <c r="A381" s="1" t="s">
        <v>742</v>
      </c>
      <c r="B381" s="1" t="s">
        <v>743</v>
      </c>
      <c r="C381" s="4" t="s">
        <v>7110</v>
      </c>
      <c r="D381" s="5">
        <v>8310562900</v>
      </c>
      <c r="F381" s="17">
        <v>90</v>
      </c>
      <c r="H381" s="11">
        <v>45566</v>
      </c>
      <c r="I381">
        <v>440</v>
      </c>
      <c r="J381" s="12" t="s">
        <v>6827</v>
      </c>
    </row>
    <row r="382" spans="1:10" ht="15" x14ac:dyDescent="0.3">
      <c r="A382" s="1" t="s">
        <v>764</v>
      </c>
      <c r="B382" s="1" t="s">
        <v>765</v>
      </c>
      <c r="C382" s="4" t="s">
        <v>7111</v>
      </c>
      <c r="D382" s="5">
        <v>998119954</v>
      </c>
      <c r="F382" s="17">
        <v>90</v>
      </c>
      <c r="H382" s="11">
        <v>45505</v>
      </c>
      <c r="I382">
        <v>410</v>
      </c>
      <c r="J382" s="12" t="s">
        <v>6828</v>
      </c>
    </row>
    <row r="383" spans="1:10" ht="15" x14ac:dyDescent="0.3">
      <c r="A383" s="1" t="s">
        <v>748</v>
      </c>
      <c r="B383" s="1" t="s">
        <v>749</v>
      </c>
      <c r="C383" s="4" t="s">
        <v>7112</v>
      </c>
      <c r="D383" s="5">
        <v>7089263983</v>
      </c>
      <c r="F383" s="17">
        <v>180</v>
      </c>
      <c r="H383" s="11">
        <v>45748</v>
      </c>
      <c r="I383" s="12" t="s">
        <v>6830</v>
      </c>
      <c r="J383" s="12" t="s">
        <v>6829</v>
      </c>
    </row>
    <row r="384" spans="1:10" ht="15" x14ac:dyDescent="0.3">
      <c r="A384" s="1" t="s">
        <v>762</v>
      </c>
      <c r="B384" s="1" t="s">
        <v>763</v>
      </c>
      <c r="C384" s="4" t="s">
        <v>7113</v>
      </c>
      <c r="D384" s="5">
        <v>63449854968</v>
      </c>
      <c r="F384" s="17">
        <v>90</v>
      </c>
      <c r="H384" s="11">
        <v>45809</v>
      </c>
      <c r="I384">
        <v>780</v>
      </c>
      <c r="J384" s="12" t="s">
        <v>6831</v>
      </c>
    </row>
    <row r="385" spans="1:10" ht="15" x14ac:dyDescent="0.3">
      <c r="A385" s="1" t="s">
        <v>768</v>
      </c>
      <c r="B385" s="1" t="s">
        <v>769</v>
      </c>
      <c r="C385" s="4" t="s">
        <v>7114</v>
      </c>
      <c r="D385" s="5">
        <v>958954933</v>
      </c>
      <c r="F385" s="17">
        <v>90</v>
      </c>
      <c r="H385" s="11">
        <v>45748</v>
      </c>
      <c r="I385">
        <v>264</v>
      </c>
      <c r="J385" s="12" t="s">
        <v>6832</v>
      </c>
    </row>
    <row r="386" spans="1:10" ht="15" x14ac:dyDescent="0.3">
      <c r="A386" s="1" t="s">
        <v>778</v>
      </c>
      <c r="B386" s="1" t="s">
        <v>779</v>
      </c>
      <c r="C386" s="4" t="s">
        <v>7115</v>
      </c>
      <c r="D386" s="5">
        <v>20455552835</v>
      </c>
      <c r="F386" s="17">
        <v>90</v>
      </c>
      <c r="H386" s="11">
        <v>45566</v>
      </c>
      <c r="I386">
        <v>483</v>
      </c>
      <c r="J386" s="12" t="s">
        <v>6833</v>
      </c>
    </row>
    <row r="387" spans="1:10" ht="15" x14ac:dyDescent="0.3">
      <c r="A387" s="1" t="s">
        <v>780</v>
      </c>
      <c r="B387" s="1" t="s">
        <v>781</v>
      </c>
      <c r="C387" s="4" t="s">
        <v>7116</v>
      </c>
      <c r="D387" s="5">
        <v>4294112948</v>
      </c>
      <c r="F387" s="17">
        <v>90</v>
      </c>
      <c r="H387" s="11">
        <v>45627</v>
      </c>
      <c r="I387">
        <v>537</v>
      </c>
      <c r="J387" s="12" t="s">
        <v>6834</v>
      </c>
    </row>
    <row r="388" spans="1:10" ht="15" x14ac:dyDescent="0.3">
      <c r="A388" s="1" t="s">
        <v>770</v>
      </c>
      <c r="B388" s="1" t="s">
        <v>771</v>
      </c>
      <c r="C388" s="4" t="s">
        <v>7117</v>
      </c>
      <c r="D388" s="5">
        <v>4715684900</v>
      </c>
      <c r="F388" s="17">
        <v>270</v>
      </c>
      <c r="H388" s="11">
        <v>45778</v>
      </c>
      <c r="I388">
        <v>490</v>
      </c>
      <c r="J388" s="12" t="s">
        <v>6835</v>
      </c>
    </row>
    <row r="389" spans="1:10" ht="15" x14ac:dyDescent="0.3">
      <c r="A389" s="1" t="s">
        <v>772</v>
      </c>
      <c r="B389" s="1" t="s">
        <v>773</v>
      </c>
      <c r="C389" s="4" t="s">
        <v>7118</v>
      </c>
      <c r="D389" s="5">
        <v>8366841928</v>
      </c>
      <c r="F389" s="17">
        <v>90</v>
      </c>
      <c r="H389" s="11">
        <v>45748</v>
      </c>
      <c r="I389">
        <v>399</v>
      </c>
      <c r="J389" s="12" t="s">
        <v>6836</v>
      </c>
    </row>
    <row r="390" spans="1:10" ht="15" x14ac:dyDescent="0.3">
      <c r="A390" s="1" t="s">
        <v>774</v>
      </c>
      <c r="B390" s="1" t="s">
        <v>775</v>
      </c>
      <c r="C390" s="4" t="s">
        <v>7119</v>
      </c>
      <c r="D390" s="5">
        <v>9754269904</v>
      </c>
      <c r="F390" s="17">
        <v>540</v>
      </c>
      <c r="H390" s="11">
        <v>45536</v>
      </c>
      <c r="I390">
        <v>289</v>
      </c>
      <c r="J390" s="12" t="s">
        <v>6837</v>
      </c>
    </row>
    <row r="391" spans="1:10" ht="15" x14ac:dyDescent="0.3">
      <c r="A391" s="1" t="s">
        <v>788</v>
      </c>
      <c r="B391" s="1" t="s">
        <v>789</v>
      </c>
      <c r="C391" s="4" t="s">
        <v>7120</v>
      </c>
      <c r="D391" s="5" t="s">
        <v>7121</v>
      </c>
      <c r="F391" s="17">
        <v>180</v>
      </c>
      <c r="H391" s="11">
        <v>45566</v>
      </c>
      <c r="I391">
        <v>386</v>
      </c>
      <c r="J391" s="12" t="s">
        <v>6838</v>
      </c>
    </row>
    <row r="392" spans="1:10" ht="15" x14ac:dyDescent="0.3">
      <c r="A392" s="1" t="s">
        <v>782</v>
      </c>
      <c r="B392" s="1" t="s">
        <v>783</v>
      </c>
      <c r="C392" s="4" t="s">
        <v>7122</v>
      </c>
      <c r="D392" s="5">
        <v>5674815909</v>
      </c>
      <c r="F392" s="17">
        <v>180</v>
      </c>
      <c r="H392" s="11">
        <v>45748</v>
      </c>
      <c r="I392">
        <v>683</v>
      </c>
      <c r="J392" s="12" t="s">
        <v>6839</v>
      </c>
    </row>
    <row r="393" spans="1:10" ht="15" x14ac:dyDescent="0.3">
      <c r="A393" s="1" t="s">
        <v>784</v>
      </c>
      <c r="B393" s="1" t="s">
        <v>785</v>
      </c>
      <c r="C393" s="4" t="s">
        <v>7123</v>
      </c>
      <c r="D393" s="5">
        <v>54864860904</v>
      </c>
      <c r="F393" s="17">
        <v>90</v>
      </c>
      <c r="H393" s="11">
        <v>45809</v>
      </c>
      <c r="I393">
        <v>889</v>
      </c>
      <c r="J393" s="12" t="s">
        <v>6840</v>
      </c>
    </row>
    <row r="394" spans="1:10" ht="15" x14ac:dyDescent="0.3">
      <c r="A394" s="1" t="s">
        <v>776</v>
      </c>
      <c r="B394" s="1" t="s">
        <v>777</v>
      </c>
      <c r="C394" s="4" t="s">
        <v>7124</v>
      </c>
      <c r="D394" s="5">
        <v>22535573822</v>
      </c>
      <c r="F394" s="17">
        <v>90</v>
      </c>
      <c r="H394" s="11">
        <v>45536</v>
      </c>
      <c r="I394">
        <v>233</v>
      </c>
      <c r="J394" s="12" t="s">
        <v>6841</v>
      </c>
    </row>
    <row r="395" spans="1:10" ht="15" x14ac:dyDescent="0.3">
      <c r="A395" s="1" t="s">
        <v>794</v>
      </c>
      <c r="B395" s="1" t="s">
        <v>795</v>
      </c>
      <c r="C395" s="4" t="s">
        <v>7125</v>
      </c>
      <c r="D395" s="5">
        <v>4870621592</v>
      </c>
      <c r="F395" s="17">
        <v>90</v>
      </c>
      <c r="H395" s="11">
        <v>45809</v>
      </c>
      <c r="I395">
        <v>783</v>
      </c>
      <c r="J395" s="12" t="s">
        <v>6842</v>
      </c>
    </row>
    <row r="396" spans="1:10" ht="15" x14ac:dyDescent="0.3">
      <c r="A396" s="1" t="s">
        <v>796</v>
      </c>
      <c r="B396" s="1" t="s">
        <v>797</v>
      </c>
      <c r="C396" s="4" t="s">
        <v>7126</v>
      </c>
      <c r="D396" s="5">
        <v>84210095915</v>
      </c>
      <c r="F396" s="17">
        <v>90</v>
      </c>
      <c r="H396" s="11">
        <v>45597</v>
      </c>
      <c r="I396">
        <v>798</v>
      </c>
      <c r="J396" s="12" t="s">
        <v>6843</v>
      </c>
    </row>
    <row r="397" spans="1:10" ht="15" x14ac:dyDescent="0.3">
      <c r="A397" s="1" t="s">
        <v>790</v>
      </c>
      <c r="B397" s="1" t="s">
        <v>791</v>
      </c>
      <c r="C397" s="4" t="s">
        <v>7127</v>
      </c>
      <c r="D397" s="5">
        <v>83998108908</v>
      </c>
      <c r="F397" s="17">
        <v>180</v>
      </c>
      <c r="H397" s="11">
        <v>45474</v>
      </c>
      <c r="I397" s="12" t="s">
        <v>6321</v>
      </c>
      <c r="J397" s="12" t="s">
        <v>6844</v>
      </c>
    </row>
    <row r="398" spans="1:10" ht="15" x14ac:dyDescent="0.3">
      <c r="A398" s="1" t="s">
        <v>786</v>
      </c>
      <c r="B398" s="1" t="s">
        <v>787</v>
      </c>
      <c r="C398" s="4" t="s">
        <v>7128</v>
      </c>
      <c r="D398" s="5">
        <v>85445100944</v>
      </c>
      <c r="F398" s="17">
        <v>270</v>
      </c>
      <c r="H398" s="11">
        <v>45597</v>
      </c>
      <c r="I398">
        <v>237</v>
      </c>
      <c r="J398" s="12" t="s">
        <v>6845</v>
      </c>
    </row>
    <row r="399" spans="1:10" ht="15" x14ac:dyDescent="0.3">
      <c r="A399" s="1" t="s">
        <v>792</v>
      </c>
      <c r="B399" s="1" t="s">
        <v>793</v>
      </c>
      <c r="C399" s="4" t="s">
        <v>7129</v>
      </c>
      <c r="D399" s="5">
        <v>2712058909</v>
      </c>
      <c r="F399" s="17">
        <v>90</v>
      </c>
      <c r="H399" s="11">
        <v>45536</v>
      </c>
      <c r="I399">
        <v>310</v>
      </c>
      <c r="J399" s="12" t="s">
        <v>6846</v>
      </c>
    </row>
    <row r="400" spans="1:10" ht="15" x14ac:dyDescent="0.3">
      <c r="A400" s="1" t="s">
        <v>802</v>
      </c>
      <c r="B400" s="1" t="s">
        <v>803</v>
      </c>
      <c r="C400" s="4" t="s">
        <v>7130</v>
      </c>
      <c r="D400" s="5">
        <v>6615912104</v>
      </c>
      <c r="F400" s="17">
        <v>90</v>
      </c>
      <c r="H400" s="11">
        <v>45566</v>
      </c>
      <c r="I400">
        <v>301</v>
      </c>
      <c r="J400" s="12" t="s">
        <v>6847</v>
      </c>
    </row>
    <row r="401" spans="1:10" ht="15" x14ac:dyDescent="0.3">
      <c r="A401" s="1" t="s">
        <v>798</v>
      </c>
      <c r="B401" s="1" t="s">
        <v>799</v>
      </c>
      <c r="C401" s="4" t="s">
        <v>7131</v>
      </c>
      <c r="D401" s="5">
        <v>10859447944</v>
      </c>
      <c r="F401" s="17">
        <v>270</v>
      </c>
      <c r="H401" s="11">
        <v>45658</v>
      </c>
      <c r="I401" s="12" t="s">
        <v>6849</v>
      </c>
      <c r="J401" s="12" t="s">
        <v>6848</v>
      </c>
    </row>
    <row r="402" spans="1:10" ht="15" x14ac:dyDescent="0.3">
      <c r="A402" s="1" t="s">
        <v>804</v>
      </c>
      <c r="B402" s="1" t="s">
        <v>805</v>
      </c>
      <c r="C402" s="4" t="s">
        <v>7132</v>
      </c>
      <c r="D402" s="5">
        <v>934940924</v>
      </c>
      <c r="F402" s="17">
        <v>180</v>
      </c>
      <c r="H402" s="11">
        <v>45536</v>
      </c>
      <c r="I402">
        <v>878</v>
      </c>
      <c r="J402" s="12" t="s">
        <v>6850</v>
      </c>
    </row>
    <row r="403" spans="1:10" ht="15" x14ac:dyDescent="0.3">
      <c r="A403" s="1" t="s">
        <v>800</v>
      </c>
      <c r="B403" s="1" t="s">
        <v>801</v>
      </c>
      <c r="C403" s="4" t="s">
        <v>7133</v>
      </c>
      <c r="D403" s="5">
        <v>51871580900</v>
      </c>
      <c r="F403" s="17">
        <v>90</v>
      </c>
      <c r="H403" s="11">
        <v>45809</v>
      </c>
      <c r="I403">
        <v>816</v>
      </c>
      <c r="J403" s="12" t="s">
        <v>6851</v>
      </c>
    </row>
    <row r="404" spans="1:10" ht="15" x14ac:dyDescent="0.3">
      <c r="A404" s="1" t="s">
        <v>808</v>
      </c>
      <c r="B404" s="1" t="s">
        <v>809</v>
      </c>
      <c r="C404" s="4" t="s">
        <v>7134</v>
      </c>
      <c r="D404" s="5">
        <v>311131093</v>
      </c>
      <c r="F404" s="17">
        <v>90</v>
      </c>
      <c r="H404" s="11">
        <v>45536</v>
      </c>
      <c r="I404">
        <v>678</v>
      </c>
      <c r="J404" s="12" t="s">
        <v>6852</v>
      </c>
    </row>
    <row r="405" spans="1:10" ht="15" x14ac:dyDescent="0.3">
      <c r="A405" s="1" t="s">
        <v>812</v>
      </c>
      <c r="B405" s="1" t="s">
        <v>813</v>
      </c>
      <c r="C405" s="4" t="s">
        <v>7135</v>
      </c>
      <c r="D405" s="5">
        <v>2620963907</v>
      </c>
      <c r="F405" s="17">
        <v>270</v>
      </c>
      <c r="H405" s="11">
        <v>45505</v>
      </c>
      <c r="I405">
        <v>532</v>
      </c>
      <c r="J405" s="12" t="s">
        <v>6853</v>
      </c>
    </row>
    <row r="406" spans="1:10" ht="15" x14ac:dyDescent="0.3">
      <c r="A406" s="1" t="s">
        <v>820</v>
      </c>
      <c r="B406" s="1" t="s">
        <v>821</v>
      </c>
      <c r="C406" s="4" t="s">
        <v>7136</v>
      </c>
      <c r="D406" s="5">
        <v>7446585943</v>
      </c>
      <c r="F406" s="17">
        <v>90</v>
      </c>
      <c r="H406" s="11">
        <v>45536</v>
      </c>
      <c r="I406" s="12" t="s">
        <v>6411</v>
      </c>
      <c r="J406" s="12" t="s">
        <v>6854</v>
      </c>
    </row>
    <row r="407" spans="1:10" ht="15" x14ac:dyDescent="0.3">
      <c r="A407" s="1" t="s">
        <v>810</v>
      </c>
      <c r="B407" s="1" t="s">
        <v>811</v>
      </c>
      <c r="C407" s="4" t="s">
        <v>7137</v>
      </c>
      <c r="D407" s="5">
        <v>5181101925</v>
      </c>
      <c r="F407" s="17">
        <v>810</v>
      </c>
      <c r="H407" s="11">
        <v>45536</v>
      </c>
      <c r="I407">
        <v>148</v>
      </c>
      <c r="J407" s="12" t="s">
        <v>6855</v>
      </c>
    </row>
    <row r="408" spans="1:10" ht="15" x14ac:dyDescent="0.3">
      <c r="A408" s="1" t="s">
        <v>806</v>
      </c>
      <c r="B408" s="1" t="s">
        <v>807</v>
      </c>
      <c r="C408" s="4" t="s">
        <v>7138</v>
      </c>
      <c r="D408" s="5">
        <v>4715275996</v>
      </c>
      <c r="F408" s="17">
        <v>90</v>
      </c>
      <c r="H408" s="11">
        <v>45748</v>
      </c>
      <c r="I408">
        <v>288</v>
      </c>
      <c r="J408" s="12" t="s">
        <v>6856</v>
      </c>
    </row>
    <row r="409" spans="1:10" ht="15" x14ac:dyDescent="0.3">
      <c r="A409" s="1" t="s">
        <v>816</v>
      </c>
      <c r="B409" s="1" t="s">
        <v>817</v>
      </c>
      <c r="C409" s="4" t="s">
        <v>7139</v>
      </c>
      <c r="D409" s="5">
        <v>2319591923</v>
      </c>
      <c r="F409" s="17">
        <v>270</v>
      </c>
      <c r="H409" s="11">
        <v>45778</v>
      </c>
      <c r="I409">
        <v>894</v>
      </c>
      <c r="J409" s="12" t="s">
        <v>6857</v>
      </c>
    </row>
    <row r="410" spans="1:10" ht="15" x14ac:dyDescent="0.3">
      <c r="A410" s="1" t="s">
        <v>814</v>
      </c>
      <c r="B410" s="1" t="s">
        <v>815</v>
      </c>
      <c r="C410" s="4" t="s">
        <v>7140</v>
      </c>
      <c r="D410" s="5">
        <v>4078046924</v>
      </c>
      <c r="F410" s="17">
        <v>90</v>
      </c>
      <c r="H410" s="11">
        <v>45505</v>
      </c>
      <c r="I410" s="12" t="s">
        <v>6859</v>
      </c>
      <c r="J410" s="12" t="s">
        <v>6858</v>
      </c>
    </row>
    <row r="411" spans="1:10" ht="15" x14ac:dyDescent="0.3">
      <c r="A411" s="1" t="s">
        <v>818</v>
      </c>
      <c r="B411" s="1" t="s">
        <v>819</v>
      </c>
      <c r="C411" s="4" t="s">
        <v>7141</v>
      </c>
      <c r="D411" s="5">
        <v>719475902</v>
      </c>
      <c r="F411" s="17">
        <v>90</v>
      </c>
      <c r="H411" s="11">
        <v>45627</v>
      </c>
      <c r="I411">
        <v>544</v>
      </c>
      <c r="J411" s="12" t="s">
        <v>6860</v>
      </c>
    </row>
    <row r="412" spans="1:10" ht="15" x14ac:dyDescent="0.3">
      <c r="A412" s="1" t="s">
        <v>822</v>
      </c>
      <c r="B412" s="1" t="s">
        <v>823</v>
      </c>
      <c r="C412" s="4" t="s">
        <v>7142</v>
      </c>
      <c r="D412" s="5">
        <v>8127242918</v>
      </c>
      <c r="F412" s="17">
        <v>270</v>
      </c>
      <c r="H412" s="11">
        <v>45689</v>
      </c>
      <c r="I412">
        <v>160</v>
      </c>
      <c r="J412" s="12" t="s">
        <v>6861</v>
      </c>
    </row>
    <row r="413" spans="1:10" ht="15" x14ac:dyDescent="0.3">
      <c r="A413" s="1" t="s">
        <v>824</v>
      </c>
      <c r="B413" s="1" t="s">
        <v>825</v>
      </c>
      <c r="C413" s="4" t="s">
        <v>7143</v>
      </c>
      <c r="D413" s="5">
        <v>3264694948</v>
      </c>
      <c r="F413" s="17">
        <v>270</v>
      </c>
      <c r="H413" s="11">
        <v>45536</v>
      </c>
      <c r="I413">
        <v>847</v>
      </c>
      <c r="J413" s="12" t="s">
        <v>6862</v>
      </c>
    </row>
    <row r="414" spans="1:10" ht="15" x14ac:dyDescent="0.3">
      <c r="A414" s="1" t="s">
        <v>828</v>
      </c>
      <c r="B414" s="1" t="s">
        <v>829</v>
      </c>
      <c r="C414" s="4" t="s">
        <v>7144</v>
      </c>
      <c r="D414" s="5">
        <v>36789513841</v>
      </c>
      <c r="F414" s="17">
        <v>135</v>
      </c>
      <c r="H414" s="11">
        <v>45809</v>
      </c>
      <c r="I414">
        <v>944</v>
      </c>
      <c r="J414" s="12" t="s">
        <v>6863</v>
      </c>
    </row>
    <row r="415" spans="1:10" ht="15" x14ac:dyDescent="0.3">
      <c r="A415" s="1" t="s">
        <v>826</v>
      </c>
      <c r="B415" s="1" t="s">
        <v>827</v>
      </c>
      <c r="C415" s="4" t="s">
        <v>7145</v>
      </c>
      <c r="D415" s="5">
        <v>7807372966</v>
      </c>
      <c r="F415" s="17">
        <v>135</v>
      </c>
      <c r="H415" s="11">
        <v>45717</v>
      </c>
      <c r="I415">
        <v>945</v>
      </c>
      <c r="J415" s="12" t="s">
        <v>6864</v>
      </c>
    </row>
    <row r="416" spans="1:10" ht="15" x14ac:dyDescent="0.3">
      <c r="A416" s="1" t="s">
        <v>830</v>
      </c>
      <c r="B416" s="1" t="s">
        <v>831</v>
      </c>
      <c r="C416" s="4" t="s">
        <v>7146</v>
      </c>
      <c r="D416" s="5">
        <v>4298715973</v>
      </c>
      <c r="F416" s="17">
        <v>225</v>
      </c>
      <c r="H416" s="11">
        <v>45505</v>
      </c>
      <c r="I416">
        <v>734</v>
      </c>
      <c r="J416" s="12" t="s">
        <v>6865</v>
      </c>
    </row>
    <row r="417" spans="1:10" ht="15" x14ac:dyDescent="0.3">
      <c r="A417" s="1" t="s">
        <v>834</v>
      </c>
      <c r="B417" s="1" t="s">
        <v>835</v>
      </c>
      <c r="C417" s="4" t="s">
        <v>7147</v>
      </c>
      <c r="D417" s="5">
        <v>9182030901</v>
      </c>
      <c r="F417" s="17">
        <v>180</v>
      </c>
      <c r="H417" s="11">
        <v>45536</v>
      </c>
      <c r="I417">
        <v>541</v>
      </c>
      <c r="J417" s="12" t="s">
        <v>6866</v>
      </c>
    </row>
    <row r="418" spans="1:10" ht="15" x14ac:dyDescent="0.3">
      <c r="A418" s="1" t="s">
        <v>832</v>
      </c>
      <c r="B418" s="1" t="s">
        <v>833</v>
      </c>
      <c r="C418" s="4" t="s">
        <v>7148</v>
      </c>
      <c r="D418" s="5">
        <v>9974529948</v>
      </c>
      <c r="F418" s="17">
        <v>270</v>
      </c>
      <c r="H418" s="11">
        <v>45809</v>
      </c>
      <c r="I418">
        <v>994</v>
      </c>
      <c r="J418" s="12" t="s">
        <v>6867</v>
      </c>
    </row>
    <row r="419" spans="1:10" ht="15" x14ac:dyDescent="0.3">
      <c r="A419" s="1" t="s">
        <v>836</v>
      </c>
      <c r="B419" s="1" t="s">
        <v>837</v>
      </c>
      <c r="C419" s="4" t="s">
        <v>7149</v>
      </c>
      <c r="D419" s="5">
        <v>10513011730</v>
      </c>
      <c r="F419" s="17">
        <v>90</v>
      </c>
      <c r="H419" s="11">
        <v>45474</v>
      </c>
      <c r="I419">
        <v>816</v>
      </c>
      <c r="J419" s="12" t="s">
        <v>6868</v>
      </c>
    </row>
    <row r="420" spans="1:10" ht="15" x14ac:dyDescent="0.3">
      <c r="A420" s="1" t="s">
        <v>838</v>
      </c>
      <c r="B420" s="1" t="s">
        <v>839</v>
      </c>
      <c r="C420" s="4" t="s">
        <v>7150</v>
      </c>
      <c r="D420" s="5">
        <v>5937993721</v>
      </c>
      <c r="F420" s="17">
        <v>270</v>
      </c>
      <c r="H420" s="11">
        <v>45566</v>
      </c>
      <c r="I420">
        <v>131</v>
      </c>
      <c r="J420" s="12" t="s">
        <v>6869</v>
      </c>
    </row>
    <row r="421" spans="1:10" ht="15" x14ac:dyDescent="0.3">
      <c r="A421" s="1" t="s">
        <v>846</v>
      </c>
      <c r="B421" s="1" t="s">
        <v>847</v>
      </c>
      <c r="C421" s="58" t="s">
        <v>8007</v>
      </c>
      <c r="D421" s="59" t="s">
        <v>8008</v>
      </c>
      <c r="E421" t="s">
        <v>8009</v>
      </c>
      <c r="F421">
        <v>149.51</v>
      </c>
      <c r="H421" s="11">
        <v>45717</v>
      </c>
      <c r="I421">
        <v>412</v>
      </c>
      <c r="J421" s="12" t="s">
        <v>6870</v>
      </c>
    </row>
    <row r="422" spans="1:10" ht="15" x14ac:dyDescent="0.3">
      <c r="A422" s="1" t="s">
        <v>840</v>
      </c>
      <c r="B422" s="1" t="s">
        <v>841</v>
      </c>
      <c r="C422" s="4" t="s">
        <v>8089</v>
      </c>
      <c r="D422" s="5" t="s">
        <v>8090</v>
      </c>
      <c r="E422" t="s">
        <v>8228</v>
      </c>
      <c r="F422" s="17">
        <v>90</v>
      </c>
      <c r="H422" s="11">
        <v>45748</v>
      </c>
      <c r="I422">
        <v>265</v>
      </c>
      <c r="J422" s="12" t="s">
        <v>6871</v>
      </c>
    </row>
    <row r="423" spans="1:10" ht="15" x14ac:dyDescent="0.3">
      <c r="A423" s="1" t="s">
        <v>844</v>
      </c>
      <c r="B423" s="1" t="s">
        <v>845</v>
      </c>
      <c r="C423" s="4" t="s">
        <v>8091</v>
      </c>
      <c r="D423" s="5" t="s">
        <v>8092</v>
      </c>
      <c r="E423" t="s">
        <v>8228</v>
      </c>
      <c r="F423" s="17">
        <v>90</v>
      </c>
      <c r="H423" s="11">
        <v>45658</v>
      </c>
      <c r="I423">
        <v>846</v>
      </c>
      <c r="J423" s="12" t="s">
        <v>6872</v>
      </c>
    </row>
    <row r="424" spans="1:10" ht="15" x14ac:dyDescent="0.3">
      <c r="A424" s="1" t="s">
        <v>848</v>
      </c>
      <c r="B424" s="1" t="s">
        <v>849</v>
      </c>
      <c r="C424" s="4" t="s">
        <v>8093</v>
      </c>
      <c r="D424" s="5" t="s">
        <v>8094</v>
      </c>
      <c r="E424" t="s">
        <v>8228</v>
      </c>
      <c r="F424" s="17">
        <v>90</v>
      </c>
      <c r="H424" s="11">
        <v>45566</v>
      </c>
      <c r="I424">
        <v>670</v>
      </c>
      <c r="J424" s="12" t="s">
        <v>6873</v>
      </c>
    </row>
    <row r="425" spans="1:10" ht="15" x14ac:dyDescent="0.3">
      <c r="A425" s="1" t="s">
        <v>842</v>
      </c>
      <c r="B425" s="1" t="s">
        <v>843</v>
      </c>
      <c r="C425" s="4" t="s">
        <v>8095</v>
      </c>
      <c r="D425" s="5" t="s">
        <v>8096</v>
      </c>
      <c r="E425" t="s">
        <v>8228</v>
      </c>
      <c r="F425" s="17">
        <v>180</v>
      </c>
      <c r="H425" s="11">
        <v>45597</v>
      </c>
      <c r="I425">
        <v>282</v>
      </c>
      <c r="J425" s="12" t="s">
        <v>6874</v>
      </c>
    </row>
    <row r="426" spans="1:10" ht="15" x14ac:dyDescent="0.3">
      <c r="A426" s="1" t="s">
        <v>850</v>
      </c>
      <c r="B426" s="1" t="s">
        <v>851</v>
      </c>
      <c r="C426" s="4" t="s">
        <v>8097</v>
      </c>
      <c r="D426" s="5" t="s">
        <v>8098</v>
      </c>
      <c r="E426" t="s">
        <v>8228</v>
      </c>
      <c r="F426" s="17">
        <v>180</v>
      </c>
      <c r="H426" s="11">
        <v>45597</v>
      </c>
      <c r="I426">
        <v>616</v>
      </c>
      <c r="J426" s="12" t="s">
        <v>6875</v>
      </c>
    </row>
    <row r="427" spans="1:10" ht="15" x14ac:dyDescent="0.3">
      <c r="A427" s="1" t="s">
        <v>856</v>
      </c>
      <c r="B427" s="1" t="s">
        <v>857</v>
      </c>
      <c r="C427" s="4" t="s">
        <v>8099</v>
      </c>
      <c r="D427" s="5" t="s">
        <v>8100</v>
      </c>
      <c r="E427" t="s">
        <v>8228</v>
      </c>
      <c r="F427" s="17">
        <v>90</v>
      </c>
      <c r="H427" s="11">
        <v>45809</v>
      </c>
      <c r="I427" s="12" t="s">
        <v>6877</v>
      </c>
      <c r="J427" s="12" t="s">
        <v>6876</v>
      </c>
    </row>
    <row r="428" spans="1:10" ht="15" x14ac:dyDescent="0.3">
      <c r="A428" s="1" t="s">
        <v>852</v>
      </c>
      <c r="B428" s="1" t="s">
        <v>853</v>
      </c>
      <c r="C428" s="4" t="s">
        <v>8101</v>
      </c>
      <c r="D428" s="5">
        <v>48290265883</v>
      </c>
      <c r="E428" t="s">
        <v>8228</v>
      </c>
      <c r="F428" s="17">
        <v>90</v>
      </c>
      <c r="H428" s="11">
        <v>45474</v>
      </c>
      <c r="I428">
        <v>944</v>
      </c>
      <c r="J428" s="12" t="s">
        <v>6878</v>
      </c>
    </row>
    <row r="429" spans="1:10" ht="15" x14ac:dyDescent="0.3">
      <c r="A429" s="1" t="s">
        <v>858</v>
      </c>
      <c r="B429" s="1" t="s">
        <v>859</v>
      </c>
      <c r="C429" s="4" t="s">
        <v>8102</v>
      </c>
      <c r="D429" s="5">
        <v>9396849421</v>
      </c>
      <c r="E429" t="s">
        <v>8228</v>
      </c>
      <c r="F429" s="17">
        <v>360</v>
      </c>
      <c r="H429" s="11">
        <v>45505</v>
      </c>
      <c r="I429">
        <v>743</v>
      </c>
      <c r="J429" s="12" t="s">
        <v>6879</v>
      </c>
    </row>
    <row r="430" spans="1:10" ht="15" x14ac:dyDescent="0.3">
      <c r="A430" s="1" t="s">
        <v>860</v>
      </c>
      <c r="B430" s="1" t="s">
        <v>861</v>
      </c>
      <c r="C430" s="4" t="s">
        <v>8103</v>
      </c>
      <c r="D430" s="5">
        <v>37615628881</v>
      </c>
      <c r="E430" t="s">
        <v>8228</v>
      </c>
      <c r="F430" s="17">
        <v>180</v>
      </c>
      <c r="H430" s="11">
        <v>45748</v>
      </c>
      <c r="I430" s="12" t="s">
        <v>6881</v>
      </c>
      <c r="J430" s="12" t="s">
        <v>6880</v>
      </c>
    </row>
    <row r="431" spans="1:10" ht="15" x14ac:dyDescent="0.3">
      <c r="A431" s="1" t="s">
        <v>854</v>
      </c>
      <c r="B431" s="1" t="s">
        <v>855</v>
      </c>
      <c r="C431" s="4" t="s">
        <v>8104</v>
      </c>
      <c r="D431" s="5">
        <v>41516767837</v>
      </c>
      <c r="E431" t="s">
        <v>8228</v>
      </c>
      <c r="F431" s="17">
        <v>90</v>
      </c>
      <c r="H431" s="11">
        <v>45809</v>
      </c>
      <c r="I431">
        <v>864</v>
      </c>
      <c r="J431" s="12" t="s">
        <v>6882</v>
      </c>
    </row>
    <row r="432" spans="1:10" ht="15" x14ac:dyDescent="0.3">
      <c r="A432" s="1" t="s">
        <v>864</v>
      </c>
      <c r="B432" s="1" t="s">
        <v>865</v>
      </c>
      <c r="C432" s="4" t="s">
        <v>8105</v>
      </c>
      <c r="D432" s="5">
        <v>63616238587</v>
      </c>
      <c r="E432" t="s">
        <v>8228</v>
      </c>
      <c r="F432" s="17">
        <v>180</v>
      </c>
      <c r="H432" s="11">
        <v>45778</v>
      </c>
      <c r="I432">
        <v>673</v>
      </c>
      <c r="J432" s="12" t="s">
        <v>6883</v>
      </c>
    </row>
    <row r="433" spans="1:10" ht="15" x14ac:dyDescent="0.3">
      <c r="A433" s="1" t="s">
        <v>862</v>
      </c>
      <c r="B433" s="1" t="s">
        <v>863</v>
      </c>
      <c r="C433" s="4" t="s">
        <v>8106</v>
      </c>
      <c r="D433" s="5">
        <v>99484200800</v>
      </c>
      <c r="E433" t="s">
        <v>8228</v>
      </c>
      <c r="F433" s="17">
        <v>90</v>
      </c>
      <c r="H433" s="11">
        <v>45505</v>
      </c>
      <c r="I433">
        <v>239</v>
      </c>
      <c r="J433" s="12" t="s">
        <v>6884</v>
      </c>
    </row>
    <row r="434" spans="1:10" ht="15" x14ac:dyDescent="0.3">
      <c r="A434" s="1" t="s">
        <v>868</v>
      </c>
      <c r="B434" s="1" t="s">
        <v>869</v>
      </c>
      <c r="C434" s="4" t="s">
        <v>8107</v>
      </c>
      <c r="D434" s="5">
        <v>16523916812</v>
      </c>
      <c r="E434" t="s">
        <v>8228</v>
      </c>
      <c r="F434" s="17">
        <v>90</v>
      </c>
      <c r="H434" s="11">
        <v>45689</v>
      </c>
      <c r="I434">
        <v>861</v>
      </c>
      <c r="J434" s="12" t="s">
        <v>6885</v>
      </c>
    </row>
    <row r="435" spans="1:10" ht="15" x14ac:dyDescent="0.3">
      <c r="A435" s="1" t="s">
        <v>870</v>
      </c>
      <c r="B435" s="1" t="s">
        <v>871</v>
      </c>
      <c r="C435" s="4" t="s">
        <v>8108</v>
      </c>
      <c r="D435" s="5">
        <v>35224845840</v>
      </c>
      <c r="E435" t="s">
        <v>8228</v>
      </c>
      <c r="F435" s="17">
        <v>90</v>
      </c>
      <c r="H435" s="11">
        <v>45474</v>
      </c>
      <c r="I435">
        <v>164</v>
      </c>
      <c r="J435" s="12" t="s">
        <v>6886</v>
      </c>
    </row>
    <row r="436" spans="1:10" ht="15" x14ac:dyDescent="0.3">
      <c r="A436" s="1" t="s">
        <v>866</v>
      </c>
      <c r="B436" s="1" t="s">
        <v>867</v>
      </c>
      <c r="C436" s="4" t="s">
        <v>8109</v>
      </c>
      <c r="D436" s="5">
        <v>37447218206</v>
      </c>
      <c r="E436" t="s">
        <v>8228</v>
      </c>
      <c r="F436" s="17">
        <v>180</v>
      </c>
      <c r="H436" s="11">
        <v>45658</v>
      </c>
      <c r="I436">
        <v>658</v>
      </c>
      <c r="J436" s="12" t="s">
        <v>6887</v>
      </c>
    </row>
    <row r="437" spans="1:10" ht="15" x14ac:dyDescent="0.3">
      <c r="A437" s="1" t="s">
        <v>872</v>
      </c>
      <c r="B437" s="1" t="s">
        <v>873</v>
      </c>
      <c r="C437" s="4" t="s">
        <v>8110</v>
      </c>
      <c r="D437" s="5">
        <v>3710186846</v>
      </c>
      <c r="E437" t="s">
        <v>8228</v>
      </c>
      <c r="F437" s="17">
        <v>90</v>
      </c>
      <c r="H437" s="11">
        <v>45474</v>
      </c>
      <c r="I437">
        <v>162</v>
      </c>
      <c r="J437" s="12" t="s">
        <v>6888</v>
      </c>
    </row>
    <row r="438" spans="1:10" ht="15" x14ac:dyDescent="0.3">
      <c r="A438" s="1" t="s">
        <v>878</v>
      </c>
      <c r="B438" s="1" t="s">
        <v>879</v>
      </c>
      <c r="C438" s="4" t="s">
        <v>8111</v>
      </c>
      <c r="D438" s="5">
        <v>38387213810</v>
      </c>
      <c r="E438" t="s">
        <v>8228</v>
      </c>
      <c r="F438" s="17">
        <v>90</v>
      </c>
      <c r="H438" s="11">
        <v>45748</v>
      </c>
      <c r="I438">
        <v>230</v>
      </c>
      <c r="J438" s="12" t="s">
        <v>6889</v>
      </c>
    </row>
    <row r="439" spans="1:10" ht="15" x14ac:dyDescent="0.3">
      <c r="A439" s="1" t="s">
        <v>906</v>
      </c>
      <c r="B439" s="1" t="s">
        <v>907</v>
      </c>
      <c r="C439" s="4" t="s">
        <v>8112</v>
      </c>
      <c r="D439" s="5">
        <v>41460004833</v>
      </c>
      <c r="E439" t="s">
        <v>8228</v>
      </c>
      <c r="F439" s="17">
        <v>180</v>
      </c>
      <c r="H439" s="11">
        <v>45627</v>
      </c>
      <c r="I439">
        <v>536</v>
      </c>
      <c r="J439" s="12" t="s">
        <v>6890</v>
      </c>
    </row>
    <row r="440" spans="1:10" ht="15" x14ac:dyDescent="0.3">
      <c r="A440" s="1" t="s">
        <v>882</v>
      </c>
      <c r="B440" s="1" t="s">
        <v>883</v>
      </c>
      <c r="C440" s="4" t="s">
        <v>8113</v>
      </c>
      <c r="D440" s="5">
        <v>60177353891</v>
      </c>
      <c r="E440" t="s">
        <v>8228</v>
      </c>
      <c r="F440" s="17">
        <v>90</v>
      </c>
      <c r="H440" s="11">
        <v>45505</v>
      </c>
      <c r="I440">
        <v>712</v>
      </c>
      <c r="J440" s="12" t="s">
        <v>6891</v>
      </c>
    </row>
    <row r="441" spans="1:10" ht="15" x14ac:dyDescent="0.3">
      <c r="A441" s="1" t="s">
        <v>876</v>
      </c>
      <c r="B441" s="1" t="s">
        <v>877</v>
      </c>
      <c r="C441" s="4" t="s">
        <v>8114</v>
      </c>
      <c r="D441" s="5">
        <v>28388073826</v>
      </c>
      <c r="E441" t="s">
        <v>8228</v>
      </c>
      <c r="F441" s="17">
        <v>180</v>
      </c>
      <c r="H441" s="11">
        <v>45809</v>
      </c>
      <c r="I441">
        <v>471</v>
      </c>
      <c r="J441" s="12" t="s">
        <v>6892</v>
      </c>
    </row>
    <row r="442" spans="1:10" ht="15" x14ac:dyDescent="0.3">
      <c r="A442" s="1" t="s">
        <v>874</v>
      </c>
      <c r="B442" s="1" t="s">
        <v>875</v>
      </c>
      <c r="C442" s="4" t="s">
        <v>8115</v>
      </c>
      <c r="D442" s="5">
        <v>35267408875</v>
      </c>
      <c r="E442" t="s">
        <v>8228</v>
      </c>
      <c r="F442" s="17">
        <v>450</v>
      </c>
      <c r="H442" s="11">
        <v>45748</v>
      </c>
      <c r="I442" s="12" t="s">
        <v>6894</v>
      </c>
      <c r="J442" s="12" t="s">
        <v>6893</v>
      </c>
    </row>
    <row r="443" spans="1:10" ht="15" x14ac:dyDescent="0.3">
      <c r="A443" s="1" t="s">
        <v>880</v>
      </c>
      <c r="B443" s="1" t="s">
        <v>881</v>
      </c>
      <c r="C443" s="4" t="s">
        <v>8116</v>
      </c>
      <c r="D443" s="5">
        <v>11527813835</v>
      </c>
      <c r="E443" t="s">
        <v>8228</v>
      </c>
      <c r="F443" s="17">
        <v>90</v>
      </c>
      <c r="H443" s="11">
        <v>45748</v>
      </c>
      <c r="I443">
        <v>118</v>
      </c>
      <c r="J443" s="12" t="s">
        <v>6895</v>
      </c>
    </row>
    <row r="444" spans="1:10" ht="15" x14ac:dyDescent="0.3">
      <c r="A444" s="1" t="s">
        <v>908</v>
      </c>
      <c r="B444" s="1" t="s">
        <v>909</v>
      </c>
      <c r="C444" s="4" t="s">
        <v>8117</v>
      </c>
      <c r="D444" s="5">
        <v>19040550875</v>
      </c>
      <c r="E444" t="s">
        <v>8228</v>
      </c>
      <c r="F444" s="17">
        <v>180</v>
      </c>
      <c r="H444" s="11">
        <v>45658</v>
      </c>
      <c r="I444">
        <v>864</v>
      </c>
      <c r="J444" s="12" t="s">
        <v>6896</v>
      </c>
    </row>
    <row r="445" spans="1:10" ht="15" x14ac:dyDescent="0.3">
      <c r="A445" s="1" t="s">
        <v>886</v>
      </c>
      <c r="B445" s="1" t="s">
        <v>887</v>
      </c>
      <c r="C445" s="4" t="s">
        <v>8118</v>
      </c>
      <c r="D445" s="5">
        <v>42325041840</v>
      </c>
      <c r="E445" t="s">
        <v>8228</v>
      </c>
      <c r="F445" s="17">
        <v>360</v>
      </c>
      <c r="H445" s="11">
        <v>45809</v>
      </c>
      <c r="I445">
        <v>529</v>
      </c>
      <c r="J445" s="12" t="s">
        <v>6897</v>
      </c>
    </row>
    <row r="446" spans="1:10" ht="15" x14ac:dyDescent="0.3">
      <c r="A446" s="1" t="s">
        <v>884</v>
      </c>
      <c r="B446" s="1" t="s">
        <v>885</v>
      </c>
      <c r="C446" s="4" t="s">
        <v>8119</v>
      </c>
      <c r="D446" s="5">
        <v>14793298869</v>
      </c>
      <c r="E446" t="s">
        <v>8228</v>
      </c>
      <c r="F446" s="17">
        <v>180</v>
      </c>
      <c r="H446" s="11">
        <v>45597</v>
      </c>
      <c r="I446">
        <v>106</v>
      </c>
      <c r="J446" s="12" t="s">
        <v>6898</v>
      </c>
    </row>
    <row r="447" spans="1:10" ht="15" x14ac:dyDescent="0.3">
      <c r="A447" s="1" t="s">
        <v>888</v>
      </c>
      <c r="B447" s="1" t="s">
        <v>889</v>
      </c>
      <c r="C447" s="4" t="s">
        <v>8120</v>
      </c>
      <c r="D447" s="5">
        <v>37988278851</v>
      </c>
      <c r="E447" t="s">
        <v>8228</v>
      </c>
      <c r="F447" s="17">
        <v>270</v>
      </c>
      <c r="H447" s="11">
        <v>45474</v>
      </c>
      <c r="I447">
        <v>308</v>
      </c>
      <c r="J447" s="12" t="s">
        <v>6899</v>
      </c>
    </row>
    <row r="448" spans="1:10" ht="15" x14ac:dyDescent="0.3">
      <c r="A448" s="1" t="s">
        <v>918</v>
      </c>
      <c r="B448" s="1" t="s">
        <v>919</v>
      </c>
      <c r="C448" s="4" t="s">
        <v>8121</v>
      </c>
      <c r="D448" s="5">
        <v>22234758209</v>
      </c>
      <c r="E448" t="s">
        <v>8228</v>
      </c>
      <c r="F448" s="17">
        <v>90</v>
      </c>
      <c r="H448" s="11">
        <v>45505</v>
      </c>
      <c r="I448">
        <v>452</v>
      </c>
      <c r="J448" s="12" t="s">
        <v>6900</v>
      </c>
    </row>
    <row r="449" spans="1:12" ht="15" x14ac:dyDescent="0.3">
      <c r="A449" s="1" t="s">
        <v>890</v>
      </c>
      <c r="B449" s="1" t="s">
        <v>891</v>
      </c>
      <c r="C449" s="4" t="s">
        <v>8122</v>
      </c>
      <c r="D449" s="5">
        <v>28565176843</v>
      </c>
      <c r="E449" t="s">
        <v>8228</v>
      </c>
      <c r="F449" s="17">
        <v>90</v>
      </c>
      <c r="H449" s="11">
        <v>45717</v>
      </c>
      <c r="I449">
        <v>484</v>
      </c>
      <c r="J449" s="12" t="s">
        <v>6901</v>
      </c>
    </row>
    <row r="450" spans="1:12" ht="15" x14ac:dyDescent="0.3">
      <c r="A450" s="1" t="s">
        <v>912</v>
      </c>
      <c r="B450" s="1" t="s">
        <v>913</v>
      </c>
      <c r="C450" s="4" t="s">
        <v>8123</v>
      </c>
      <c r="D450" s="5">
        <v>17668512829</v>
      </c>
      <c r="E450" t="s">
        <v>8228</v>
      </c>
      <c r="F450" s="17">
        <v>90</v>
      </c>
      <c r="H450" s="11">
        <v>45809</v>
      </c>
      <c r="I450">
        <v>711</v>
      </c>
      <c r="J450" s="12" t="s">
        <v>6902</v>
      </c>
    </row>
    <row r="451" spans="1:12" ht="15" x14ac:dyDescent="0.3">
      <c r="A451" s="1" t="s">
        <v>892</v>
      </c>
      <c r="B451" s="1" t="s">
        <v>893</v>
      </c>
      <c r="C451" s="4" t="s">
        <v>8124</v>
      </c>
      <c r="D451" s="5">
        <v>34508800807</v>
      </c>
      <c r="E451" t="s">
        <v>8228</v>
      </c>
      <c r="F451" s="17">
        <v>90</v>
      </c>
      <c r="H451" s="11">
        <v>45658</v>
      </c>
      <c r="I451">
        <v>612</v>
      </c>
      <c r="J451" s="12" t="s">
        <v>6903</v>
      </c>
    </row>
    <row r="452" spans="1:12" ht="15" x14ac:dyDescent="0.3">
      <c r="A452" s="1" t="s">
        <v>894</v>
      </c>
      <c r="B452" s="1" t="s">
        <v>895</v>
      </c>
      <c r="C452" s="4" t="s">
        <v>8125</v>
      </c>
      <c r="D452" s="5">
        <v>5936536963</v>
      </c>
      <c r="E452" t="s">
        <v>8228</v>
      </c>
      <c r="F452" s="17">
        <v>90</v>
      </c>
      <c r="H452" s="11">
        <v>45566</v>
      </c>
      <c r="I452">
        <v>175</v>
      </c>
      <c r="J452" s="12" t="s">
        <v>6904</v>
      </c>
    </row>
    <row r="453" spans="1:12" ht="15" x14ac:dyDescent="0.3">
      <c r="A453" s="1" t="s">
        <v>902</v>
      </c>
      <c r="B453" s="1" t="s">
        <v>903</v>
      </c>
      <c r="C453" s="4" t="s">
        <v>8126</v>
      </c>
      <c r="D453" s="5">
        <v>84242086849</v>
      </c>
      <c r="E453" t="s">
        <v>8228</v>
      </c>
      <c r="F453" s="17">
        <v>90</v>
      </c>
      <c r="H453" s="11">
        <v>45748</v>
      </c>
      <c r="I453" s="12" t="s">
        <v>6906</v>
      </c>
      <c r="J453" s="12" t="s">
        <v>6905</v>
      </c>
    </row>
    <row r="454" spans="1:12" ht="15" x14ac:dyDescent="0.3">
      <c r="A454" s="1" t="s">
        <v>896</v>
      </c>
      <c r="B454" s="1" t="s">
        <v>897</v>
      </c>
      <c r="C454" s="4" t="s">
        <v>8127</v>
      </c>
      <c r="D454" s="5">
        <v>26426737828</v>
      </c>
      <c r="E454" t="s">
        <v>8228</v>
      </c>
      <c r="F454" s="17">
        <v>180</v>
      </c>
      <c r="H454" s="11">
        <v>45474</v>
      </c>
      <c r="I454">
        <v>365</v>
      </c>
      <c r="J454" s="12" t="s">
        <v>6907</v>
      </c>
    </row>
    <row r="455" spans="1:12" ht="15" x14ac:dyDescent="0.3">
      <c r="A455" s="1" t="s">
        <v>898</v>
      </c>
      <c r="B455" s="1" t="s">
        <v>899</v>
      </c>
      <c r="C455" s="4" t="s">
        <v>8128</v>
      </c>
      <c r="D455" s="5">
        <v>35277023852</v>
      </c>
      <c r="E455" t="s">
        <v>8228</v>
      </c>
      <c r="F455" s="17">
        <v>360</v>
      </c>
      <c r="H455" s="11">
        <v>45566</v>
      </c>
      <c r="I455">
        <v>318</v>
      </c>
      <c r="J455" s="12" t="s">
        <v>6908</v>
      </c>
    </row>
    <row r="456" spans="1:12" ht="15" x14ac:dyDescent="0.3">
      <c r="A456" s="1" t="s">
        <v>910</v>
      </c>
      <c r="B456" s="1" t="s">
        <v>911</v>
      </c>
      <c r="C456" s="4" t="s">
        <v>8129</v>
      </c>
      <c r="D456" s="5">
        <v>34136765800</v>
      </c>
      <c r="E456" t="s">
        <v>8228</v>
      </c>
      <c r="F456" s="17">
        <v>225</v>
      </c>
      <c r="H456" s="11">
        <v>45505</v>
      </c>
      <c r="I456">
        <v>770</v>
      </c>
      <c r="J456" s="12" t="s">
        <v>6909</v>
      </c>
    </row>
    <row r="457" spans="1:12" ht="15" x14ac:dyDescent="0.3">
      <c r="A457" s="1" t="s">
        <v>900</v>
      </c>
      <c r="B457" s="1" t="s">
        <v>901</v>
      </c>
      <c r="C457" s="4" t="s">
        <v>8130</v>
      </c>
      <c r="D457" s="5">
        <v>44265179827</v>
      </c>
      <c r="E457" t="s">
        <v>8228</v>
      </c>
      <c r="F457" s="17">
        <v>630</v>
      </c>
      <c r="H457" s="11">
        <v>45474</v>
      </c>
      <c r="I457">
        <v>192</v>
      </c>
      <c r="J457" s="12" t="s">
        <v>6910</v>
      </c>
    </row>
    <row r="458" spans="1:12" ht="15" x14ac:dyDescent="0.3">
      <c r="A458" s="1" t="s">
        <v>904</v>
      </c>
      <c r="B458" s="1" t="s">
        <v>905</v>
      </c>
      <c r="C458" s="4" t="s">
        <v>8131</v>
      </c>
      <c r="D458" s="5">
        <v>41818316803</v>
      </c>
      <c r="E458" t="s">
        <v>8228</v>
      </c>
      <c r="F458" s="17">
        <v>315</v>
      </c>
      <c r="H458" s="11">
        <v>45748</v>
      </c>
      <c r="I458">
        <v>759</v>
      </c>
      <c r="J458" s="12" t="s">
        <v>6911</v>
      </c>
    </row>
    <row r="459" spans="1:12" ht="15" x14ac:dyDescent="0.3">
      <c r="A459" s="1" t="s">
        <v>916</v>
      </c>
      <c r="B459" s="1" t="s">
        <v>917</v>
      </c>
      <c r="C459" s="4" t="s">
        <v>8132</v>
      </c>
      <c r="D459" s="5">
        <v>10890481733</v>
      </c>
      <c r="E459" t="s">
        <v>8228</v>
      </c>
      <c r="F459" s="17">
        <v>180</v>
      </c>
      <c r="H459" s="11">
        <v>45778</v>
      </c>
      <c r="I459">
        <v>465</v>
      </c>
      <c r="J459" s="12" t="s">
        <v>6912</v>
      </c>
    </row>
    <row r="460" spans="1:12" s="81" customFormat="1" ht="15" x14ac:dyDescent="0.3">
      <c r="A460" s="76" t="s">
        <v>914</v>
      </c>
      <c r="B460" s="76" t="s">
        <v>915</v>
      </c>
      <c r="C460" s="77" t="s">
        <v>8133</v>
      </c>
      <c r="D460" s="78">
        <v>19040243867</v>
      </c>
      <c r="E460" s="81" t="s">
        <v>8228</v>
      </c>
      <c r="F460" s="80">
        <v>90</v>
      </c>
      <c r="H460" s="111">
        <v>45689</v>
      </c>
      <c r="I460" s="81">
        <v>686</v>
      </c>
      <c r="J460" s="112" t="s">
        <v>6913</v>
      </c>
      <c r="L460" s="81" t="s">
        <v>9634</v>
      </c>
    </row>
    <row r="461" spans="1:12" ht="15" x14ac:dyDescent="0.3">
      <c r="A461" s="1" t="s">
        <v>922</v>
      </c>
      <c r="B461" s="1" t="s">
        <v>923</v>
      </c>
      <c r="C461" s="4" t="s">
        <v>8134</v>
      </c>
      <c r="D461" s="5">
        <v>35964183836</v>
      </c>
      <c r="E461" t="s">
        <v>8228</v>
      </c>
      <c r="F461" s="17">
        <v>180</v>
      </c>
      <c r="H461" s="11">
        <v>45566</v>
      </c>
      <c r="I461">
        <v>895</v>
      </c>
      <c r="J461" s="12" t="s">
        <v>6914</v>
      </c>
    </row>
    <row r="462" spans="1:12" ht="15" x14ac:dyDescent="0.3">
      <c r="A462" s="1" t="s">
        <v>920</v>
      </c>
      <c r="B462" s="1" t="s">
        <v>921</v>
      </c>
      <c r="C462" s="4" t="s">
        <v>8135</v>
      </c>
      <c r="D462" s="5">
        <v>33917994801</v>
      </c>
      <c r="E462" t="s">
        <v>8228</v>
      </c>
      <c r="F462" s="17">
        <v>90</v>
      </c>
      <c r="H462" s="11">
        <v>45748</v>
      </c>
      <c r="I462">
        <v>332</v>
      </c>
      <c r="J462" s="12" t="s">
        <v>6915</v>
      </c>
    </row>
    <row r="463" spans="1:12" ht="15" x14ac:dyDescent="0.3">
      <c r="A463" s="1" t="s">
        <v>928</v>
      </c>
      <c r="B463" s="1" t="s">
        <v>929</v>
      </c>
      <c r="C463" s="4" t="s">
        <v>8136</v>
      </c>
      <c r="D463" s="5">
        <v>43884597809</v>
      </c>
      <c r="E463" t="s">
        <v>8228</v>
      </c>
      <c r="F463" s="17">
        <v>90</v>
      </c>
      <c r="H463" s="11">
        <v>45536</v>
      </c>
      <c r="I463">
        <v>467</v>
      </c>
      <c r="J463" s="12" t="s">
        <v>6916</v>
      </c>
    </row>
    <row r="464" spans="1:12" ht="15" x14ac:dyDescent="0.3">
      <c r="A464" s="1" t="s">
        <v>924</v>
      </c>
      <c r="B464" s="1" t="s">
        <v>925</v>
      </c>
      <c r="C464" s="4" t="s">
        <v>8137</v>
      </c>
      <c r="D464" s="5">
        <v>37871425846</v>
      </c>
      <c r="E464" t="s">
        <v>8228</v>
      </c>
      <c r="F464" s="17">
        <v>90</v>
      </c>
      <c r="H464" s="11">
        <v>45627</v>
      </c>
      <c r="I464" s="12" t="s">
        <v>6919</v>
      </c>
      <c r="J464" s="12" t="s">
        <v>6917</v>
      </c>
    </row>
    <row r="465" spans="1:11" ht="15" x14ac:dyDescent="0.3">
      <c r="A465" s="1" t="s">
        <v>934</v>
      </c>
      <c r="B465" s="1" t="s">
        <v>935</v>
      </c>
      <c r="C465" s="4" t="s">
        <v>8138</v>
      </c>
      <c r="D465" s="5">
        <v>34477073813</v>
      </c>
      <c r="E465" t="s">
        <v>8228</v>
      </c>
      <c r="F465" s="17">
        <v>90</v>
      </c>
      <c r="H465" s="11">
        <v>45717</v>
      </c>
      <c r="I465">
        <v>547</v>
      </c>
      <c r="J465" s="12" t="s">
        <v>6918</v>
      </c>
    </row>
    <row r="466" spans="1:11" ht="15" x14ac:dyDescent="0.3">
      <c r="A466" s="1" t="s">
        <v>926</v>
      </c>
      <c r="B466" s="1" t="s">
        <v>927</v>
      </c>
      <c r="C466" s="4" t="s">
        <v>8139</v>
      </c>
      <c r="D466" s="5">
        <v>39988472862</v>
      </c>
      <c r="E466" t="s">
        <v>8228</v>
      </c>
      <c r="F466" s="17">
        <v>90</v>
      </c>
      <c r="H466" s="11">
        <v>45778</v>
      </c>
      <c r="I466" s="12" t="s">
        <v>6821</v>
      </c>
      <c r="J466" s="12" t="s">
        <v>6920</v>
      </c>
    </row>
    <row r="467" spans="1:11" ht="15" x14ac:dyDescent="0.3">
      <c r="A467" s="1" t="s">
        <v>936</v>
      </c>
      <c r="B467" s="1" t="s">
        <v>937</v>
      </c>
      <c r="C467" s="4" t="s">
        <v>8140</v>
      </c>
      <c r="D467" s="5">
        <v>41283356813</v>
      </c>
      <c r="E467" t="s">
        <v>8228</v>
      </c>
      <c r="F467" s="17">
        <v>90</v>
      </c>
      <c r="H467" s="11">
        <v>45536</v>
      </c>
      <c r="I467">
        <v>565</v>
      </c>
      <c r="J467" s="12" t="s">
        <v>6921</v>
      </c>
    </row>
    <row r="468" spans="1:11" ht="15" x14ac:dyDescent="0.3">
      <c r="A468" s="1" t="s">
        <v>930</v>
      </c>
      <c r="B468" s="1" t="s">
        <v>931</v>
      </c>
      <c r="C468" s="4" t="s">
        <v>8141</v>
      </c>
      <c r="D468" s="5">
        <v>37746831826</v>
      </c>
      <c r="E468" t="s">
        <v>8228</v>
      </c>
      <c r="F468" s="17">
        <v>90</v>
      </c>
      <c r="H468" s="11">
        <v>45536</v>
      </c>
      <c r="I468" s="12" t="s">
        <v>6923</v>
      </c>
      <c r="J468" s="12" t="s">
        <v>6922</v>
      </c>
    </row>
    <row r="469" spans="1:11" ht="15" x14ac:dyDescent="0.3">
      <c r="A469" s="1" t="s">
        <v>932</v>
      </c>
      <c r="B469" s="1" t="s">
        <v>933</v>
      </c>
      <c r="C469" s="4" t="s">
        <v>8142</v>
      </c>
      <c r="D469" s="5">
        <v>15082429841</v>
      </c>
      <c r="E469" t="s">
        <v>8228</v>
      </c>
      <c r="F469" s="17">
        <v>90</v>
      </c>
      <c r="H469" s="11">
        <v>45809</v>
      </c>
      <c r="I469">
        <v>937</v>
      </c>
      <c r="J469" s="12" t="s">
        <v>6924</v>
      </c>
      <c r="K469" s="12"/>
    </row>
    <row r="470" spans="1:11" ht="15" x14ac:dyDescent="0.3">
      <c r="A470" s="1" t="s">
        <v>938</v>
      </c>
      <c r="B470" s="1" t="s">
        <v>939</v>
      </c>
      <c r="C470" s="4" t="s">
        <v>8143</v>
      </c>
      <c r="D470" s="5">
        <v>21622238800</v>
      </c>
      <c r="E470" t="s">
        <v>8228</v>
      </c>
      <c r="F470" s="17">
        <v>90</v>
      </c>
      <c r="H470" s="11">
        <v>45474</v>
      </c>
      <c r="I470" s="12" t="s">
        <v>6926</v>
      </c>
      <c r="J470" s="12" t="s">
        <v>6925</v>
      </c>
      <c r="K470" s="12"/>
    </row>
    <row r="471" spans="1:11" ht="15" x14ac:dyDescent="0.3">
      <c r="A471" s="1" t="s">
        <v>940</v>
      </c>
      <c r="B471" s="1" t="s">
        <v>941</v>
      </c>
      <c r="C471" s="4" t="s">
        <v>8144</v>
      </c>
      <c r="D471" s="5">
        <v>31550209892</v>
      </c>
      <c r="E471" t="s">
        <v>8228</v>
      </c>
      <c r="F471" s="17">
        <v>90</v>
      </c>
      <c r="H471" s="11">
        <v>45717</v>
      </c>
      <c r="I471">
        <v>691</v>
      </c>
      <c r="J471" s="12" t="s">
        <v>6927</v>
      </c>
      <c r="K471" s="12"/>
    </row>
    <row r="472" spans="1:11" ht="15" x14ac:dyDescent="0.3">
      <c r="A472" s="1" t="s">
        <v>942</v>
      </c>
      <c r="B472" s="1" t="s">
        <v>943</v>
      </c>
      <c r="C472" s="4" t="s">
        <v>8145</v>
      </c>
      <c r="D472" s="5">
        <v>21622238800</v>
      </c>
      <c r="E472" t="s">
        <v>8228</v>
      </c>
      <c r="F472" s="17">
        <v>90</v>
      </c>
      <c r="H472" s="11">
        <v>45536</v>
      </c>
      <c r="I472">
        <v>959</v>
      </c>
      <c r="J472" s="12" t="s">
        <v>6928</v>
      </c>
      <c r="K472" s="12"/>
    </row>
    <row r="473" spans="1:11" ht="15" x14ac:dyDescent="0.3">
      <c r="A473" s="1" t="s">
        <v>948</v>
      </c>
      <c r="B473" s="1" t="s">
        <v>949</v>
      </c>
      <c r="C473" s="4" t="s">
        <v>8146</v>
      </c>
      <c r="D473" s="5">
        <v>34687191835</v>
      </c>
      <c r="E473" t="s">
        <v>8228</v>
      </c>
      <c r="F473" s="17">
        <v>90</v>
      </c>
      <c r="H473" s="11">
        <v>45717</v>
      </c>
      <c r="I473">
        <v>940</v>
      </c>
      <c r="J473" s="12" t="s">
        <v>6929</v>
      </c>
      <c r="K473" s="12"/>
    </row>
    <row r="474" spans="1:11" ht="15" x14ac:dyDescent="0.3">
      <c r="A474" s="1" t="s">
        <v>950</v>
      </c>
      <c r="B474" s="1" t="s">
        <v>951</v>
      </c>
      <c r="C474" s="4" t="s">
        <v>8147</v>
      </c>
      <c r="D474" s="5">
        <v>47572395805</v>
      </c>
      <c r="E474" t="s">
        <v>8228</v>
      </c>
      <c r="F474" s="17">
        <v>90</v>
      </c>
      <c r="H474" s="11">
        <v>45809</v>
      </c>
      <c r="I474">
        <v>107</v>
      </c>
      <c r="J474" s="12" t="s">
        <v>6930</v>
      </c>
      <c r="K474" s="12"/>
    </row>
    <row r="475" spans="1:11" ht="15" x14ac:dyDescent="0.3">
      <c r="A475" s="1" t="s">
        <v>944</v>
      </c>
      <c r="B475" s="1" t="s">
        <v>945</v>
      </c>
      <c r="C475" s="4" t="s">
        <v>8148</v>
      </c>
      <c r="D475" s="5">
        <v>21622238800</v>
      </c>
      <c r="E475" t="s">
        <v>8228</v>
      </c>
      <c r="F475" s="17">
        <v>90</v>
      </c>
      <c r="H475" s="11">
        <v>45536</v>
      </c>
      <c r="I475" s="12" t="s">
        <v>6932</v>
      </c>
      <c r="J475" s="12" t="s">
        <v>6931</v>
      </c>
      <c r="K475" s="12"/>
    </row>
    <row r="476" spans="1:11" ht="15" x14ac:dyDescent="0.3">
      <c r="A476" s="1" t="s">
        <v>946</v>
      </c>
      <c r="B476" s="1" t="s">
        <v>947</v>
      </c>
      <c r="C476" s="4" t="s">
        <v>8149</v>
      </c>
      <c r="D476" s="5">
        <v>32123241806</v>
      </c>
      <c r="E476" t="s">
        <v>8228</v>
      </c>
      <c r="F476" s="17">
        <v>90</v>
      </c>
      <c r="H476" s="11">
        <v>45717</v>
      </c>
      <c r="I476">
        <v>934</v>
      </c>
      <c r="J476" s="12" t="s">
        <v>6933</v>
      </c>
      <c r="K476" s="12"/>
    </row>
    <row r="477" spans="1:11" ht="15" x14ac:dyDescent="0.3">
      <c r="A477" s="1" t="s">
        <v>954</v>
      </c>
      <c r="B477" s="1" t="s">
        <v>955</v>
      </c>
      <c r="C477" s="4" t="s">
        <v>8150</v>
      </c>
      <c r="D477" s="5">
        <v>43198308807</v>
      </c>
      <c r="E477" t="s">
        <v>8228</v>
      </c>
      <c r="F477" s="17">
        <v>90</v>
      </c>
      <c r="H477" s="11">
        <v>45778</v>
      </c>
      <c r="I477" s="12" t="s">
        <v>6787</v>
      </c>
      <c r="J477" s="12" t="s">
        <v>8010</v>
      </c>
      <c r="K477" s="12"/>
    </row>
    <row r="478" spans="1:11" ht="15" x14ac:dyDescent="0.3">
      <c r="A478" s="1" t="s">
        <v>960</v>
      </c>
      <c r="B478" s="1" t="s">
        <v>961</v>
      </c>
      <c r="C478" s="4" t="s">
        <v>8151</v>
      </c>
      <c r="D478" s="5">
        <v>15082429841</v>
      </c>
      <c r="E478" t="s">
        <v>8228</v>
      </c>
      <c r="F478" s="17">
        <v>90</v>
      </c>
      <c r="H478" s="11">
        <v>45597</v>
      </c>
      <c r="I478">
        <v>429</v>
      </c>
      <c r="J478" s="12" t="s">
        <v>8011</v>
      </c>
      <c r="K478" s="12"/>
    </row>
    <row r="479" spans="1:11" ht="15" x14ac:dyDescent="0.3">
      <c r="A479" s="1" t="s">
        <v>972</v>
      </c>
      <c r="B479" s="1" t="s">
        <v>973</v>
      </c>
      <c r="C479" s="4" t="s">
        <v>8152</v>
      </c>
      <c r="D479" s="5">
        <v>36879620833</v>
      </c>
      <c r="E479" t="s">
        <v>8228</v>
      </c>
      <c r="F479" s="17">
        <v>90</v>
      </c>
      <c r="H479" s="11">
        <v>45778</v>
      </c>
      <c r="I479">
        <v>517</v>
      </c>
      <c r="J479" s="12" t="s">
        <v>8012</v>
      </c>
      <c r="K479" s="12"/>
    </row>
    <row r="480" spans="1:11" ht="15" x14ac:dyDescent="0.3">
      <c r="A480" s="1" t="s">
        <v>952</v>
      </c>
      <c r="B480" s="1" t="s">
        <v>953</v>
      </c>
      <c r="C480" s="4" t="s">
        <v>8153</v>
      </c>
      <c r="D480" s="5">
        <v>25792872805</v>
      </c>
      <c r="E480" t="s">
        <v>8228</v>
      </c>
      <c r="F480" s="17">
        <v>90</v>
      </c>
      <c r="H480" s="11">
        <v>45566</v>
      </c>
      <c r="I480">
        <v>218</v>
      </c>
      <c r="J480" s="12" t="s">
        <v>8013</v>
      </c>
      <c r="K480" s="12"/>
    </row>
    <row r="481" spans="1:11" ht="15" x14ac:dyDescent="0.3">
      <c r="A481" s="1" t="s">
        <v>964</v>
      </c>
      <c r="B481" s="1" t="s">
        <v>965</v>
      </c>
      <c r="C481" s="4" t="s">
        <v>8154</v>
      </c>
      <c r="D481" s="5">
        <v>31550209892</v>
      </c>
      <c r="E481" t="s">
        <v>8228</v>
      </c>
      <c r="F481" s="17">
        <v>90</v>
      </c>
      <c r="H481" s="11">
        <v>45658</v>
      </c>
      <c r="I481">
        <v>739</v>
      </c>
      <c r="J481" s="12" t="s">
        <v>8014</v>
      </c>
      <c r="K481" s="12"/>
    </row>
    <row r="482" spans="1:11" ht="15" x14ac:dyDescent="0.3">
      <c r="A482" s="1" t="s">
        <v>980</v>
      </c>
      <c r="B482" s="1" t="s">
        <v>981</v>
      </c>
      <c r="C482" s="4" t="s">
        <v>8155</v>
      </c>
      <c r="D482" s="5">
        <v>18328329883</v>
      </c>
      <c r="E482" t="s">
        <v>8228</v>
      </c>
      <c r="F482" s="17">
        <v>90</v>
      </c>
      <c r="H482" s="11">
        <v>45748</v>
      </c>
      <c r="I482">
        <v>960</v>
      </c>
      <c r="J482" s="12" t="s">
        <v>8015</v>
      </c>
      <c r="K482" s="12"/>
    </row>
    <row r="483" spans="1:11" ht="15" x14ac:dyDescent="0.3">
      <c r="A483" s="1" t="s">
        <v>958</v>
      </c>
      <c r="B483" s="1" t="s">
        <v>959</v>
      </c>
      <c r="C483" s="4" t="s">
        <v>8156</v>
      </c>
      <c r="D483" s="5">
        <v>32123241806</v>
      </c>
      <c r="E483" t="s">
        <v>8228</v>
      </c>
      <c r="F483" s="17">
        <v>90</v>
      </c>
      <c r="H483" s="11">
        <v>45536</v>
      </c>
      <c r="I483">
        <v>831</v>
      </c>
      <c r="J483" s="12" t="s">
        <v>8016</v>
      </c>
      <c r="K483" s="12"/>
    </row>
    <row r="484" spans="1:11" ht="15" x14ac:dyDescent="0.3">
      <c r="A484" s="1" t="s">
        <v>956</v>
      </c>
      <c r="B484" s="1" t="s">
        <v>957</v>
      </c>
      <c r="C484" s="4" t="s">
        <v>8157</v>
      </c>
      <c r="D484" s="5">
        <v>21264273827</v>
      </c>
      <c r="E484" t="s">
        <v>8228</v>
      </c>
      <c r="F484" s="17">
        <v>90</v>
      </c>
      <c r="H484" s="11">
        <v>45809</v>
      </c>
      <c r="I484">
        <v>373</v>
      </c>
      <c r="J484" s="12" t="s">
        <v>8017</v>
      </c>
      <c r="K484" s="12"/>
    </row>
    <row r="485" spans="1:11" ht="15" x14ac:dyDescent="0.3">
      <c r="A485" s="1" t="s">
        <v>962</v>
      </c>
      <c r="B485" s="1" t="s">
        <v>963</v>
      </c>
      <c r="C485" s="4" t="s">
        <v>8158</v>
      </c>
      <c r="D485" s="5">
        <v>42119598835</v>
      </c>
      <c r="E485" t="s">
        <v>8228</v>
      </c>
      <c r="F485" s="17">
        <v>90</v>
      </c>
      <c r="H485" s="11">
        <v>45778</v>
      </c>
      <c r="I485" s="12" t="s">
        <v>8018</v>
      </c>
      <c r="J485" s="12" t="s">
        <v>8019</v>
      </c>
      <c r="K485" s="12"/>
    </row>
    <row r="486" spans="1:11" ht="15" x14ac:dyDescent="0.3">
      <c r="A486" s="1" t="s">
        <v>966</v>
      </c>
      <c r="B486" s="1" t="s">
        <v>967</v>
      </c>
      <c r="C486" s="4" t="s">
        <v>8159</v>
      </c>
      <c r="D486" s="5">
        <v>3609885394</v>
      </c>
      <c r="E486" t="s">
        <v>8228</v>
      </c>
      <c r="F486" s="17">
        <v>90</v>
      </c>
      <c r="H486" s="11">
        <v>45748</v>
      </c>
      <c r="I486">
        <v>491</v>
      </c>
      <c r="J486" s="12" t="s">
        <v>8020</v>
      </c>
      <c r="K486" s="12"/>
    </row>
    <row r="487" spans="1:11" ht="15" x14ac:dyDescent="0.3">
      <c r="A487" s="1" t="s">
        <v>986</v>
      </c>
      <c r="B487" s="1" t="s">
        <v>987</v>
      </c>
      <c r="C487" s="4" t="s">
        <v>8160</v>
      </c>
      <c r="D487" s="5" t="s">
        <v>8161</v>
      </c>
      <c r="E487" t="s">
        <v>8228</v>
      </c>
      <c r="F487" s="17">
        <v>270</v>
      </c>
      <c r="H487" s="11">
        <v>45536</v>
      </c>
      <c r="I487" s="12" t="s">
        <v>8021</v>
      </c>
      <c r="J487" s="12" t="s">
        <v>8022</v>
      </c>
      <c r="K487" s="12"/>
    </row>
    <row r="488" spans="1:11" ht="15" x14ac:dyDescent="0.3">
      <c r="A488" s="1" t="s">
        <v>970</v>
      </c>
      <c r="B488" s="1" t="s">
        <v>971</v>
      </c>
      <c r="C488" s="4" t="s">
        <v>8162</v>
      </c>
      <c r="D488" s="5" t="s">
        <v>8163</v>
      </c>
      <c r="E488" t="s">
        <v>8228</v>
      </c>
      <c r="F488" s="17">
        <v>90</v>
      </c>
      <c r="H488" s="11">
        <v>45717</v>
      </c>
      <c r="I488">
        <v>608</v>
      </c>
      <c r="J488" s="12" t="s">
        <v>8023</v>
      </c>
      <c r="K488" s="12"/>
    </row>
    <row r="489" spans="1:11" ht="15" x14ac:dyDescent="0.3">
      <c r="A489" s="1" t="s">
        <v>968</v>
      </c>
      <c r="B489" s="1" t="s">
        <v>969</v>
      </c>
      <c r="C489" s="4" t="s">
        <v>8164</v>
      </c>
      <c r="D489" s="5">
        <v>37985265830</v>
      </c>
      <c r="E489" t="s">
        <v>8228</v>
      </c>
      <c r="F489" s="17">
        <v>90</v>
      </c>
      <c r="H489" s="11">
        <v>45536</v>
      </c>
      <c r="I489">
        <v>273</v>
      </c>
      <c r="J489" s="12" t="s">
        <v>8024</v>
      </c>
    </row>
    <row r="490" spans="1:11" ht="15" x14ac:dyDescent="0.3">
      <c r="A490" s="1" t="s">
        <v>988</v>
      </c>
      <c r="B490" s="1" t="s">
        <v>989</v>
      </c>
      <c r="C490" s="4" t="s">
        <v>8165</v>
      </c>
      <c r="D490" s="5">
        <v>29084977866</v>
      </c>
      <c r="E490" t="s">
        <v>8228</v>
      </c>
      <c r="F490" s="17">
        <v>180</v>
      </c>
      <c r="H490" s="11">
        <v>45627</v>
      </c>
      <c r="I490" s="12" t="s">
        <v>6932</v>
      </c>
      <c r="J490" s="12" t="s">
        <v>8025</v>
      </c>
    </row>
    <row r="491" spans="1:11" ht="15" x14ac:dyDescent="0.3">
      <c r="A491" s="1" t="s">
        <v>974</v>
      </c>
      <c r="B491" s="1" t="s">
        <v>975</v>
      </c>
      <c r="C491" s="4" t="s">
        <v>8166</v>
      </c>
      <c r="D491" s="5">
        <v>25054641890</v>
      </c>
      <c r="E491" t="s">
        <v>8228</v>
      </c>
      <c r="F491" s="17">
        <v>90</v>
      </c>
      <c r="H491" s="11">
        <v>45809</v>
      </c>
      <c r="I491">
        <v>571</v>
      </c>
      <c r="J491" s="12" t="s">
        <v>8026</v>
      </c>
    </row>
    <row r="492" spans="1:11" ht="15" x14ac:dyDescent="0.3">
      <c r="A492" s="1" t="s">
        <v>978</v>
      </c>
      <c r="B492" s="1" t="s">
        <v>979</v>
      </c>
      <c r="C492" s="4" t="s">
        <v>8167</v>
      </c>
      <c r="D492" s="5">
        <v>38461689801</v>
      </c>
      <c r="E492" t="s">
        <v>8228</v>
      </c>
      <c r="F492" s="17">
        <v>90</v>
      </c>
      <c r="H492" s="11">
        <v>45717</v>
      </c>
      <c r="I492">
        <v>958</v>
      </c>
      <c r="J492" s="12" t="s">
        <v>8027</v>
      </c>
    </row>
    <row r="493" spans="1:11" ht="15" x14ac:dyDescent="0.3">
      <c r="A493" s="1" t="s">
        <v>976</v>
      </c>
      <c r="B493" s="1" t="s">
        <v>977</v>
      </c>
      <c r="C493" s="4" t="s">
        <v>8168</v>
      </c>
      <c r="D493" s="5">
        <v>2118989105</v>
      </c>
      <c r="E493" t="s">
        <v>8228</v>
      </c>
      <c r="F493" s="17">
        <v>90</v>
      </c>
      <c r="H493" s="11">
        <v>45717</v>
      </c>
      <c r="I493">
        <v>179</v>
      </c>
      <c r="J493" s="12" t="s">
        <v>8028</v>
      </c>
    </row>
    <row r="494" spans="1:11" ht="15" x14ac:dyDescent="0.3">
      <c r="A494" s="1" t="s">
        <v>992</v>
      </c>
      <c r="B494" s="1" t="s">
        <v>993</v>
      </c>
      <c r="C494" s="4" t="s">
        <v>8169</v>
      </c>
      <c r="D494" s="5">
        <v>24942909880</v>
      </c>
      <c r="E494" t="s">
        <v>8228</v>
      </c>
      <c r="F494" s="17">
        <v>90</v>
      </c>
      <c r="H494" s="11">
        <v>45627</v>
      </c>
      <c r="I494">
        <v>805</v>
      </c>
      <c r="J494" s="12" t="s">
        <v>8029</v>
      </c>
    </row>
    <row r="495" spans="1:11" ht="15" x14ac:dyDescent="0.3">
      <c r="A495" s="1" t="s">
        <v>982</v>
      </c>
      <c r="B495" s="1" t="s">
        <v>983</v>
      </c>
      <c r="C495" s="4" t="s">
        <v>8170</v>
      </c>
      <c r="D495" s="5">
        <v>45825622802</v>
      </c>
      <c r="E495" t="s">
        <v>8228</v>
      </c>
      <c r="F495" s="17">
        <v>90</v>
      </c>
      <c r="H495" s="11">
        <v>45536</v>
      </c>
      <c r="I495">
        <v>935</v>
      </c>
      <c r="J495" s="12" t="s">
        <v>8030</v>
      </c>
    </row>
    <row r="496" spans="1:11" ht="15" x14ac:dyDescent="0.3">
      <c r="A496" s="1" t="s">
        <v>984</v>
      </c>
      <c r="B496" s="1" t="s">
        <v>985</v>
      </c>
      <c r="C496" s="4" t="s">
        <v>8171</v>
      </c>
      <c r="D496" s="5">
        <v>10330626850</v>
      </c>
      <c r="E496" t="s">
        <v>8228</v>
      </c>
      <c r="F496" s="17">
        <v>180</v>
      </c>
      <c r="H496" s="11">
        <v>45536</v>
      </c>
      <c r="I496">
        <v>332</v>
      </c>
      <c r="J496" s="12" t="s">
        <v>8031</v>
      </c>
    </row>
    <row r="497" spans="1:10" ht="15" x14ac:dyDescent="0.3">
      <c r="A497" s="1" t="s">
        <v>1000</v>
      </c>
      <c r="B497" s="1" t="s">
        <v>1001</v>
      </c>
      <c r="C497" s="4" t="s">
        <v>8172</v>
      </c>
      <c r="D497" s="5">
        <v>41071682806</v>
      </c>
      <c r="E497" t="s">
        <v>8228</v>
      </c>
      <c r="F497" s="17">
        <v>90</v>
      </c>
      <c r="H497" s="11">
        <v>45597</v>
      </c>
      <c r="I497">
        <v>514</v>
      </c>
      <c r="J497" s="12" t="s">
        <v>8032</v>
      </c>
    </row>
    <row r="498" spans="1:10" ht="15" x14ac:dyDescent="0.3">
      <c r="A498" s="1" t="s">
        <v>998</v>
      </c>
      <c r="B498" s="1" t="s">
        <v>999</v>
      </c>
      <c r="C498" s="4" t="s">
        <v>8173</v>
      </c>
      <c r="D498" s="5">
        <v>83155465115</v>
      </c>
      <c r="E498" t="s">
        <v>8228</v>
      </c>
      <c r="F498" s="17">
        <v>540</v>
      </c>
      <c r="H498" s="11">
        <v>45474</v>
      </c>
      <c r="I498">
        <v>809</v>
      </c>
      <c r="J498" s="12" t="s">
        <v>8033</v>
      </c>
    </row>
    <row r="499" spans="1:10" ht="15" x14ac:dyDescent="0.3">
      <c r="A499" s="1" t="s">
        <v>990</v>
      </c>
      <c r="B499" s="1" t="s">
        <v>991</v>
      </c>
      <c r="C499" s="4" t="s">
        <v>8174</v>
      </c>
      <c r="D499" s="5">
        <v>38005540892</v>
      </c>
      <c r="E499" t="s">
        <v>8228</v>
      </c>
      <c r="F499" s="17">
        <v>90</v>
      </c>
      <c r="H499" s="11">
        <v>45809</v>
      </c>
      <c r="I499" s="12" t="s">
        <v>6919</v>
      </c>
      <c r="J499" s="12" t="s">
        <v>8034</v>
      </c>
    </row>
    <row r="500" spans="1:10" ht="15" x14ac:dyDescent="0.3">
      <c r="A500" s="1" t="s">
        <v>994</v>
      </c>
      <c r="B500" s="1" t="s">
        <v>995</v>
      </c>
      <c r="C500" s="4" t="s">
        <v>8175</v>
      </c>
      <c r="D500" s="5">
        <v>39869108830</v>
      </c>
      <c r="E500" t="s">
        <v>8228</v>
      </c>
      <c r="F500" s="17">
        <v>90</v>
      </c>
      <c r="H500" s="11">
        <v>45474</v>
      </c>
      <c r="I500">
        <v>985</v>
      </c>
      <c r="J500" s="12" t="s">
        <v>8035</v>
      </c>
    </row>
    <row r="501" spans="1:10" ht="15" x14ac:dyDescent="0.3">
      <c r="A501" s="1" t="s">
        <v>996</v>
      </c>
      <c r="B501" s="1" t="s">
        <v>997</v>
      </c>
      <c r="C501" s="4" t="s">
        <v>8176</v>
      </c>
      <c r="D501" s="5">
        <v>47628926886</v>
      </c>
      <c r="E501" t="s">
        <v>8228</v>
      </c>
      <c r="F501" s="17">
        <v>120</v>
      </c>
      <c r="H501" s="11">
        <v>45627</v>
      </c>
      <c r="I501">
        <v>887</v>
      </c>
      <c r="J501" s="12" t="s">
        <v>8036</v>
      </c>
    </row>
    <row r="502" spans="1:10" ht="15" x14ac:dyDescent="0.3">
      <c r="A502" s="1" t="s">
        <v>1012</v>
      </c>
      <c r="B502" s="1" t="s">
        <v>1013</v>
      </c>
      <c r="C502" s="4" t="s">
        <v>8177</v>
      </c>
      <c r="D502" s="5">
        <v>41626937818</v>
      </c>
      <c r="E502" t="s">
        <v>8228</v>
      </c>
      <c r="F502" s="17">
        <v>120</v>
      </c>
      <c r="H502" s="11">
        <v>45689</v>
      </c>
      <c r="I502">
        <v>200</v>
      </c>
      <c r="J502" s="12" t="s">
        <v>8037</v>
      </c>
    </row>
    <row r="503" spans="1:10" ht="15" x14ac:dyDescent="0.3">
      <c r="A503" s="1" t="s">
        <v>1010</v>
      </c>
      <c r="B503" s="1" t="s">
        <v>1011</v>
      </c>
      <c r="C503" s="4" t="s">
        <v>8178</v>
      </c>
      <c r="D503" s="5">
        <v>1590439805</v>
      </c>
      <c r="E503" t="s">
        <v>8228</v>
      </c>
      <c r="F503" s="17">
        <v>90</v>
      </c>
      <c r="H503" s="11">
        <v>45658</v>
      </c>
      <c r="I503">
        <v>620</v>
      </c>
      <c r="J503" s="12" t="s">
        <v>8038</v>
      </c>
    </row>
    <row r="504" spans="1:10" ht="15" x14ac:dyDescent="0.3">
      <c r="A504" s="1" t="s">
        <v>1002</v>
      </c>
      <c r="B504" s="1" t="s">
        <v>1003</v>
      </c>
      <c r="C504" s="4" t="s">
        <v>8179</v>
      </c>
      <c r="D504" s="5">
        <v>21727306880</v>
      </c>
      <c r="E504" t="s">
        <v>8228</v>
      </c>
      <c r="F504" s="17">
        <v>90</v>
      </c>
      <c r="H504" s="11">
        <v>45597</v>
      </c>
      <c r="I504">
        <v>420</v>
      </c>
      <c r="J504" s="12" t="s">
        <v>8039</v>
      </c>
    </row>
    <row r="505" spans="1:10" ht="15" x14ac:dyDescent="0.3">
      <c r="A505" s="1" t="s">
        <v>1004</v>
      </c>
      <c r="B505" s="1" t="s">
        <v>1005</v>
      </c>
      <c r="C505" s="4" t="s">
        <v>8180</v>
      </c>
      <c r="D505" s="5">
        <v>17400750801</v>
      </c>
      <c r="E505" t="s">
        <v>8228</v>
      </c>
      <c r="F505" s="17">
        <v>90</v>
      </c>
      <c r="H505" s="11">
        <v>45505</v>
      </c>
      <c r="I505">
        <v>290</v>
      </c>
      <c r="J505" s="12" t="s">
        <v>8040</v>
      </c>
    </row>
    <row r="506" spans="1:10" ht="15" x14ac:dyDescent="0.3">
      <c r="A506" s="1" t="s">
        <v>1008</v>
      </c>
      <c r="B506" s="1" t="s">
        <v>1009</v>
      </c>
      <c r="C506" s="4" t="s">
        <v>8181</v>
      </c>
      <c r="D506" s="5">
        <v>40709740832</v>
      </c>
      <c r="E506" t="s">
        <v>8228</v>
      </c>
      <c r="F506" s="17">
        <v>90</v>
      </c>
      <c r="H506" s="11">
        <v>45597</v>
      </c>
      <c r="I506">
        <v>473</v>
      </c>
      <c r="J506" s="12" t="s">
        <v>8041</v>
      </c>
    </row>
    <row r="507" spans="1:10" ht="15" x14ac:dyDescent="0.3">
      <c r="A507" s="1" t="s">
        <v>1006</v>
      </c>
      <c r="B507" s="1" t="s">
        <v>1007</v>
      </c>
      <c r="C507" s="4" t="s">
        <v>8182</v>
      </c>
      <c r="D507" s="5">
        <v>35261601800</v>
      </c>
      <c r="E507" t="s">
        <v>8228</v>
      </c>
      <c r="F507" s="17">
        <v>270</v>
      </c>
      <c r="H507" s="11">
        <v>45689</v>
      </c>
      <c r="I507">
        <v>969</v>
      </c>
      <c r="J507" s="12" t="s">
        <v>8042</v>
      </c>
    </row>
    <row r="508" spans="1:10" ht="15" x14ac:dyDescent="0.3">
      <c r="A508" s="1" t="s">
        <v>1014</v>
      </c>
      <c r="B508" s="1" t="s">
        <v>1015</v>
      </c>
      <c r="C508" s="4" t="s">
        <v>8183</v>
      </c>
      <c r="D508" s="5">
        <v>8510923817</v>
      </c>
      <c r="E508" t="s">
        <v>8228</v>
      </c>
      <c r="F508" s="17">
        <v>180</v>
      </c>
      <c r="H508" s="11">
        <v>45658</v>
      </c>
      <c r="I508">
        <v>675</v>
      </c>
      <c r="J508" s="12" t="s">
        <v>8043</v>
      </c>
    </row>
    <row r="509" spans="1:10" ht="15" x14ac:dyDescent="0.3">
      <c r="A509" s="1" t="s">
        <v>1020</v>
      </c>
      <c r="B509" s="1" t="s">
        <v>1021</v>
      </c>
      <c r="C509" s="4" t="s">
        <v>8184</v>
      </c>
      <c r="D509" s="5">
        <v>45999806844</v>
      </c>
      <c r="E509" t="s">
        <v>8228</v>
      </c>
      <c r="F509" s="17">
        <v>60</v>
      </c>
      <c r="H509" s="11">
        <v>45566</v>
      </c>
      <c r="I509">
        <v>992</v>
      </c>
      <c r="J509" s="12" t="s">
        <v>8044</v>
      </c>
    </row>
    <row r="510" spans="1:10" ht="15" x14ac:dyDescent="0.3">
      <c r="A510" s="1" t="s">
        <v>1018</v>
      </c>
      <c r="B510" s="1" t="s">
        <v>1019</v>
      </c>
      <c r="C510" s="4" t="s">
        <v>8185</v>
      </c>
      <c r="D510" s="5">
        <v>39369306862</v>
      </c>
      <c r="E510" t="s">
        <v>8228</v>
      </c>
      <c r="F510" s="17">
        <v>60</v>
      </c>
      <c r="H510" s="11">
        <v>45474</v>
      </c>
      <c r="I510">
        <v>360</v>
      </c>
      <c r="J510" s="12" t="s">
        <v>8045</v>
      </c>
    </row>
    <row r="511" spans="1:10" ht="15" x14ac:dyDescent="0.3">
      <c r="A511" s="1" t="s">
        <v>1016</v>
      </c>
      <c r="B511" s="1" t="s">
        <v>1017</v>
      </c>
      <c r="C511" s="4" t="s">
        <v>8186</v>
      </c>
      <c r="D511" s="5">
        <v>28632356801</v>
      </c>
      <c r="E511" t="s">
        <v>8228</v>
      </c>
      <c r="F511" s="17">
        <v>60</v>
      </c>
      <c r="H511" s="11">
        <v>45689</v>
      </c>
      <c r="I511">
        <v>643</v>
      </c>
      <c r="J511" s="12" t="s">
        <v>8046</v>
      </c>
    </row>
    <row r="512" spans="1:10" ht="15" x14ac:dyDescent="0.3">
      <c r="A512" s="1" t="s">
        <v>1024</v>
      </c>
      <c r="B512" s="1" t="s">
        <v>1025</v>
      </c>
      <c r="C512" s="4" t="s">
        <v>8187</v>
      </c>
      <c r="D512" s="5">
        <v>50989785807</v>
      </c>
      <c r="E512" t="s">
        <v>8228</v>
      </c>
      <c r="F512" s="17">
        <v>90</v>
      </c>
      <c r="H512" s="11">
        <v>45778</v>
      </c>
      <c r="I512">
        <v>622</v>
      </c>
      <c r="J512" s="12" t="s">
        <v>8047</v>
      </c>
    </row>
    <row r="513" spans="1:10" ht="15" x14ac:dyDescent="0.3">
      <c r="A513" s="1" t="s">
        <v>1028</v>
      </c>
      <c r="B513" s="1" t="s">
        <v>1029</v>
      </c>
      <c r="C513" s="4" t="s">
        <v>8188</v>
      </c>
      <c r="D513" s="5">
        <v>27915055801</v>
      </c>
      <c r="E513" t="s">
        <v>8228</v>
      </c>
      <c r="F513" s="17">
        <v>180</v>
      </c>
      <c r="H513" s="11">
        <v>45505</v>
      </c>
      <c r="I513">
        <v>919</v>
      </c>
      <c r="J513" s="12" t="s">
        <v>8048</v>
      </c>
    </row>
    <row r="514" spans="1:10" ht="15" x14ac:dyDescent="0.3">
      <c r="A514" s="1" t="s">
        <v>1026</v>
      </c>
      <c r="B514" s="1" t="s">
        <v>1027</v>
      </c>
      <c r="C514" s="4" t="s">
        <v>8189</v>
      </c>
      <c r="D514" s="5">
        <v>27997798838</v>
      </c>
      <c r="E514" t="s">
        <v>8228</v>
      </c>
      <c r="F514" s="17">
        <v>90</v>
      </c>
      <c r="H514" s="11">
        <v>45474</v>
      </c>
      <c r="I514" s="12" t="s">
        <v>8049</v>
      </c>
      <c r="J514" s="12" t="s">
        <v>8050</v>
      </c>
    </row>
    <row r="515" spans="1:10" ht="15" x14ac:dyDescent="0.3">
      <c r="A515" s="1" t="s">
        <v>1022</v>
      </c>
      <c r="B515" s="1" t="s">
        <v>1023</v>
      </c>
      <c r="C515" s="4" t="s">
        <v>8190</v>
      </c>
      <c r="D515" s="5">
        <v>28905955878</v>
      </c>
      <c r="E515" t="s">
        <v>8228</v>
      </c>
      <c r="F515" s="17">
        <v>90</v>
      </c>
      <c r="H515" s="11">
        <v>45748</v>
      </c>
      <c r="I515">
        <v>891</v>
      </c>
      <c r="J515" s="12" t="s">
        <v>8051</v>
      </c>
    </row>
    <row r="516" spans="1:10" ht="15" x14ac:dyDescent="0.3">
      <c r="A516" s="1" t="s">
        <v>1044</v>
      </c>
      <c r="B516" s="1" t="s">
        <v>1045</v>
      </c>
      <c r="C516" s="4" t="s">
        <v>8191</v>
      </c>
      <c r="D516" s="5">
        <v>42069281850</v>
      </c>
      <c r="E516" t="s">
        <v>8228</v>
      </c>
      <c r="F516" s="17">
        <v>90</v>
      </c>
      <c r="H516" s="11">
        <v>45717</v>
      </c>
      <c r="I516" s="12" t="s">
        <v>8052</v>
      </c>
      <c r="J516" s="12" t="s">
        <v>8053</v>
      </c>
    </row>
    <row r="517" spans="1:10" ht="15" x14ac:dyDescent="0.3">
      <c r="A517" s="1" t="s">
        <v>1038</v>
      </c>
      <c r="B517" s="1" t="s">
        <v>1039</v>
      </c>
      <c r="C517" s="4" t="s">
        <v>8192</v>
      </c>
      <c r="D517" s="5">
        <v>98100602891</v>
      </c>
      <c r="E517" t="s">
        <v>8228</v>
      </c>
      <c r="F517" s="17">
        <v>360</v>
      </c>
      <c r="H517" s="11">
        <v>45597</v>
      </c>
      <c r="I517">
        <v>538</v>
      </c>
      <c r="J517" s="12" t="s">
        <v>8054</v>
      </c>
    </row>
    <row r="518" spans="1:10" ht="15" x14ac:dyDescent="0.3">
      <c r="A518" s="1" t="s">
        <v>1042</v>
      </c>
      <c r="B518" s="1" t="s">
        <v>1043</v>
      </c>
      <c r="C518" s="4" t="s">
        <v>8193</v>
      </c>
      <c r="D518" s="5">
        <v>45558576820</v>
      </c>
      <c r="E518" t="s">
        <v>8228</v>
      </c>
      <c r="F518" s="17">
        <v>180</v>
      </c>
      <c r="H518" s="11">
        <v>45505</v>
      </c>
      <c r="I518">
        <v>827</v>
      </c>
      <c r="J518" s="12" t="s">
        <v>8055</v>
      </c>
    </row>
    <row r="519" spans="1:10" ht="15" x14ac:dyDescent="0.3">
      <c r="A519" s="1" t="s">
        <v>1030</v>
      </c>
      <c r="B519" s="1" t="s">
        <v>1031</v>
      </c>
      <c r="C519" s="4" t="s">
        <v>8194</v>
      </c>
      <c r="D519" s="5">
        <v>30121552870</v>
      </c>
      <c r="E519" t="s">
        <v>8228</v>
      </c>
      <c r="F519" s="17">
        <v>90</v>
      </c>
      <c r="H519" s="11">
        <v>45474</v>
      </c>
      <c r="I519">
        <v>850</v>
      </c>
      <c r="J519" s="12" t="s">
        <v>8056</v>
      </c>
    </row>
    <row r="520" spans="1:10" ht="15" x14ac:dyDescent="0.3">
      <c r="A520" s="1" t="s">
        <v>1036</v>
      </c>
      <c r="B520" s="1" t="s">
        <v>1037</v>
      </c>
      <c r="C520" s="4" t="s">
        <v>8195</v>
      </c>
      <c r="D520" s="5">
        <v>41518872883</v>
      </c>
      <c r="E520" t="s">
        <v>8228</v>
      </c>
      <c r="F520" s="17">
        <v>180</v>
      </c>
      <c r="H520" s="11">
        <v>45778</v>
      </c>
      <c r="I520">
        <v>123</v>
      </c>
      <c r="J520" s="12" t="s">
        <v>8057</v>
      </c>
    </row>
    <row r="521" spans="1:10" ht="15" x14ac:dyDescent="0.3">
      <c r="A521" s="1" t="s">
        <v>1040</v>
      </c>
      <c r="B521" s="1" t="s">
        <v>1041</v>
      </c>
      <c r="C521" s="4" t="s">
        <v>8196</v>
      </c>
      <c r="D521" s="5">
        <v>40498639878</v>
      </c>
      <c r="E521" t="s">
        <v>8228</v>
      </c>
      <c r="F521" s="17">
        <v>270</v>
      </c>
      <c r="H521" s="11">
        <v>45536</v>
      </c>
      <c r="I521">
        <v>172</v>
      </c>
      <c r="J521" s="12" t="s">
        <v>8058</v>
      </c>
    </row>
    <row r="522" spans="1:10" ht="15" x14ac:dyDescent="0.3">
      <c r="A522" s="1" t="s">
        <v>1034</v>
      </c>
      <c r="B522" s="1" t="s">
        <v>1035</v>
      </c>
      <c r="C522" s="4" t="s">
        <v>8197</v>
      </c>
      <c r="D522" s="5" t="s">
        <v>8198</v>
      </c>
      <c r="E522" t="s">
        <v>8228</v>
      </c>
      <c r="F522" s="17">
        <v>180</v>
      </c>
      <c r="H522" s="11">
        <v>45778</v>
      </c>
      <c r="I522">
        <v>734</v>
      </c>
      <c r="J522" s="12" t="s">
        <v>8059</v>
      </c>
    </row>
    <row r="523" spans="1:10" ht="15" x14ac:dyDescent="0.3">
      <c r="A523" s="1" t="s">
        <v>1032</v>
      </c>
      <c r="B523" s="1" t="s">
        <v>1033</v>
      </c>
      <c r="C523" s="4" t="s">
        <v>8199</v>
      </c>
      <c r="D523" s="5" t="s">
        <v>8200</v>
      </c>
      <c r="E523" t="s">
        <v>8228</v>
      </c>
      <c r="F523" s="17">
        <v>180</v>
      </c>
      <c r="H523" s="11">
        <v>45778</v>
      </c>
      <c r="I523">
        <v>290</v>
      </c>
      <c r="J523" s="12" t="s">
        <v>8060</v>
      </c>
    </row>
    <row r="524" spans="1:10" ht="15" x14ac:dyDescent="0.3">
      <c r="A524" s="1" t="s">
        <v>1048</v>
      </c>
      <c r="B524" s="1" t="s">
        <v>1049</v>
      </c>
      <c r="C524" s="4" t="s">
        <v>8201</v>
      </c>
      <c r="D524" s="5" t="s">
        <v>8202</v>
      </c>
      <c r="E524" t="s">
        <v>8228</v>
      </c>
      <c r="F524" s="17">
        <v>90</v>
      </c>
      <c r="H524" s="11">
        <v>45505</v>
      </c>
      <c r="I524">
        <v>998</v>
      </c>
      <c r="J524" s="12" t="s">
        <v>8061</v>
      </c>
    </row>
    <row r="525" spans="1:10" ht="15" x14ac:dyDescent="0.3">
      <c r="A525" s="1" t="s">
        <v>1046</v>
      </c>
      <c r="B525" s="1" t="s">
        <v>1047</v>
      </c>
      <c r="C525" s="4" t="s">
        <v>8203</v>
      </c>
      <c r="D525" s="5" t="s">
        <v>8204</v>
      </c>
      <c r="E525" t="s">
        <v>8228</v>
      </c>
      <c r="F525" s="17">
        <v>180</v>
      </c>
      <c r="H525" s="11">
        <v>45505</v>
      </c>
      <c r="I525">
        <v>321</v>
      </c>
      <c r="J525" s="12" t="s">
        <v>8062</v>
      </c>
    </row>
    <row r="526" spans="1:10" ht="15" x14ac:dyDescent="0.3">
      <c r="A526" s="1" t="s">
        <v>1050</v>
      </c>
      <c r="B526" s="1" t="s">
        <v>1051</v>
      </c>
      <c r="C526" s="4" t="s">
        <v>8205</v>
      </c>
      <c r="D526" s="5">
        <v>1724483013</v>
      </c>
      <c r="E526" t="s">
        <v>8228</v>
      </c>
      <c r="F526" s="17">
        <v>90</v>
      </c>
      <c r="H526" s="11">
        <v>45505</v>
      </c>
      <c r="I526">
        <v>583</v>
      </c>
      <c r="J526" s="12" t="s">
        <v>8063</v>
      </c>
    </row>
    <row r="527" spans="1:10" ht="15" x14ac:dyDescent="0.3">
      <c r="A527" s="1" t="s">
        <v>1060</v>
      </c>
      <c r="B527" s="1" t="s">
        <v>1061</v>
      </c>
      <c r="C527" s="4" t="s">
        <v>8206</v>
      </c>
      <c r="D527" s="5">
        <v>28058569020</v>
      </c>
      <c r="E527" t="s">
        <v>8228</v>
      </c>
      <c r="F527" s="17">
        <v>90</v>
      </c>
      <c r="H527" s="11">
        <v>45474</v>
      </c>
      <c r="I527">
        <v>421</v>
      </c>
      <c r="J527" s="12" t="s">
        <v>8064</v>
      </c>
    </row>
    <row r="528" spans="1:10" ht="15" x14ac:dyDescent="0.3">
      <c r="A528" s="1" t="s">
        <v>1056</v>
      </c>
      <c r="B528" s="1" t="s">
        <v>1057</v>
      </c>
      <c r="C528" s="4" t="s">
        <v>8207</v>
      </c>
      <c r="D528" s="5">
        <v>70742928004</v>
      </c>
      <c r="E528" t="s">
        <v>8228</v>
      </c>
      <c r="F528" s="17">
        <v>180</v>
      </c>
      <c r="H528" s="11">
        <v>45809</v>
      </c>
      <c r="I528">
        <v>390</v>
      </c>
      <c r="J528" s="12" t="s">
        <v>8065</v>
      </c>
    </row>
    <row r="529" spans="1:10" ht="15" x14ac:dyDescent="0.3">
      <c r="A529" s="1" t="s">
        <v>1052</v>
      </c>
      <c r="B529" s="1" t="s">
        <v>1053</v>
      </c>
      <c r="C529" s="4" t="s">
        <v>8208</v>
      </c>
      <c r="D529" s="5" t="s">
        <v>8209</v>
      </c>
      <c r="E529" t="s">
        <v>8228</v>
      </c>
      <c r="F529" s="17">
        <v>180</v>
      </c>
      <c r="H529" s="11">
        <v>45778</v>
      </c>
      <c r="I529">
        <v>826</v>
      </c>
      <c r="J529" s="12" t="s">
        <v>8066</v>
      </c>
    </row>
    <row r="530" spans="1:10" ht="15" x14ac:dyDescent="0.3">
      <c r="A530" s="1" t="s">
        <v>1054</v>
      </c>
      <c r="B530" s="1" t="s">
        <v>1055</v>
      </c>
      <c r="C530" s="4" t="s">
        <v>8210</v>
      </c>
      <c r="D530" s="5" t="s">
        <v>8211</v>
      </c>
      <c r="E530" t="s">
        <v>8228</v>
      </c>
      <c r="F530" s="17">
        <v>180</v>
      </c>
      <c r="H530" s="11">
        <v>45658</v>
      </c>
      <c r="I530">
        <v>355</v>
      </c>
      <c r="J530" s="12" t="s">
        <v>8067</v>
      </c>
    </row>
    <row r="531" spans="1:10" ht="15" x14ac:dyDescent="0.3">
      <c r="A531" s="1" t="s">
        <v>1058</v>
      </c>
      <c r="B531" s="1" t="s">
        <v>1059</v>
      </c>
      <c r="C531" s="4" t="s">
        <v>8212</v>
      </c>
      <c r="D531" s="5" t="s">
        <v>8213</v>
      </c>
      <c r="E531" t="s">
        <v>8228</v>
      </c>
      <c r="F531" s="17">
        <v>90</v>
      </c>
      <c r="H531" s="11">
        <v>45717</v>
      </c>
      <c r="I531" s="12" t="s">
        <v>6304</v>
      </c>
      <c r="J531" s="12" t="s">
        <v>8068</v>
      </c>
    </row>
    <row r="532" spans="1:10" ht="15" x14ac:dyDescent="0.3">
      <c r="A532" s="1" t="s">
        <v>1062</v>
      </c>
      <c r="B532" s="1" t="s">
        <v>1063</v>
      </c>
      <c r="C532" s="4" t="s">
        <v>8214</v>
      </c>
      <c r="D532" s="5">
        <v>3058587007</v>
      </c>
      <c r="E532" t="s">
        <v>8228</v>
      </c>
      <c r="F532" s="17">
        <v>90</v>
      </c>
      <c r="H532" s="11">
        <v>45778</v>
      </c>
      <c r="I532">
        <v>250</v>
      </c>
      <c r="J532" s="12" t="s">
        <v>8069</v>
      </c>
    </row>
    <row r="533" spans="1:10" ht="15" x14ac:dyDescent="0.3">
      <c r="A533" s="1" t="s">
        <v>1064</v>
      </c>
      <c r="B533" s="1" t="s">
        <v>1065</v>
      </c>
      <c r="C533" s="4" t="s">
        <v>8215</v>
      </c>
      <c r="D533" s="5">
        <v>96070269004</v>
      </c>
      <c r="E533" t="s">
        <v>8228</v>
      </c>
      <c r="F533" s="17">
        <v>270</v>
      </c>
      <c r="H533" s="11">
        <v>45809</v>
      </c>
      <c r="I533">
        <v>797</v>
      </c>
      <c r="J533" s="12" t="s">
        <v>8070</v>
      </c>
    </row>
    <row r="534" spans="1:10" ht="15" x14ac:dyDescent="0.3">
      <c r="A534" s="1" t="s">
        <v>1070</v>
      </c>
      <c r="B534" s="1" t="s">
        <v>1071</v>
      </c>
      <c r="C534" s="4" t="s">
        <v>8216</v>
      </c>
      <c r="D534" s="5">
        <v>3701836060</v>
      </c>
      <c r="E534" t="s">
        <v>8228</v>
      </c>
      <c r="F534" s="17">
        <v>90</v>
      </c>
      <c r="H534" s="11">
        <v>45748</v>
      </c>
      <c r="I534">
        <v>998</v>
      </c>
      <c r="J534" s="12" t="s">
        <v>8071</v>
      </c>
    </row>
    <row r="535" spans="1:10" ht="15" x14ac:dyDescent="0.3">
      <c r="A535" s="1" t="s">
        <v>1068</v>
      </c>
      <c r="B535" s="1" t="s">
        <v>1069</v>
      </c>
      <c r="C535" s="4" t="s">
        <v>8217</v>
      </c>
      <c r="D535" s="5">
        <v>4230318054</v>
      </c>
      <c r="E535" t="s">
        <v>8228</v>
      </c>
      <c r="F535" s="17">
        <v>180</v>
      </c>
      <c r="H535" s="11">
        <v>45689</v>
      </c>
      <c r="I535">
        <v>247</v>
      </c>
      <c r="J535" s="12" t="s">
        <v>8072</v>
      </c>
    </row>
    <row r="536" spans="1:10" ht="15" x14ac:dyDescent="0.3">
      <c r="A536" s="1" t="s">
        <v>1072</v>
      </c>
      <c r="B536" s="1" t="s">
        <v>1073</v>
      </c>
      <c r="C536" s="4" t="s">
        <v>8218</v>
      </c>
      <c r="D536" s="5">
        <v>465754058</v>
      </c>
      <c r="E536" t="s">
        <v>8228</v>
      </c>
      <c r="F536" s="17">
        <v>90</v>
      </c>
      <c r="H536" s="11">
        <v>45597</v>
      </c>
      <c r="I536">
        <v>267</v>
      </c>
      <c r="J536" s="12" t="s">
        <v>8073</v>
      </c>
    </row>
    <row r="537" spans="1:10" ht="15" x14ac:dyDescent="0.3">
      <c r="A537" s="1" t="s">
        <v>1066</v>
      </c>
      <c r="B537" s="1" t="s">
        <v>1067</v>
      </c>
      <c r="C537" s="4" t="s">
        <v>8219</v>
      </c>
      <c r="D537" s="5">
        <v>3374230083</v>
      </c>
      <c r="E537" t="s">
        <v>8228</v>
      </c>
      <c r="F537" s="17">
        <v>90</v>
      </c>
      <c r="H537" s="11">
        <v>45689</v>
      </c>
      <c r="I537">
        <v>899</v>
      </c>
      <c r="J537" s="12" t="s">
        <v>8074</v>
      </c>
    </row>
    <row r="538" spans="1:10" ht="15" x14ac:dyDescent="0.3">
      <c r="A538" s="1" t="s">
        <v>1082</v>
      </c>
      <c r="B538" s="1" t="s">
        <v>1083</v>
      </c>
      <c r="C538" s="4" t="s">
        <v>8220</v>
      </c>
      <c r="D538" s="5">
        <v>3704699098</v>
      </c>
      <c r="E538" t="s">
        <v>8228</v>
      </c>
      <c r="F538" s="17">
        <v>90</v>
      </c>
      <c r="H538" s="11">
        <v>45505</v>
      </c>
      <c r="I538">
        <v>484</v>
      </c>
      <c r="J538" s="12" t="s">
        <v>8075</v>
      </c>
    </row>
    <row r="539" spans="1:10" ht="15" x14ac:dyDescent="0.3">
      <c r="A539" s="1" t="s">
        <v>1076</v>
      </c>
      <c r="B539" s="1" t="s">
        <v>1077</v>
      </c>
      <c r="C539" s="4" t="s">
        <v>8221</v>
      </c>
      <c r="D539" s="5">
        <v>184472016</v>
      </c>
      <c r="E539" t="s">
        <v>8228</v>
      </c>
      <c r="F539" s="17">
        <v>90</v>
      </c>
      <c r="H539" s="11">
        <v>45658</v>
      </c>
      <c r="I539">
        <v>448</v>
      </c>
      <c r="J539" s="12" t="s">
        <v>8076</v>
      </c>
    </row>
    <row r="540" spans="1:10" ht="15" x14ac:dyDescent="0.3">
      <c r="A540" s="1" t="s">
        <v>1078</v>
      </c>
      <c r="B540" s="1" t="s">
        <v>1079</v>
      </c>
      <c r="C540" s="4" t="s">
        <v>8222</v>
      </c>
      <c r="D540" s="5">
        <v>3954352001</v>
      </c>
      <c r="E540" t="s">
        <v>8228</v>
      </c>
      <c r="F540" s="17">
        <v>90</v>
      </c>
      <c r="H540" s="11">
        <v>45597</v>
      </c>
      <c r="I540">
        <v>106</v>
      </c>
      <c r="J540" s="12" t="s">
        <v>8077</v>
      </c>
    </row>
    <row r="541" spans="1:10" ht="15" x14ac:dyDescent="0.3">
      <c r="A541" s="1" t="s">
        <v>1074</v>
      </c>
      <c r="B541" s="1" t="s">
        <v>1075</v>
      </c>
      <c r="C541" s="4" t="s">
        <v>8223</v>
      </c>
      <c r="D541" s="5">
        <v>4020250081</v>
      </c>
      <c r="E541" t="s">
        <v>8228</v>
      </c>
      <c r="F541" s="17">
        <v>90</v>
      </c>
      <c r="H541" s="11">
        <v>45748</v>
      </c>
      <c r="I541">
        <v>545</v>
      </c>
      <c r="J541" s="12" t="s">
        <v>8078</v>
      </c>
    </row>
    <row r="542" spans="1:10" ht="15" x14ac:dyDescent="0.3">
      <c r="A542" s="1" t="s">
        <v>1086</v>
      </c>
      <c r="B542" s="1" t="s">
        <v>1087</v>
      </c>
      <c r="C542" s="4" t="s">
        <v>8224</v>
      </c>
      <c r="D542" s="5">
        <v>72930330015</v>
      </c>
      <c r="E542" t="s">
        <v>8228</v>
      </c>
      <c r="F542" s="17">
        <v>90</v>
      </c>
      <c r="H542" s="11">
        <v>45474</v>
      </c>
      <c r="I542">
        <v>414</v>
      </c>
      <c r="J542" s="12" t="s">
        <v>8079</v>
      </c>
    </row>
    <row r="543" spans="1:10" ht="15" x14ac:dyDescent="0.3">
      <c r="A543" s="1" t="s">
        <v>1084</v>
      </c>
      <c r="B543" s="1" t="s">
        <v>1085</v>
      </c>
      <c r="C543" s="4" t="s">
        <v>8225</v>
      </c>
      <c r="D543" s="5">
        <v>3280776074</v>
      </c>
      <c r="E543" t="s">
        <v>8228</v>
      </c>
      <c r="F543" s="17">
        <v>90</v>
      </c>
      <c r="H543" s="11">
        <v>45566</v>
      </c>
      <c r="I543">
        <v>143</v>
      </c>
      <c r="J543" s="12" t="s">
        <v>8080</v>
      </c>
    </row>
    <row r="544" spans="1:10" ht="15" x14ac:dyDescent="0.3">
      <c r="A544" s="1" t="s">
        <v>1080</v>
      </c>
      <c r="B544" s="1" t="s">
        <v>1081</v>
      </c>
      <c r="C544" s="4" t="s">
        <v>8226</v>
      </c>
      <c r="D544" s="5">
        <v>1661405037</v>
      </c>
      <c r="E544" t="s">
        <v>8228</v>
      </c>
      <c r="F544" s="17">
        <v>90</v>
      </c>
      <c r="H544" s="11">
        <v>45474</v>
      </c>
      <c r="I544" s="12" t="s">
        <v>6271</v>
      </c>
      <c r="J544" s="12" t="s">
        <v>8081</v>
      </c>
    </row>
    <row r="545" spans="1:10" ht="15" x14ac:dyDescent="0.3">
      <c r="A545" s="1" t="s">
        <v>1092</v>
      </c>
      <c r="B545" s="1" t="s">
        <v>1093</v>
      </c>
      <c r="C545" s="4" t="s">
        <v>8227</v>
      </c>
      <c r="D545" s="5">
        <v>57339099020</v>
      </c>
      <c r="E545" t="s">
        <v>8228</v>
      </c>
      <c r="F545" s="17">
        <v>180</v>
      </c>
      <c r="H545" s="11">
        <v>45627</v>
      </c>
      <c r="I545">
        <v>276</v>
      </c>
      <c r="J545" s="12" t="s">
        <v>8082</v>
      </c>
    </row>
    <row r="546" spans="1:10" ht="15" x14ac:dyDescent="0.3">
      <c r="A546" s="1" t="s">
        <v>1090</v>
      </c>
      <c r="B546" s="1" t="s">
        <v>1091</v>
      </c>
      <c r="C546" s="4" t="s">
        <v>8483</v>
      </c>
      <c r="D546" s="5" t="s">
        <v>8484</v>
      </c>
      <c r="E546" s="28" t="s">
        <v>8578</v>
      </c>
      <c r="F546" s="17">
        <v>200</v>
      </c>
      <c r="H546" s="11">
        <v>45627</v>
      </c>
      <c r="I546">
        <v>838</v>
      </c>
      <c r="J546" s="12" t="s">
        <v>8083</v>
      </c>
    </row>
    <row r="547" spans="1:10" ht="15" x14ac:dyDescent="0.3">
      <c r="A547" s="1" t="s">
        <v>1088</v>
      </c>
      <c r="B547" s="1" t="s">
        <v>1089</v>
      </c>
      <c r="C547" s="4" t="s">
        <v>8485</v>
      </c>
      <c r="D547" s="5" t="s">
        <v>8486</v>
      </c>
      <c r="E547" s="28" t="s">
        <v>8578</v>
      </c>
      <c r="F547" s="17">
        <v>200</v>
      </c>
      <c r="H547" s="11">
        <v>45474</v>
      </c>
      <c r="I547">
        <v>829</v>
      </c>
      <c r="J547" s="12" t="s">
        <v>8084</v>
      </c>
    </row>
    <row r="548" spans="1:10" ht="15" x14ac:dyDescent="0.3">
      <c r="A548" s="1" t="s">
        <v>1094</v>
      </c>
      <c r="B548" s="1" t="s">
        <v>1095</v>
      </c>
      <c r="C548" s="4" t="s">
        <v>8487</v>
      </c>
      <c r="D548" s="5" t="s">
        <v>8488</v>
      </c>
      <c r="E548" s="28" t="s">
        <v>8578</v>
      </c>
      <c r="F548" s="17">
        <v>50</v>
      </c>
      <c r="H548" s="11">
        <v>45689</v>
      </c>
      <c r="I548">
        <v>715</v>
      </c>
      <c r="J548" s="12" t="s">
        <v>8085</v>
      </c>
    </row>
    <row r="549" spans="1:10" ht="15" x14ac:dyDescent="0.3">
      <c r="A549" s="1" t="s">
        <v>1104</v>
      </c>
      <c r="B549" s="1" t="s">
        <v>1105</v>
      </c>
      <c r="C549" s="4" t="s">
        <v>8489</v>
      </c>
      <c r="D549" s="5" t="s">
        <v>8490</v>
      </c>
      <c r="E549" s="28" t="s">
        <v>8578</v>
      </c>
      <c r="F549" s="17">
        <v>90</v>
      </c>
      <c r="H549" s="11">
        <v>45689</v>
      </c>
      <c r="I549">
        <v>342</v>
      </c>
      <c r="J549" s="12" t="s">
        <v>8086</v>
      </c>
    </row>
    <row r="550" spans="1:10" ht="15" x14ac:dyDescent="0.3">
      <c r="A550" s="1" t="s">
        <v>1096</v>
      </c>
      <c r="B550" s="1" t="s">
        <v>1097</v>
      </c>
      <c r="C550" s="4" t="s">
        <v>8491</v>
      </c>
      <c r="D550" s="5" t="s">
        <v>8492</v>
      </c>
      <c r="E550" s="28" t="s">
        <v>8228</v>
      </c>
      <c r="F550" s="17">
        <v>20</v>
      </c>
      <c r="H550" s="11">
        <v>45597</v>
      </c>
      <c r="I550">
        <v>338</v>
      </c>
      <c r="J550" s="12" t="s">
        <v>8087</v>
      </c>
    </row>
    <row r="551" spans="1:10" ht="15" x14ac:dyDescent="0.3">
      <c r="A551" s="1" t="s">
        <v>1114</v>
      </c>
      <c r="B551" s="1" t="s">
        <v>1115</v>
      </c>
      <c r="C551" s="4" t="s">
        <v>8493</v>
      </c>
      <c r="D551" s="5" t="s">
        <v>8494</v>
      </c>
      <c r="E551" s="28" t="s">
        <v>8228</v>
      </c>
      <c r="F551" s="17">
        <v>630</v>
      </c>
      <c r="H551" s="11">
        <v>45658</v>
      </c>
      <c r="I551">
        <v>777</v>
      </c>
      <c r="J551" s="12" t="s">
        <v>8088</v>
      </c>
    </row>
    <row r="552" spans="1:10" ht="15" x14ac:dyDescent="0.3">
      <c r="A552" s="1" t="s">
        <v>1100</v>
      </c>
      <c r="B552" s="1" t="s">
        <v>1101</v>
      </c>
      <c r="C552" s="4" t="s">
        <v>8495</v>
      </c>
      <c r="D552" s="5" t="s">
        <v>8496</v>
      </c>
      <c r="E552" s="28" t="s">
        <v>8228</v>
      </c>
      <c r="F552" s="17">
        <v>270</v>
      </c>
      <c r="H552" s="11">
        <v>45627</v>
      </c>
      <c r="I552">
        <v>364</v>
      </c>
      <c r="J552" s="12" t="s">
        <v>8652</v>
      </c>
    </row>
    <row r="553" spans="1:10" ht="15" x14ac:dyDescent="0.3">
      <c r="A553" s="1" t="s">
        <v>1106</v>
      </c>
      <c r="B553" s="1" t="s">
        <v>1107</v>
      </c>
      <c r="C553" s="4" t="s">
        <v>8497</v>
      </c>
      <c r="D553" s="5" t="s">
        <v>8498</v>
      </c>
      <c r="E553" s="28" t="s">
        <v>8228</v>
      </c>
      <c r="F553" s="17">
        <v>90</v>
      </c>
      <c r="H553" s="11">
        <v>45717</v>
      </c>
      <c r="I553">
        <v>800</v>
      </c>
      <c r="J553" s="12" t="s">
        <v>8653</v>
      </c>
    </row>
    <row r="554" spans="1:10" ht="15" x14ac:dyDescent="0.3">
      <c r="A554" s="1" t="s">
        <v>1102</v>
      </c>
      <c r="B554" s="1" t="s">
        <v>1103</v>
      </c>
      <c r="C554" s="4" t="s">
        <v>8499</v>
      </c>
      <c r="D554" s="5" t="s">
        <v>8500</v>
      </c>
      <c r="E554" s="28" t="s">
        <v>8228</v>
      </c>
      <c r="F554" s="17">
        <v>450</v>
      </c>
      <c r="H554" s="11">
        <v>45627</v>
      </c>
      <c r="I554">
        <v>798</v>
      </c>
      <c r="J554" s="12" t="s">
        <v>8654</v>
      </c>
    </row>
    <row r="555" spans="1:10" ht="15" x14ac:dyDescent="0.3">
      <c r="A555" s="1" t="s">
        <v>1098</v>
      </c>
      <c r="B555" s="1" t="s">
        <v>1099</v>
      </c>
      <c r="C555" s="4" t="s">
        <v>8501</v>
      </c>
      <c r="D555" s="5">
        <v>40970652895</v>
      </c>
      <c r="E555" s="28" t="s">
        <v>8228</v>
      </c>
      <c r="F555" s="17">
        <v>90</v>
      </c>
      <c r="H555" s="11">
        <v>45689</v>
      </c>
      <c r="I555" s="12" t="s">
        <v>6188</v>
      </c>
      <c r="J555" s="12" t="s">
        <v>8655</v>
      </c>
    </row>
    <row r="556" spans="1:10" ht="15" x14ac:dyDescent="0.3">
      <c r="A556" s="1" t="s">
        <v>1112</v>
      </c>
      <c r="B556" s="1" t="s">
        <v>1113</v>
      </c>
      <c r="C556" s="4" t="s">
        <v>8502</v>
      </c>
      <c r="D556" s="5" t="s">
        <v>8503</v>
      </c>
      <c r="E556" s="28" t="s">
        <v>8228</v>
      </c>
      <c r="F556" s="17">
        <v>90</v>
      </c>
      <c r="H556" s="11">
        <v>45658</v>
      </c>
      <c r="I556">
        <v>755</v>
      </c>
      <c r="J556" s="12" t="s">
        <v>8656</v>
      </c>
    </row>
    <row r="557" spans="1:10" ht="15" x14ac:dyDescent="0.3">
      <c r="A557" s="1" t="s">
        <v>1108</v>
      </c>
      <c r="B557" s="1" t="s">
        <v>1109</v>
      </c>
      <c r="C557" s="4" t="s">
        <v>8504</v>
      </c>
      <c r="D557" s="5" t="s">
        <v>8505</v>
      </c>
      <c r="E557" s="28" t="s">
        <v>8228</v>
      </c>
      <c r="F557" s="17">
        <v>90</v>
      </c>
      <c r="H557" s="11">
        <v>45778</v>
      </c>
      <c r="I557" s="12" t="s">
        <v>8657</v>
      </c>
      <c r="J557" s="12" t="s">
        <v>8658</v>
      </c>
    </row>
    <row r="558" spans="1:10" ht="15" x14ac:dyDescent="0.3">
      <c r="A558" s="1" t="s">
        <v>1110</v>
      </c>
      <c r="B558" s="1" t="s">
        <v>1111</v>
      </c>
      <c r="C558" s="4" t="s">
        <v>8506</v>
      </c>
      <c r="D558" s="5" t="s">
        <v>8507</v>
      </c>
      <c r="E558" s="28" t="s">
        <v>8228</v>
      </c>
      <c r="F558" s="17">
        <v>90</v>
      </c>
      <c r="H558" s="11">
        <v>45474</v>
      </c>
      <c r="I558">
        <v>878</v>
      </c>
      <c r="J558" s="12" t="s">
        <v>8659</v>
      </c>
    </row>
    <row r="559" spans="1:10" ht="15" x14ac:dyDescent="0.3">
      <c r="A559" s="1" t="s">
        <v>1116</v>
      </c>
      <c r="B559" s="1" t="s">
        <v>1117</v>
      </c>
      <c r="C559" s="4" t="s">
        <v>8508</v>
      </c>
      <c r="D559" s="5" t="s">
        <v>8509</v>
      </c>
      <c r="E559" s="28" t="s">
        <v>8228</v>
      </c>
      <c r="F559" s="17">
        <v>90</v>
      </c>
      <c r="H559" s="11">
        <v>45689</v>
      </c>
      <c r="I559">
        <v>185</v>
      </c>
      <c r="J559" s="12" t="s">
        <v>8660</v>
      </c>
    </row>
    <row r="560" spans="1:10" ht="15" x14ac:dyDescent="0.3">
      <c r="A560" s="1" t="s">
        <v>1126</v>
      </c>
      <c r="B560" s="1" t="s">
        <v>1127</v>
      </c>
      <c r="C560" s="4" t="s">
        <v>8510</v>
      </c>
      <c r="D560" s="5" t="s">
        <v>8511</v>
      </c>
      <c r="E560" s="28" t="s">
        <v>8228</v>
      </c>
      <c r="F560" s="17">
        <v>90</v>
      </c>
      <c r="H560" s="11">
        <v>45809</v>
      </c>
      <c r="I560" s="12" t="s">
        <v>8661</v>
      </c>
      <c r="J560" s="12" t="s">
        <v>8662</v>
      </c>
    </row>
    <row r="561" spans="1:10" ht="15" x14ac:dyDescent="0.3">
      <c r="A561" s="1" t="s">
        <v>1120</v>
      </c>
      <c r="B561" s="1" t="s">
        <v>1121</v>
      </c>
      <c r="C561" s="4" t="s">
        <v>8512</v>
      </c>
      <c r="D561" s="5" t="s">
        <v>8513</v>
      </c>
      <c r="E561" s="28" t="s">
        <v>8228</v>
      </c>
      <c r="F561" s="17">
        <v>450</v>
      </c>
      <c r="H561" s="11">
        <v>45689</v>
      </c>
      <c r="I561">
        <v>807</v>
      </c>
      <c r="J561" s="12" t="s">
        <v>8663</v>
      </c>
    </row>
    <row r="562" spans="1:10" ht="15" x14ac:dyDescent="0.3">
      <c r="A562" s="1" t="s">
        <v>1122</v>
      </c>
      <c r="B562" s="1" t="s">
        <v>1123</v>
      </c>
      <c r="C562" s="4" t="s">
        <v>8514</v>
      </c>
      <c r="D562" s="5" t="s">
        <v>8515</v>
      </c>
      <c r="E562" s="28" t="s">
        <v>8228</v>
      </c>
      <c r="F562" s="17">
        <v>90</v>
      </c>
      <c r="H562" s="11">
        <v>45778</v>
      </c>
      <c r="I562">
        <v>460</v>
      </c>
      <c r="J562" s="12" t="s">
        <v>8664</v>
      </c>
    </row>
    <row r="563" spans="1:10" ht="15" x14ac:dyDescent="0.3">
      <c r="A563" s="1" t="s">
        <v>1134</v>
      </c>
      <c r="B563" s="1" t="s">
        <v>1135</v>
      </c>
      <c r="C563" s="4" t="s">
        <v>8516</v>
      </c>
      <c r="D563" s="5" t="s">
        <v>8517</v>
      </c>
      <c r="E563" s="28" t="s">
        <v>8228</v>
      </c>
      <c r="F563" s="17">
        <v>630</v>
      </c>
      <c r="H563" s="11">
        <v>45658</v>
      </c>
      <c r="I563">
        <v>971</v>
      </c>
      <c r="J563" s="12" t="s">
        <v>8665</v>
      </c>
    </row>
    <row r="564" spans="1:10" ht="15" x14ac:dyDescent="0.3">
      <c r="A564" s="1" t="s">
        <v>1118</v>
      </c>
      <c r="B564" s="1" t="s">
        <v>1119</v>
      </c>
      <c r="C564" s="4" t="s">
        <v>8518</v>
      </c>
      <c r="D564" s="5" t="s">
        <v>8519</v>
      </c>
      <c r="E564" s="28" t="s">
        <v>8228</v>
      </c>
      <c r="F564" s="17">
        <v>630</v>
      </c>
      <c r="H564" s="11">
        <v>45809</v>
      </c>
      <c r="I564" s="12" t="s">
        <v>8666</v>
      </c>
      <c r="J564" s="12" t="s">
        <v>8667</v>
      </c>
    </row>
    <row r="565" spans="1:10" ht="15" x14ac:dyDescent="0.3">
      <c r="A565" s="1" t="s">
        <v>1124</v>
      </c>
      <c r="B565" s="1" t="s">
        <v>1125</v>
      </c>
      <c r="C565" s="4" t="s">
        <v>8520</v>
      </c>
      <c r="D565" s="5" t="s">
        <v>8521</v>
      </c>
      <c r="E565" s="28" t="s">
        <v>8228</v>
      </c>
      <c r="F565" s="17">
        <v>90</v>
      </c>
      <c r="H565" s="11">
        <v>45689</v>
      </c>
      <c r="I565">
        <v>735</v>
      </c>
      <c r="J565" s="12" t="s">
        <v>8668</v>
      </c>
    </row>
    <row r="566" spans="1:10" ht="15" x14ac:dyDescent="0.3">
      <c r="A566" s="1" t="s">
        <v>1132</v>
      </c>
      <c r="B566" s="1" t="s">
        <v>1133</v>
      </c>
      <c r="C566" s="4" t="s">
        <v>8522</v>
      </c>
      <c r="D566" s="5" t="s">
        <v>8523</v>
      </c>
      <c r="E566" s="28" t="s">
        <v>8228</v>
      </c>
      <c r="F566" s="17">
        <v>180</v>
      </c>
      <c r="H566" s="11">
        <v>45627</v>
      </c>
      <c r="I566">
        <v>391</v>
      </c>
      <c r="J566" s="12" t="s">
        <v>8669</v>
      </c>
    </row>
    <row r="567" spans="1:10" ht="15" x14ac:dyDescent="0.3">
      <c r="A567" s="1" t="s">
        <v>1128</v>
      </c>
      <c r="B567" s="1" t="s">
        <v>1129</v>
      </c>
      <c r="C567" s="4" t="s">
        <v>8524</v>
      </c>
      <c r="D567" s="5" t="s">
        <v>8525</v>
      </c>
      <c r="E567" s="28" t="s">
        <v>8228</v>
      </c>
      <c r="F567" s="17">
        <v>180</v>
      </c>
      <c r="H567" s="11">
        <v>45778</v>
      </c>
      <c r="I567">
        <v>681</v>
      </c>
      <c r="J567" s="12" t="s">
        <v>8670</v>
      </c>
    </row>
    <row r="568" spans="1:10" ht="15" x14ac:dyDescent="0.3">
      <c r="A568" s="1" t="s">
        <v>1130</v>
      </c>
      <c r="B568" s="1" t="s">
        <v>1131</v>
      </c>
      <c r="C568" s="4" t="s">
        <v>8526</v>
      </c>
      <c r="D568" s="5" t="s">
        <v>8527</v>
      </c>
      <c r="E568" s="28" t="s">
        <v>8228</v>
      </c>
      <c r="F568" s="17">
        <v>90</v>
      </c>
      <c r="H568" s="11">
        <v>45566</v>
      </c>
      <c r="I568" s="12" t="s">
        <v>6786</v>
      </c>
      <c r="J568" s="12" t="s">
        <v>8671</v>
      </c>
    </row>
    <row r="569" spans="1:10" ht="15" x14ac:dyDescent="0.3">
      <c r="A569" s="1" t="s">
        <v>1142</v>
      </c>
      <c r="B569" s="1" t="s">
        <v>1143</v>
      </c>
      <c r="C569" s="4" t="s">
        <v>8528</v>
      </c>
      <c r="D569" s="5" t="s">
        <v>8529</v>
      </c>
      <c r="E569" s="28" t="s">
        <v>8228</v>
      </c>
      <c r="F569" s="17">
        <v>90</v>
      </c>
      <c r="H569" s="11">
        <v>45597</v>
      </c>
      <c r="I569">
        <v>799</v>
      </c>
      <c r="J569" s="12" t="s">
        <v>8672</v>
      </c>
    </row>
    <row r="570" spans="1:10" ht="15" x14ac:dyDescent="0.3">
      <c r="A570" s="1" t="s">
        <v>1138</v>
      </c>
      <c r="B570" s="1" t="s">
        <v>1139</v>
      </c>
      <c r="C570" s="4" t="s">
        <v>8530</v>
      </c>
      <c r="D570" s="5" t="s">
        <v>8531</v>
      </c>
      <c r="E570" s="28" t="s">
        <v>8228</v>
      </c>
      <c r="F570" s="17">
        <v>180</v>
      </c>
      <c r="H570" s="11">
        <v>45536</v>
      </c>
      <c r="I570">
        <v>893</v>
      </c>
      <c r="J570" s="12" t="s">
        <v>8673</v>
      </c>
    </row>
    <row r="571" spans="1:10" ht="15" x14ac:dyDescent="0.3">
      <c r="A571" s="1" t="s">
        <v>1144</v>
      </c>
      <c r="B571" s="1" t="s">
        <v>1145</v>
      </c>
      <c r="C571" s="4" t="s">
        <v>8532</v>
      </c>
      <c r="D571" s="5" t="s">
        <v>8533</v>
      </c>
      <c r="E571" s="28" t="s">
        <v>8228</v>
      </c>
      <c r="F571" s="17">
        <v>90</v>
      </c>
      <c r="H571" s="11">
        <v>45627</v>
      </c>
      <c r="I571">
        <v>729</v>
      </c>
      <c r="J571" s="12" t="s">
        <v>8674</v>
      </c>
    </row>
    <row r="572" spans="1:10" ht="15" x14ac:dyDescent="0.3">
      <c r="A572" s="1" t="s">
        <v>1136</v>
      </c>
      <c r="B572" s="1" t="s">
        <v>1137</v>
      </c>
      <c r="C572" s="4" t="s">
        <v>8534</v>
      </c>
      <c r="D572" s="5" t="s">
        <v>8535</v>
      </c>
      <c r="E572" s="28" t="s">
        <v>8228</v>
      </c>
      <c r="F572" s="17">
        <v>90</v>
      </c>
      <c r="H572" s="11">
        <v>45809</v>
      </c>
      <c r="I572">
        <v>530</v>
      </c>
      <c r="J572" s="12" t="s">
        <v>8675</v>
      </c>
    </row>
    <row r="573" spans="1:10" ht="15" x14ac:dyDescent="0.3">
      <c r="A573" s="1" t="s">
        <v>1152</v>
      </c>
      <c r="B573" s="1" t="s">
        <v>1153</v>
      </c>
      <c r="C573" s="4" t="s">
        <v>8536</v>
      </c>
      <c r="D573" s="5" t="s">
        <v>8537</v>
      </c>
      <c r="E573" s="28" t="s">
        <v>8228</v>
      </c>
      <c r="F573" s="17">
        <v>90</v>
      </c>
      <c r="H573" s="11">
        <v>45627</v>
      </c>
      <c r="I573">
        <v>593</v>
      </c>
      <c r="J573" s="12" t="s">
        <v>8676</v>
      </c>
    </row>
    <row r="574" spans="1:10" ht="15" x14ac:dyDescent="0.3">
      <c r="A574" s="1" t="s">
        <v>1148</v>
      </c>
      <c r="B574" s="1" t="s">
        <v>1149</v>
      </c>
      <c r="C574" s="4" t="s">
        <v>8538</v>
      </c>
      <c r="D574" s="5" t="s">
        <v>8492</v>
      </c>
      <c r="E574" s="28" t="s">
        <v>8228</v>
      </c>
      <c r="F574" s="17">
        <v>20</v>
      </c>
      <c r="H574" s="11">
        <v>45658</v>
      </c>
      <c r="I574">
        <v>889</v>
      </c>
      <c r="J574" s="12" t="s">
        <v>8677</v>
      </c>
    </row>
    <row r="575" spans="1:10" ht="15" x14ac:dyDescent="0.3">
      <c r="A575" s="1" t="s">
        <v>1140</v>
      </c>
      <c r="B575" s="1" t="s">
        <v>1141</v>
      </c>
      <c r="C575" s="4" t="s">
        <v>8539</v>
      </c>
      <c r="D575" s="5" t="s">
        <v>8540</v>
      </c>
      <c r="E575" s="28" t="s">
        <v>8228</v>
      </c>
      <c r="F575" s="17">
        <v>540</v>
      </c>
      <c r="H575" s="11">
        <v>45474</v>
      </c>
      <c r="I575">
        <v>986</v>
      </c>
      <c r="J575" s="12" t="s">
        <v>8678</v>
      </c>
    </row>
    <row r="576" spans="1:10" ht="15" x14ac:dyDescent="0.3">
      <c r="A576" s="1" t="s">
        <v>1150</v>
      </c>
      <c r="B576" s="1" t="s">
        <v>1151</v>
      </c>
      <c r="C576" s="4" t="s">
        <v>8541</v>
      </c>
      <c r="D576" s="5" t="s">
        <v>8542</v>
      </c>
      <c r="E576" s="28" t="s">
        <v>8228</v>
      </c>
      <c r="F576" s="17">
        <v>90</v>
      </c>
      <c r="H576" s="11">
        <v>45809</v>
      </c>
      <c r="I576">
        <v>536</v>
      </c>
      <c r="J576" s="12" t="s">
        <v>8679</v>
      </c>
    </row>
    <row r="577" spans="1:10" ht="15" x14ac:dyDescent="0.3">
      <c r="A577" s="1" t="s">
        <v>1154</v>
      </c>
      <c r="B577" s="1" t="s">
        <v>1155</v>
      </c>
      <c r="C577" s="4" t="s">
        <v>8543</v>
      </c>
      <c r="D577" s="5" t="s">
        <v>8544</v>
      </c>
      <c r="E577" s="28" t="s">
        <v>8228</v>
      </c>
      <c r="F577" s="17">
        <v>90</v>
      </c>
      <c r="H577" s="11">
        <v>45809</v>
      </c>
      <c r="I577">
        <v>255</v>
      </c>
      <c r="J577" s="12" t="s">
        <v>8680</v>
      </c>
    </row>
    <row r="578" spans="1:10" ht="15" x14ac:dyDescent="0.3">
      <c r="A578" s="1" t="s">
        <v>1156</v>
      </c>
      <c r="B578" s="1" t="s">
        <v>1157</v>
      </c>
      <c r="C578" s="4" t="s">
        <v>8545</v>
      </c>
      <c r="D578" s="5" t="s">
        <v>8546</v>
      </c>
      <c r="E578" s="28" t="s">
        <v>8228</v>
      </c>
      <c r="F578" s="17">
        <v>90</v>
      </c>
      <c r="H578" s="11">
        <v>45566</v>
      </c>
      <c r="I578">
        <v>752</v>
      </c>
      <c r="J578" s="12" t="s">
        <v>8681</v>
      </c>
    </row>
    <row r="579" spans="1:10" ht="15" x14ac:dyDescent="0.3">
      <c r="A579" s="1" t="s">
        <v>1146</v>
      </c>
      <c r="B579" s="1" t="s">
        <v>1147</v>
      </c>
      <c r="C579" s="4" t="s">
        <v>8547</v>
      </c>
      <c r="D579" s="5" t="s">
        <v>8548</v>
      </c>
      <c r="E579" s="28" t="s">
        <v>8228</v>
      </c>
      <c r="F579" s="17">
        <v>90</v>
      </c>
      <c r="H579" s="11">
        <v>45717</v>
      </c>
      <c r="I579">
        <v>154</v>
      </c>
      <c r="J579" s="12" t="s">
        <v>8682</v>
      </c>
    </row>
    <row r="580" spans="1:10" ht="15" x14ac:dyDescent="0.3">
      <c r="A580" s="1" t="s">
        <v>1162</v>
      </c>
      <c r="B580" s="1" t="s">
        <v>1163</v>
      </c>
      <c r="C580" s="4" t="s">
        <v>8549</v>
      </c>
      <c r="D580" s="5" t="s">
        <v>8550</v>
      </c>
      <c r="E580" s="28" t="s">
        <v>8228</v>
      </c>
      <c r="F580" s="17">
        <v>90</v>
      </c>
      <c r="H580" s="11">
        <v>45809</v>
      </c>
      <c r="I580">
        <v>499</v>
      </c>
      <c r="J580" s="12" t="s">
        <v>8683</v>
      </c>
    </row>
    <row r="581" spans="1:10" ht="15" x14ac:dyDescent="0.3">
      <c r="A581" s="1" t="s">
        <v>1160</v>
      </c>
      <c r="B581" s="1" t="s">
        <v>1161</v>
      </c>
      <c r="C581" s="4" t="s">
        <v>8551</v>
      </c>
      <c r="D581" s="5" t="s">
        <v>8552</v>
      </c>
      <c r="E581" s="28" t="s">
        <v>8579</v>
      </c>
      <c r="F581" s="17">
        <v>140</v>
      </c>
      <c r="H581" s="11">
        <v>45809</v>
      </c>
      <c r="I581">
        <v>817</v>
      </c>
      <c r="J581" s="12" t="s">
        <v>8684</v>
      </c>
    </row>
    <row r="582" spans="1:10" ht="15" x14ac:dyDescent="0.3">
      <c r="A582" s="1" t="s">
        <v>1158</v>
      </c>
      <c r="B582" s="1" t="s">
        <v>1159</v>
      </c>
      <c r="C582" s="4" t="s">
        <v>8553</v>
      </c>
      <c r="D582" s="5">
        <v>62054481734</v>
      </c>
      <c r="E582" s="28" t="s">
        <v>8580</v>
      </c>
      <c r="F582" s="17">
        <v>70</v>
      </c>
      <c r="H582" s="11">
        <v>45566</v>
      </c>
      <c r="I582">
        <v>666</v>
      </c>
      <c r="J582" s="12" t="s">
        <v>8685</v>
      </c>
    </row>
    <row r="583" spans="1:10" ht="15" x14ac:dyDescent="0.3">
      <c r="A583" s="1" t="s">
        <v>1164</v>
      </c>
      <c r="B583" s="1" t="s">
        <v>1165</v>
      </c>
      <c r="C583" s="4" t="s">
        <v>8554</v>
      </c>
      <c r="D583" s="5">
        <v>1984712939</v>
      </c>
      <c r="E583" s="28" t="s">
        <v>8581</v>
      </c>
      <c r="F583" s="17">
        <v>90</v>
      </c>
      <c r="H583" s="11">
        <v>45717</v>
      </c>
      <c r="I583">
        <v>451</v>
      </c>
      <c r="J583" s="12" t="s">
        <v>8686</v>
      </c>
    </row>
    <row r="584" spans="1:10" ht="15" x14ac:dyDescent="0.3">
      <c r="A584" s="1" t="s">
        <v>1166</v>
      </c>
      <c r="B584" s="1" t="s">
        <v>1167</v>
      </c>
      <c r="C584" s="4" t="s">
        <v>8555</v>
      </c>
      <c r="D584" s="5">
        <v>1772462004</v>
      </c>
      <c r="E584" s="28" t="s">
        <v>8581</v>
      </c>
      <c r="F584" s="17">
        <v>20</v>
      </c>
      <c r="H584" s="11">
        <v>45809</v>
      </c>
      <c r="I584">
        <v>974</v>
      </c>
      <c r="J584" s="12" t="s">
        <v>8687</v>
      </c>
    </row>
    <row r="585" spans="1:10" ht="15" x14ac:dyDescent="0.3">
      <c r="A585" s="1" t="s">
        <v>1168</v>
      </c>
      <c r="B585" s="1" t="s">
        <v>1169</v>
      </c>
      <c r="C585" s="4" t="s">
        <v>8556</v>
      </c>
      <c r="D585" s="5">
        <v>60841460078</v>
      </c>
      <c r="E585" s="28" t="s">
        <v>8581</v>
      </c>
      <c r="F585" s="17">
        <v>60</v>
      </c>
      <c r="H585" s="11">
        <v>45505</v>
      </c>
      <c r="I585">
        <v>137</v>
      </c>
      <c r="J585" s="12" t="s">
        <v>8688</v>
      </c>
    </row>
    <row r="586" spans="1:10" ht="15" x14ac:dyDescent="0.3">
      <c r="A586" s="1" t="s">
        <v>1178</v>
      </c>
      <c r="B586" s="1" t="s">
        <v>1179</v>
      </c>
      <c r="C586" s="4" t="s">
        <v>8557</v>
      </c>
      <c r="D586" s="5">
        <v>84785390000</v>
      </c>
      <c r="E586" s="28" t="s">
        <v>8581</v>
      </c>
      <c r="F586" s="17">
        <v>150</v>
      </c>
      <c r="H586" s="11">
        <v>45658</v>
      </c>
      <c r="I586">
        <v>616</v>
      </c>
      <c r="J586" s="12" t="s">
        <v>8689</v>
      </c>
    </row>
    <row r="587" spans="1:10" ht="15" x14ac:dyDescent="0.3">
      <c r="A587" s="1" t="s">
        <v>1170</v>
      </c>
      <c r="B587" s="1" t="s">
        <v>1171</v>
      </c>
      <c r="C587" s="4" t="s">
        <v>8558</v>
      </c>
      <c r="D587" s="5">
        <v>1603607064</v>
      </c>
      <c r="E587" s="28" t="s">
        <v>8581</v>
      </c>
      <c r="F587" s="17">
        <v>50</v>
      </c>
      <c r="H587" s="11">
        <v>45627</v>
      </c>
      <c r="I587">
        <v>914</v>
      </c>
      <c r="J587" s="12" t="s">
        <v>8690</v>
      </c>
    </row>
    <row r="588" spans="1:10" ht="15" x14ac:dyDescent="0.3">
      <c r="A588" s="1" t="s">
        <v>1182</v>
      </c>
      <c r="B588" s="1" t="s">
        <v>1183</v>
      </c>
      <c r="C588" s="4" t="s">
        <v>8559</v>
      </c>
      <c r="D588" s="5">
        <v>54168287068</v>
      </c>
      <c r="E588" s="28" t="s">
        <v>8581</v>
      </c>
      <c r="F588" s="17">
        <v>60</v>
      </c>
      <c r="H588" s="11">
        <v>45505</v>
      </c>
      <c r="I588">
        <v>747</v>
      </c>
      <c r="J588" s="12" t="s">
        <v>8691</v>
      </c>
    </row>
    <row r="589" spans="1:10" ht="15" x14ac:dyDescent="0.3">
      <c r="A589" s="1" t="s">
        <v>1180</v>
      </c>
      <c r="B589" s="1" t="s">
        <v>1181</v>
      </c>
      <c r="C589" s="4" t="s">
        <v>8560</v>
      </c>
      <c r="D589" s="5">
        <v>481129090</v>
      </c>
      <c r="E589" s="28" t="s">
        <v>8581</v>
      </c>
      <c r="F589" s="17">
        <v>150</v>
      </c>
      <c r="H589" s="11">
        <v>45566</v>
      </c>
      <c r="I589">
        <v>148</v>
      </c>
      <c r="J589" s="12" t="s">
        <v>8692</v>
      </c>
    </row>
    <row r="590" spans="1:10" ht="15" x14ac:dyDescent="0.3">
      <c r="A590" s="1" t="s">
        <v>1172</v>
      </c>
      <c r="B590" s="1" t="s">
        <v>1173</v>
      </c>
      <c r="C590" s="4" t="s">
        <v>8561</v>
      </c>
      <c r="D590" s="5">
        <v>3250323004</v>
      </c>
      <c r="E590" s="28" t="s">
        <v>8581</v>
      </c>
      <c r="F590" s="17">
        <v>50</v>
      </c>
      <c r="H590" s="11">
        <v>45627</v>
      </c>
      <c r="I590">
        <v>247</v>
      </c>
      <c r="J590" s="12" t="s">
        <v>8693</v>
      </c>
    </row>
    <row r="591" spans="1:10" ht="15" x14ac:dyDescent="0.3">
      <c r="A591" s="1" t="s">
        <v>1184</v>
      </c>
      <c r="B591" s="1" t="s">
        <v>1185</v>
      </c>
      <c r="C591" s="4" t="s">
        <v>8562</v>
      </c>
      <c r="D591" s="5">
        <v>131392077</v>
      </c>
      <c r="E591" s="28" t="s">
        <v>8581</v>
      </c>
      <c r="F591" s="17">
        <v>140</v>
      </c>
      <c r="H591" s="11">
        <v>45627</v>
      </c>
      <c r="I591">
        <v>253</v>
      </c>
      <c r="J591" s="12" t="s">
        <v>8694</v>
      </c>
    </row>
    <row r="592" spans="1:10" ht="15" x14ac:dyDescent="0.3">
      <c r="A592" s="1" t="s">
        <v>1174</v>
      </c>
      <c r="B592" s="1" t="s">
        <v>1175</v>
      </c>
      <c r="C592" s="4" t="s">
        <v>8563</v>
      </c>
      <c r="D592" s="5">
        <v>41661150063</v>
      </c>
      <c r="E592" s="28" t="s">
        <v>8581</v>
      </c>
      <c r="F592" s="17">
        <v>320</v>
      </c>
      <c r="H592" s="11">
        <v>45717</v>
      </c>
      <c r="I592">
        <v>446</v>
      </c>
      <c r="J592" s="12" t="s">
        <v>8695</v>
      </c>
    </row>
    <row r="593" spans="1:10" ht="15" x14ac:dyDescent="0.3">
      <c r="A593" s="1" t="s">
        <v>1176</v>
      </c>
      <c r="B593" s="1" t="s">
        <v>1177</v>
      </c>
      <c r="C593" s="4" t="s">
        <v>8564</v>
      </c>
      <c r="D593" s="5">
        <v>83692118015</v>
      </c>
      <c r="E593" s="28" t="s">
        <v>8581</v>
      </c>
      <c r="F593" s="17">
        <v>300</v>
      </c>
      <c r="H593" s="11">
        <v>45748</v>
      </c>
      <c r="I593">
        <v>406</v>
      </c>
      <c r="J593" s="12" t="s">
        <v>8696</v>
      </c>
    </row>
    <row r="594" spans="1:10" ht="15" x14ac:dyDescent="0.3">
      <c r="A594" s="1" t="s">
        <v>1186</v>
      </c>
      <c r="B594" s="1" t="s">
        <v>1187</v>
      </c>
      <c r="C594" s="4" t="s">
        <v>8565</v>
      </c>
      <c r="D594" s="5">
        <v>2722175061</v>
      </c>
      <c r="E594" s="28" t="s">
        <v>8581</v>
      </c>
      <c r="F594" s="17">
        <v>50</v>
      </c>
      <c r="H594" s="11">
        <v>45505</v>
      </c>
      <c r="I594">
        <v>208</v>
      </c>
      <c r="J594" s="12" t="s">
        <v>8697</v>
      </c>
    </row>
    <row r="595" spans="1:10" ht="15" x14ac:dyDescent="0.3">
      <c r="A595" s="1" t="s">
        <v>1188</v>
      </c>
      <c r="B595" s="1" t="s">
        <v>1189</v>
      </c>
      <c r="C595" s="4" t="s">
        <v>8566</v>
      </c>
      <c r="D595" s="5">
        <v>25003267053</v>
      </c>
      <c r="E595" s="28" t="s">
        <v>8581</v>
      </c>
      <c r="F595" s="17">
        <v>90</v>
      </c>
      <c r="H595" s="11">
        <v>45474</v>
      </c>
      <c r="I595">
        <v>696</v>
      </c>
      <c r="J595" s="12" t="s">
        <v>8698</v>
      </c>
    </row>
    <row r="596" spans="1:10" ht="15" x14ac:dyDescent="0.3">
      <c r="A596" s="1" t="s">
        <v>1190</v>
      </c>
      <c r="B596" s="1" t="s">
        <v>1191</v>
      </c>
      <c r="C596" s="4" t="s">
        <v>8567</v>
      </c>
      <c r="D596" s="5">
        <v>67650090</v>
      </c>
      <c r="E596" s="28" t="s">
        <v>8581</v>
      </c>
      <c r="F596" s="17">
        <v>90</v>
      </c>
      <c r="H596" s="11">
        <v>45566</v>
      </c>
      <c r="I596">
        <v>211</v>
      </c>
      <c r="J596" s="12" t="s">
        <v>8699</v>
      </c>
    </row>
    <row r="597" spans="1:10" ht="15" x14ac:dyDescent="0.3">
      <c r="A597" s="1" t="s">
        <v>1192</v>
      </c>
      <c r="B597" s="1" t="s">
        <v>1193</v>
      </c>
      <c r="C597" s="4" t="s">
        <v>8568</v>
      </c>
      <c r="D597" s="5">
        <v>94662576081</v>
      </c>
      <c r="E597" s="28" t="s">
        <v>8581</v>
      </c>
      <c r="F597" s="17">
        <v>90</v>
      </c>
      <c r="H597" s="11">
        <v>45566</v>
      </c>
      <c r="I597" s="12" t="s">
        <v>6786</v>
      </c>
      <c r="J597" s="12" t="s">
        <v>8700</v>
      </c>
    </row>
    <row r="598" spans="1:10" ht="15" x14ac:dyDescent="0.3">
      <c r="A598" s="1" t="s">
        <v>1198</v>
      </c>
      <c r="B598" s="1" t="s">
        <v>1199</v>
      </c>
      <c r="C598" s="4" t="s">
        <v>8569</v>
      </c>
      <c r="D598" s="5">
        <v>1457224062</v>
      </c>
      <c r="E598" s="28" t="s">
        <v>8581</v>
      </c>
      <c r="F598" s="17">
        <v>90</v>
      </c>
      <c r="H598" s="11">
        <v>45474</v>
      </c>
      <c r="I598">
        <v>725</v>
      </c>
      <c r="J598" s="12" t="s">
        <v>8701</v>
      </c>
    </row>
    <row r="599" spans="1:10" ht="15" x14ac:dyDescent="0.3">
      <c r="A599" s="1" t="s">
        <v>1196</v>
      </c>
      <c r="B599" s="1" t="s">
        <v>1197</v>
      </c>
      <c r="C599" s="4" t="s">
        <v>8570</v>
      </c>
      <c r="D599" s="5" t="s">
        <v>8571</v>
      </c>
      <c r="E599" s="28" t="s">
        <v>8581</v>
      </c>
      <c r="F599" s="17">
        <v>180</v>
      </c>
      <c r="H599" s="11">
        <v>45689</v>
      </c>
      <c r="I599">
        <v>544</v>
      </c>
      <c r="J599" s="12" t="s">
        <v>8702</v>
      </c>
    </row>
    <row r="600" spans="1:10" ht="15" x14ac:dyDescent="0.3">
      <c r="A600" s="1" t="s">
        <v>1194</v>
      </c>
      <c r="B600" s="1" t="s">
        <v>1195</v>
      </c>
      <c r="C600" s="4" t="s">
        <v>8572</v>
      </c>
      <c r="D600" s="5">
        <v>2836792043</v>
      </c>
      <c r="E600" s="28" t="s">
        <v>8581</v>
      </c>
      <c r="F600" s="17">
        <v>90</v>
      </c>
      <c r="H600" s="11">
        <v>45566</v>
      </c>
      <c r="I600">
        <v>554</v>
      </c>
      <c r="J600" s="12" t="s">
        <v>8703</v>
      </c>
    </row>
    <row r="601" spans="1:10" ht="15" x14ac:dyDescent="0.3">
      <c r="A601" s="1" t="s">
        <v>1200</v>
      </c>
      <c r="B601" s="1" t="s">
        <v>1201</v>
      </c>
      <c r="C601" s="4" t="s">
        <v>8573</v>
      </c>
      <c r="D601" s="5">
        <v>96644370004</v>
      </c>
      <c r="E601" s="28" t="s">
        <v>8581</v>
      </c>
      <c r="F601" s="17">
        <v>90</v>
      </c>
      <c r="H601" s="11">
        <v>45778</v>
      </c>
      <c r="I601">
        <v>276</v>
      </c>
      <c r="J601" s="12" t="s">
        <v>8704</v>
      </c>
    </row>
    <row r="602" spans="1:10" ht="15" x14ac:dyDescent="0.3">
      <c r="A602" s="1" t="s">
        <v>1204</v>
      </c>
      <c r="B602" s="1" t="s">
        <v>1205</v>
      </c>
      <c r="C602" s="4" t="s">
        <v>8574</v>
      </c>
      <c r="D602" s="5">
        <v>94622228034</v>
      </c>
      <c r="E602" s="28" t="s">
        <v>8581</v>
      </c>
      <c r="F602" s="17">
        <v>90</v>
      </c>
      <c r="H602" s="11">
        <v>45627</v>
      </c>
      <c r="I602">
        <v>667</v>
      </c>
      <c r="J602" s="12" t="s">
        <v>8705</v>
      </c>
    </row>
    <row r="603" spans="1:10" ht="15" x14ac:dyDescent="0.3">
      <c r="A603" s="1" t="s">
        <v>1206</v>
      </c>
      <c r="B603" s="1" t="s">
        <v>1207</v>
      </c>
      <c r="C603" s="4" t="s">
        <v>8575</v>
      </c>
      <c r="D603" s="5" t="s">
        <v>8576</v>
      </c>
      <c r="E603" s="28" t="s">
        <v>8581</v>
      </c>
      <c r="F603" s="17">
        <v>90</v>
      </c>
      <c r="H603" s="11">
        <v>45689</v>
      </c>
      <c r="I603">
        <v>612</v>
      </c>
      <c r="J603" s="12" t="s">
        <v>8678</v>
      </c>
    </row>
    <row r="604" spans="1:10" ht="15" x14ac:dyDescent="0.3">
      <c r="A604" s="1" t="s">
        <v>1210</v>
      </c>
      <c r="B604" s="1" t="s">
        <v>1211</v>
      </c>
      <c r="C604" s="4" t="s">
        <v>8577</v>
      </c>
      <c r="D604" s="5">
        <v>43730159020</v>
      </c>
      <c r="E604" s="28" t="s">
        <v>8581</v>
      </c>
      <c r="F604" s="17">
        <v>90</v>
      </c>
      <c r="H604" s="11">
        <v>45658</v>
      </c>
      <c r="I604">
        <v>280</v>
      </c>
      <c r="J604" s="12" t="s">
        <v>8706</v>
      </c>
    </row>
    <row r="605" spans="1:10" s="24" customFormat="1" ht="15" x14ac:dyDescent="0.3">
      <c r="A605" s="22" t="s">
        <v>1202</v>
      </c>
      <c r="B605" s="22" t="s">
        <v>1203</v>
      </c>
      <c r="C605" s="89" t="s">
        <v>8582</v>
      </c>
      <c r="D605" s="89" t="s">
        <v>8583</v>
      </c>
      <c r="E605" s="24" t="s">
        <v>8599</v>
      </c>
      <c r="F605" s="90">
        <v>4417.2</v>
      </c>
    </row>
    <row r="606" spans="1:10" s="24" customFormat="1" ht="15" x14ac:dyDescent="0.3">
      <c r="A606" s="22" t="s">
        <v>1218</v>
      </c>
      <c r="B606" s="22" t="s">
        <v>1219</v>
      </c>
      <c r="C606" s="89" t="s">
        <v>8584</v>
      </c>
      <c r="D606" s="91" t="s">
        <v>8585</v>
      </c>
      <c r="E606" s="24" t="s">
        <v>8599</v>
      </c>
      <c r="F606" s="92">
        <v>3015.06</v>
      </c>
    </row>
    <row r="607" spans="1:10" s="24" customFormat="1" ht="15" x14ac:dyDescent="0.3">
      <c r="A607" s="22" t="s">
        <v>1208</v>
      </c>
      <c r="B607" s="22" t="s">
        <v>1209</v>
      </c>
      <c r="C607" s="89" t="s">
        <v>8586</v>
      </c>
      <c r="D607" s="86" t="s">
        <v>8587</v>
      </c>
      <c r="E607" s="24" t="s">
        <v>8599</v>
      </c>
      <c r="F607" s="90">
        <v>6335.56</v>
      </c>
    </row>
    <row r="608" spans="1:10" s="24" customFormat="1" ht="15" x14ac:dyDescent="0.3">
      <c r="A608" s="22" t="s">
        <v>1224</v>
      </c>
      <c r="B608" s="22" t="s">
        <v>1225</v>
      </c>
      <c r="C608" s="86" t="s">
        <v>8588</v>
      </c>
      <c r="D608" s="86" t="s">
        <v>8589</v>
      </c>
      <c r="E608" s="24" t="s">
        <v>8599</v>
      </c>
      <c r="F608" s="90">
        <v>2609.4899999999998</v>
      </c>
    </row>
    <row r="609" spans="1:10" s="24" customFormat="1" ht="15" x14ac:dyDescent="0.3">
      <c r="A609" s="22" t="s">
        <v>1214</v>
      </c>
      <c r="B609" s="22" t="s">
        <v>1215</v>
      </c>
      <c r="C609" s="93" t="s">
        <v>8590</v>
      </c>
      <c r="D609" s="93" t="s">
        <v>8591</v>
      </c>
      <c r="E609" s="24" t="s">
        <v>8599</v>
      </c>
      <c r="F609" s="90">
        <v>3337.2</v>
      </c>
    </row>
    <row r="610" spans="1:10" s="24" customFormat="1" ht="15" x14ac:dyDescent="0.3">
      <c r="A610" s="22" t="s">
        <v>1216</v>
      </c>
      <c r="B610" s="22" t="s">
        <v>1217</v>
      </c>
      <c r="C610" s="86" t="s">
        <v>8592</v>
      </c>
      <c r="D610" s="86" t="s">
        <v>8593</v>
      </c>
      <c r="E610" s="24" t="s">
        <v>8599</v>
      </c>
      <c r="F610" s="92">
        <v>8136.03</v>
      </c>
    </row>
    <row r="611" spans="1:10" s="24" customFormat="1" ht="15" x14ac:dyDescent="0.3">
      <c r="A611" s="22" t="s">
        <v>1212</v>
      </c>
      <c r="B611" s="22" t="s">
        <v>1213</v>
      </c>
      <c r="C611" s="86" t="s">
        <v>8594</v>
      </c>
      <c r="D611" s="86" t="s">
        <v>8595</v>
      </c>
      <c r="E611" s="24" t="s">
        <v>8599</v>
      </c>
      <c r="F611" s="88">
        <v>2895.34</v>
      </c>
    </row>
    <row r="612" spans="1:10" s="24" customFormat="1" ht="15" x14ac:dyDescent="0.3">
      <c r="A612" s="22" t="s">
        <v>1220</v>
      </c>
      <c r="B612" s="22" t="s">
        <v>1221</v>
      </c>
      <c r="C612" s="86" t="s">
        <v>8596</v>
      </c>
      <c r="D612" s="86" t="s">
        <v>8597</v>
      </c>
      <c r="E612" s="24" t="s">
        <v>8599</v>
      </c>
      <c r="F612" s="87">
        <v>4600</v>
      </c>
    </row>
    <row r="613" spans="1:10" ht="15" x14ac:dyDescent="0.3">
      <c r="A613" s="1" t="s">
        <v>1222</v>
      </c>
      <c r="B613" s="1" t="s">
        <v>1223</v>
      </c>
      <c r="C613" s="68" t="s">
        <v>8598</v>
      </c>
      <c r="D613" s="69" t="s">
        <v>8600</v>
      </c>
      <c r="E613" t="s">
        <v>8601</v>
      </c>
      <c r="F613">
        <v>150</v>
      </c>
    </row>
    <row r="614" spans="1:10" ht="15" x14ac:dyDescent="0.3">
      <c r="A614" s="1" t="s">
        <v>1228</v>
      </c>
      <c r="B614" s="1" t="s">
        <v>1229</v>
      </c>
      <c r="C614" s="70" t="s">
        <v>8602</v>
      </c>
      <c r="D614" s="71" t="s">
        <v>8603</v>
      </c>
      <c r="E614" t="s">
        <v>8604</v>
      </c>
      <c r="F614">
        <v>350</v>
      </c>
    </row>
    <row r="615" spans="1:10" ht="15" x14ac:dyDescent="0.3">
      <c r="A615" s="1" t="s">
        <v>1226</v>
      </c>
      <c r="B615" s="1" t="s">
        <v>1227</v>
      </c>
      <c r="C615" s="72" t="s">
        <v>8605</v>
      </c>
      <c r="D615" s="73" t="s">
        <v>8606</v>
      </c>
      <c r="E615" t="s">
        <v>8607</v>
      </c>
      <c r="F615">
        <v>78.930000000000007</v>
      </c>
    </row>
    <row r="616" spans="1:10" ht="15" x14ac:dyDescent="0.3">
      <c r="A616" s="1" t="s">
        <v>1236</v>
      </c>
      <c r="B616" s="1" t="s">
        <v>1237</v>
      </c>
      <c r="C616" s="74" t="s">
        <v>8608</v>
      </c>
      <c r="D616" s="75" t="s">
        <v>8609</v>
      </c>
      <c r="E616" t="s">
        <v>8610</v>
      </c>
      <c r="F616">
        <v>150</v>
      </c>
    </row>
    <row r="617" spans="1:10" s="99" customFormat="1" ht="15" x14ac:dyDescent="0.3">
      <c r="A617" s="94" t="s">
        <v>1234</v>
      </c>
      <c r="B617" s="94" t="s">
        <v>1235</v>
      </c>
      <c r="C617" s="95"/>
      <c r="D617" s="96"/>
      <c r="E617" s="97"/>
      <c r="F617" s="98"/>
      <c r="H617" s="100">
        <v>45717</v>
      </c>
      <c r="I617" s="99">
        <v>311</v>
      </c>
      <c r="J617" s="101" t="s">
        <v>8708</v>
      </c>
    </row>
    <row r="618" spans="1:10" s="99" customFormat="1" ht="15" x14ac:dyDescent="0.3">
      <c r="A618" s="94" t="s">
        <v>1238</v>
      </c>
      <c r="B618" s="94" t="s">
        <v>1239</v>
      </c>
      <c r="C618" s="95"/>
      <c r="D618" s="96"/>
      <c r="E618" s="97"/>
      <c r="F618" s="98"/>
      <c r="H618" s="100">
        <v>45778</v>
      </c>
      <c r="I618" s="99">
        <v>524</v>
      </c>
      <c r="J618" s="101" t="s">
        <v>8707</v>
      </c>
    </row>
    <row r="619" spans="1:10" s="99" customFormat="1" ht="15" x14ac:dyDescent="0.3">
      <c r="A619" s="94" t="s">
        <v>1230</v>
      </c>
      <c r="B619" s="94" t="s">
        <v>1231</v>
      </c>
      <c r="C619" s="95"/>
      <c r="D619" s="96"/>
      <c r="E619" s="97"/>
      <c r="F619" s="98"/>
      <c r="H619" s="100">
        <v>45778</v>
      </c>
      <c r="I619" s="99">
        <v>515</v>
      </c>
      <c r="J619" s="101" t="s">
        <v>8709</v>
      </c>
    </row>
    <row r="620" spans="1:10" s="99" customFormat="1" ht="15" x14ac:dyDescent="0.3">
      <c r="A620" s="94" t="s">
        <v>1240</v>
      </c>
      <c r="B620" s="94" t="s">
        <v>1241</v>
      </c>
      <c r="C620" s="95"/>
      <c r="D620" s="96"/>
      <c r="E620" s="97"/>
      <c r="F620" s="98"/>
      <c r="H620" s="100">
        <v>45627</v>
      </c>
      <c r="I620" s="99">
        <v>864</v>
      </c>
      <c r="J620" s="101" t="s">
        <v>8710</v>
      </c>
    </row>
    <row r="621" spans="1:10" s="99" customFormat="1" ht="15" x14ac:dyDescent="0.3">
      <c r="A621" s="94" t="s">
        <v>1232</v>
      </c>
      <c r="B621" s="94" t="s">
        <v>1233</v>
      </c>
      <c r="C621" s="95"/>
      <c r="D621" s="96"/>
      <c r="E621" s="97"/>
      <c r="F621" s="98"/>
      <c r="H621" s="100">
        <v>45658</v>
      </c>
      <c r="I621" s="99">
        <v>948</v>
      </c>
      <c r="J621" s="101" t="s">
        <v>8711</v>
      </c>
    </row>
    <row r="622" spans="1:10" s="99" customFormat="1" ht="15" x14ac:dyDescent="0.3">
      <c r="A622" s="94" t="s">
        <v>1242</v>
      </c>
      <c r="B622" s="94" t="s">
        <v>1243</v>
      </c>
      <c r="C622" s="95"/>
      <c r="D622" s="96"/>
      <c r="E622" s="97"/>
      <c r="F622" s="98"/>
      <c r="H622" s="100">
        <v>45597</v>
      </c>
      <c r="I622" s="99">
        <v>242</v>
      </c>
      <c r="J622" s="101" t="s">
        <v>8712</v>
      </c>
    </row>
    <row r="623" spans="1:10" s="99" customFormat="1" ht="15" x14ac:dyDescent="0.3">
      <c r="A623" s="94" t="s">
        <v>1246</v>
      </c>
      <c r="B623" s="94" t="s">
        <v>1247</v>
      </c>
      <c r="C623" s="95"/>
      <c r="D623" s="96"/>
      <c r="E623" s="97"/>
      <c r="F623" s="98"/>
      <c r="H623" s="100">
        <v>45658</v>
      </c>
      <c r="I623" s="99">
        <v>179</v>
      </c>
      <c r="J623" s="101" t="s">
        <v>8713</v>
      </c>
    </row>
    <row r="624" spans="1:10" s="99" customFormat="1" ht="15" x14ac:dyDescent="0.3">
      <c r="A624" s="94" t="s">
        <v>1244</v>
      </c>
      <c r="B624" s="94" t="s">
        <v>1245</v>
      </c>
      <c r="C624" s="95"/>
      <c r="D624" s="96"/>
      <c r="E624" s="97"/>
      <c r="F624" s="98"/>
      <c r="H624" s="100">
        <v>45597</v>
      </c>
      <c r="I624" s="99">
        <v>465</v>
      </c>
      <c r="J624" s="101" t="s">
        <v>8714</v>
      </c>
    </row>
    <row r="625" spans="1:10" s="99" customFormat="1" ht="15" x14ac:dyDescent="0.3">
      <c r="A625" s="94" t="s">
        <v>1248</v>
      </c>
      <c r="B625" s="94" t="s">
        <v>1249</v>
      </c>
      <c r="C625" s="95"/>
      <c r="D625" s="96"/>
      <c r="E625" s="97"/>
      <c r="F625" s="98"/>
      <c r="H625" s="100">
        <v>45597</v>
      </c>
      <c r="I625" s="99">
        <v>399</v>
      </c>
      <c r="J625" s="101" t="s">
        <v>8715</v>
      </c>
    </row>
    <row r="626" spans="1:10" s="99" customFormat="1" ht="15" x14ac:dyDescent="0.3">
      <c r="A626" s="94" t="s">
        <v>1250</v>
      </c>
      <c r="B626" s="94" t="s">
        <v>1251</v>
      </c>
      <c r="C626" s="95"/>
      <c r="D626" s="96"/>
      <c r="E626" s="97"/>
      <c r="F626" s="98"/>
      <c r="H626" s="100">
        <v>45566</v>
      </c>
      <c r="I626" s="99">
        <v>700</v>
      </c>
      <c r="J626" s="101" t="s">
        <v>8716</v>
      </c>
    </row>
    <row r="627" spans="1:10" s="99" customFormat="1" ht="15" x14ac:dyDescent="0.3">
      <c r="A627" s="94" t="s">
        <v>1262</v>
      </c>
      <c r="B627" s="94" t="s">
        <v>1263</v>
      </c>
      <c r="C627" s="95"/>
      <c r="D627" s="96"/>
      <c r="E627" s="97"/>
      <c r="F627" s="98"/>
      <c r="H627" s="100">
        <v>45658</v>
      </c>
      <c r="I627" s="99">
        <v>353</v>
      </c>
      <c r="J627" s="101" t="s">
        <v>8717</v>
      </c>
    </row>
    <row r="628" spans="1:10" s="99" customFormat="1" ht="15" x14ac:dyDescent="0.3">
      <c r="A628" s="94" t="s">
        <v>1254</v>
      </c>
      <c r="B628" s="94" t="s">
        <v>1255</v>
      </c>
      <c r="C628" s="95"/>
      <c r="D628" s="96"/>
      <c r="E628" s="97"/>
      <c r="F628" s="98"/>
      <c r="H628" s="100">
        <v>45536</v>
      </c>
      <c r="I628" s="99">
        <v>201</v>
      </c>
      <c r="J628" s="101" t="s">
        <v>8718</v>
      </c>
    </row>
    <row r="629" spans="1:10" s="99" customFormat="1" ht="15" x14ac:dyDescent="0.3">
      <c r="A629" s="94" t="s">
        <v>1258</v>
      </c>
      <c r="B629" s="94" t="s">
        <v>1259</v>
      </c>
      <c r="C629" s="95"/>
      <c r="D629" s="96"/>
      <c r="E629" s="97"/>
      <c r="F629" s="98"/>
      <c r="H629" s="100">
        <v>45658</v>
      </c>
      <c r="I629" s="99">
        <v>954</v>
      </c>
      <c r="J629" s="101" t="s">
        <v>8719</v>
      </c>
    </row>
    <row r="630" spans="1:10" s="99" customFormat="1" ht="15" x14ac:dyDescent="0.3">
      <c r="A630" s="94" t="s">
        <v>1260</v>
      </c>
      <c r="B630" s="94" t="s">
        <v>1261</v>
      </c>
      <c r="C630" s="95"/>
      <c r="D630" s="96"/>
      <c r="E630" s="97"/>
      <c r="F630" s="98"/>
      <c r="H630" s="100">
        <v>45689</v>
      </c>
      <c r="I630" s="99">
        <v>882</v>
      </c>
      <c r="J630" s="101" t="s">
        <v>8720</v>
      </c>
    </row>
    <row r="631" spans="1:10" s="99" customFormat="1" ht="15" x14ac:dyDescent="0.3">
      <c r="A631" s="94" t="s">
        <v>1256</v>
      </c>
      <c r="B631" s="94" t="s">
        <v>1257</v>
      </c>
      <c r="C631" s="95"/>
      <c r="D631" s="96"/>
      <c r="E631" s="97"/>
      <c r="F631" s="98"/>
      <c r="H631" s="100">
        <v>45809</v>
      </c>
      <c r="I631" s="99">
        <v>293</v>
      </c>
      <c r="J631" s="101" t="s">
        <v>8721</v>
      </c>
    </row>
    <row r="632" spans="1:10" s="99" customFormat="1" ht="15" x14ac:dyDescent="0.3">
      <c r="A632" s="94" t="s">
        <v>1264</v>
      </c>
      <c r="B632" s="94" t="s">
        <v>1265</v>
      </c>
      <c r="C632" s="95"/>
      <c r="D632" s="96"/>
      <c r="E632" s="97"/>
      <c r="F632" s="98"/>
      <c r="H632" s="100">
        <v>45658</v>
      </c>
      <c r="I632" s="99">
        <v>598</v>
      </c>
      <c r="J632" s="101" t="s">
        <v>8722</v>
      </c>
    </row>
    <row r="633" spans="1:10" s="99" customFormat="1" ht="15" x14ac:dyDescent="0.3">
      <c r="A633" s="94" t="s">
        <v>1278</v>
      </c>
      <c r="B633" s="94" t="s">
        <v>1279</v>
      </c>
      <c r="C633" s="95"/>
      <c r="D633" s="96"/>
      <c r="E633" s="97"/>
      <c r="F633" s="98"/>
      <c r="H633" s="100">
        <v>45597</v>
      </c>
      <c r="I633" s="99">
        <v>641</v>
      </c>
      <c r="J633" s="101" t="s">
        <v>8723</v>
      </c>
    </row>
    <row r="634" spans="1:10" s="99" customFormat="1" ht="15" x14ac:dyDescent="0.3">
      <c r="A634" s="94" t="s">
        <v>1252</v>
      </c>
      <c r="B634" s="94" t="s">
        <v>1253</v>
      </c>
      <c r="C634" s="95"/>
      <c r="D634" s="96"/>
      <c r="E634" s="97"/>
      <c r="F634" s="98"/>
      <c r="H634" s="100">
        <v>45627</v>
      </c>
      <c r="I634" s="99">
        <v>566</v>
      </c>
      <c r="J634" s="101" t="s">
        <v>8724</v>
      </c>
    </row>
    <row r="635" spans="1:10" s="99" customFormat="1" ht="15" x14ac:dyDescent="0.3">
      <c r="A635" s="94" t="s">
        <v>1274</v>
      </c>
      <c r="B635" s="94" t="s">
        <v>1275</v>
      </c>
      <c r="C635" s="95"/>
      <c r="D635" s="96"/>
      <c r="E635" s="97"/>
      <c r="F635" s="98"/>
      <c r="H635" s="100">
        <v>45597</v>
      </c>
      <c r="I635" s="99">
        <v>735</v>
      </c>
      <c r="J635" s="101" t="s">
        <v>8725</v>
      </c>
    </row>
    <row r="636" spans="1:10" s="99" customFormat="1" ht="15" x14ac:dyDescent="0.3">
      <c r="A636" s="94" t="s">
        <v>1268</v>
      </c>
      <c r="B636" s="94" t="s">
        <v>1269</v>
      </c>
      <c r="C636" s="95"/>
      <c r="D636" s="96"/>
      <c r="E636" s="97"/>
      <c r="F636" s="98"/>
      <c r="H636" s="100">
        <v>45474</v>
      </c>
      <c r="I636" s="99">
        <v>594</v>
      </c>
      <c r="J636" s="101" t="s">
        <v>8726</v>
      </c>
    </row>
    <row r="637" spans="1:10" s="99" customFormat="1" ht="15" x14ac:dyDescent="0.3">
      <c r="A637" s="94" t="s">
        <v>1276</v>
      </c>
      <c r="B637" s="94" t="s">
        <v>1277</v>
      </c>
      <c r="C637" s="95"/>
      <c r="D637" s="96"/>
      <c r="E637" s="97"/>
      <c r="F637" s="98"/>
      <c r="H637" s="100">
        <v>45597</v>
      </c>
      <c r="I637" s="99">
        <v>115</v>
      </c>
      <c r="J637" s="101" t="s">
        <v>8727</v>
      </c>
    </row>
    <row r="638" spans="1:10" s="99" customFormat="1" ht="15" x14ac:dyDescent="0.3">
      <c r="A638" s="94" t="s">
        <v>1272</v>
      </c>
      <c r="B638" s="94" t="s">
        <v>1273</v>
      </c>
      <c r="C638" s="95"/>
      <c r="D638" s="96"/>
      <c r="E638" s="97"/>
      <c r="F638" s="98"/>
      <c r="H638" s="100">
        <v>45689</v>
      </c>
      <c r="I638" s="99">
        <v>997</v>
      </c>
      <c r="J638" s="101" t="s">
        <v>8728</v>
      </c>
    </row>
    <row r="639" spans="1:10" s="99" customFormat="1" ht="15" x14ac:dyDescent="0.3">
      <c r="A639" s="94" t="s">
        <v>1266</v>
      </c>
      <c r="B639" s="94" t="s">
        <v>1267</v>
      </c>
      <c r="C639" s="95"/>
      <c r="D639" s="96"/>
      <c r="E639" s="97"/>
      <c r="F639" s="98"/>
      <c r="H639" s="100">
        <v>45566</v>
      </c>
      <c r="I639" s="99">
        <v>628</v>
      </c>
      <c r="J639" s="101" t="s">
        <v>8729</v>
      </c>
    </row>
    <row r="640" spans="1:10" s="99" customFormat="1" ht="15" x14ac:dyDescent="0.3">
      <c r="A640" s="94" t="s">
        <v>1270</v>
      </c>
      <c r="B640" s="94" t="s">
        <v>1271</v>
      </c>
      <c r="C640" s="95"/>
      <c r="D640" s="96"/>
      <c r="E640" s="97"/>
      <c r="F640" s="98"/>
      <c r="H640" s="100">
        <v>45748</v>
      </c>
      <c r="I640" s="99">
        <v>780</v>
      </c>
      <c r="J640" s="101" t="s">
        <v>8730</v>
      </c>
    </row>
    <row r="641" spans="1:10" s="99" customFormat="1" ht="15" x14ac:dyDescent="0.3">
      <c r="A641" s="94" t="s">
        <v>1280</v>
      </c>
      <c r="B641" s="94" t="s">
        <v>1281</v>
      </c>
      <c r="C641" s="95"/>
      <c r="D641" s="96"/>
      <c r="E641" s="97"/>
      <c r="F641" s="98"/>
      <c r="H641" s="100">
        <v>45717</v>
      </c>
      <c r="I641" s="99">
        <v>450</v>
      </c>
      <c r="J641" s="101" t="s">
        <v>8731</v>
      </c>
    </row>
    <row r="642" spans="1:10" s="99" customFormat="1" ht="15" x14ac:dyDescent="0.3">
      <c r="A642" s="94" t="s">
        <v>1288</v>
      </c>
      <c r="B642" s="94" t="s">
        <v>1289</v>
      </c>
      <c r="C642" s="95"/>
      <c r="D642" s="96"/>
      <c r="E642" s="97"/>
      <c r="F642" s="98"/>
      <c r="H642" s="100">
        <v>45474</v>
      </c>
      <c r="I642" s="99">
        <v>176</v>
      </c>
      <c r="J642" s="101" t="s">
        <v>8732</v>
      </c>
    </row>
    <row r="643" spans="1:10" s="99" customFormat="1" ht="15" x14ac:dyDescent="0.3">
      <c r="A643" s="94" t="s">
        <v>1294</v>
      </c>
      <c r="B643" s="94" t="s">
        <v>1295</v>
      </c>
      <c r="C643" s="95"/>
      <c r="D643" s="96"/>
      <c r="E643" s="97"/>
      <c r="F643" s="98"/>
      <c r="H643" s="100">
        <v>45474</v>
      </c>
      <c r="I643" s="99">
        <v>662</v>
      </c>
      <c r="J643" s="101" t="s">
        <v>8733</v>
      </c>
    </row>
    <row r="644" spans="1:10" s="99" customFormat="1" ht="15" x14ac:dyDescent="0.3">
      <c r="A644" s="94" t="s">
        <v>1292</v>
      </c>
      <c r="B644" s="94" t="s">
        <v>1293</v>
      </c>
      <c r="C644" s="95"/>
      <c r="D644" s="96"/>
      <c r="E644" s="97"/>
      <c r="F644" s="98"/>
      <c r="H644" s="100">
        <v>45566</v>
      </c>
      <c r="I644" s="99">
        <v>727</v>
      </c>
      <c r="J644" s="101" t="s">
        <v>8734</v>
      </c>
    </row>
    <row r="645" spans="1:10" s="99" customFormat="1" ht="15" x14ac:dyDescent="0.3">
      <c r="A645" s="94" t="s">
        <v>1300</v>
      </c>
      <c r="B645" s="94" t="s">
        <v>1301</v>
      </c>
      <c r="C645" s="95"/>
      <c r="D645" s="96"/>
      <c r="E645" s="97"/>
      <c r="F645" s="98"/>
      <c r="H645" s="100">
        <v>45717</v>
      </c>
      <c r="I645" s="99">
        <v>685</v>
      </c>
      <c r="J645" s="101" t="s">
        <v>8735</v>
      </c>
    </row>
    <row r="646" spans="1:10" s="99" customFormat="1" ht="15" x14ac:dyDescent="0.3">
      <c r="A646" s="94" t="s">
        <v>1284</v>
      </c>
      <c r="B646" s="94" t="s">
        <v>1285</v>
      </c>
      <c r="C646" s="95"/>
      <c r="D646" s="96"/>
      <c r="E646" s="97"/>
      <c r="F646" s="98"/>
      <c r="H646" s="100">
        <v>45566</v>
      </c>
      <c r="I646" s="99">
        <v>209</v>
      </c>
      <c r="J646" s="101" t="s">
        <v>8736</v>
      </c>
    </row>
    <row r="647" spans="1:10" ht="15" x14ac:dyDescent="0.3">
      <c r="A647" s="1" t="s">
        <v>1282</v>
      </c>
      <c r="B647" s="1" t="s">
        <v>1283</v>
      </c>
      <c r="C647" s="14" t="s">
        <v>8777</v>
      </c>
      <c r="D647" s="15" t="s">
        <v>8778</v>
      </c>
      <c r="F647" s="16">
        <v>93.6</v>
      </c>
      <c r="H647" s="11">
        <v>45717</v>
      </c>
      <c r="I647">
        <v>272</v>
      </c>
      <c r="J647" s="12" t="s">
        <v>8782</v>
      </c>
    </row>
    <row r="648" spans="1:10" ht="15" x14ac:dyDescent="0.3">
      <c r="A648" s="1" t="s">
        <v>1286</v>
      </c>
      <c r="B648" s="1" t="s">
        <v>1287</v>
      </c>
      <c r="C648" s="14" t="s">
        <v>8779</v>
      </c>
      <c r="D648" s="15">
        <v>2017508802</v>
      </c>
      <c r="F648" s="16">
        <v>93.6</v>
      </c>
      <c r="H648" s="11">
        <v>45778</v>
      </c>
      <c r="I648">
        <v>146</v>
      </c>
      <c r="J648" s="12" t="s">
        <v>8783</v>
      </c>
    </row>
    <row r="649" spans="1:10" ht="15" x14ac:dyDescent="0.3">
      <c r="A649" s="1" t="s">
        <v>1296</v>
      </c>
      <c r="B649" s="1" t="s">
        <v>1297</v>
      </c>
      <c r="C649" s="14" t="s">
        <v>8780</v>
      </c>
      <c r="D649" s="15" t="s">
        <v>8781</v>
      </c>
      <c r="F649" s="16">
        <v>34.43</v>
      </c>
      <c r="H649" s="11">
        <v>45689</v>
      </c>
      <c r="I649">
        <v>147</v>
      </c>
      <c r="J649" s="12" t="s">
        <v>8784</v>
      </c>
    </row>
    <row r="650" spans="1:10" ht="15" x14ac:dyDescent="0.3">
      <c r="A650" s="1" t="s">
        <v>1290</v>
      </c>
      <c r="B650" s="1" t="s">
        <v>1291</v>
      </c>
      <c r="C650" s="14" t="s">
        <v>8203</v>
      </c>
      <c r="D650" s="15" t="s">
        <v>8204</v>
      </c>
      <c r="F650" s="16">
        <v>43.5</v>
      </c>
      <c r="H650" s="11">
        <v>45474</v>
      </c>
      <c r="I650">
        <v>365</v>
      </c>
      <c r="J650" s="12" t="s">
        <v>8785</v>
      </c>
    </row>
    <row r="651" spans="1:10" ht="15" x14ac:dyDescent="0.3">
      <c r="A651" s="1" t="s">
        <v>1302</v>
      </c>
      <c r="B651" s="1" t="s">
        <v>1303</v>
      </c>
      <c r="C651" t="s">
        <v>8792</v>
      </c>
      <c r="D651">
        <v>70005394104</v>
      </c>
      <c r="E651" t="s">
        <v>8793</v>
      </c>
      <c r="F651">
        <v>488.43</v>
      </c>
      <c r="H651" s="11">
        <v>45566</v>
      </c>
      <c r="I651">
        <v>216</v>
      </c>
      <c r="J651" s="12" t="s">
        <v>8794</v>
      </c>
    </row>
    <row r="652" spans="1:10" ht="15" x14ac:dyDescent="0.3">
      <c r="A652" s="1" t="s">
        <v>1298</v>
      </c>
      <c r="B652" s="1" t="s">
        <v>1299</v>
      </c>
      <c r="C652" t="s">
        <v>8795</v>
      </c>
      <c r="D652">
        <v>85860433034</v>
      </c>
      <c r="E652" t="s">
        <v>8796</v>
      </c>
      <c r="F652">
        <v>360</v>
      </c>
      <c r="H652" s="11">
        <v>45809</v>
      </c>
      <c r="I652">
        <v>589</v>
      </c>
      <c r="J652" s="12" t="s">
        <v>8797</v>
      </c>
    </row>
    <row r="653" spans="1:10" ht="15" x14ac:dyDescent="0.3">
      <c r="A653" s="1" t="s">
        <v>1308</v>
      </c>
      <c r="B653" s="1" t="s">
        <v>1309</v>
      </c>
      <c r="C653" s="4" t="s">
        <v>8613</v>
      </c>
      <c r="D653" s="5" t="s">
        <v>8614</v>
      </c>
      <c r="E653" s="28" t="s">
        <v>8228</v>
      </c>
      <c r="F653" s="17">
        <v>360</v>
      </c>
      <c r="H653" s="11">
        <v>45474</v>
      </c>
      <c r="I653" s="12" t="s">
        <v>6785</v>
      </c>
      <c r="J653" s="12" t="s">
        <v>8799</v>
      </c>
    </row>
    <row r="654" spans="1:10" ht="15" x14ac:dyDescent="0.3">
      <c r="A654" s="1" t="s">
        <v>1304</v>
      </c>
      <c r="B654" s="1" t="s">
        <v>1305</v>
      </c>
      <c r="C654" s="4" t="s">
        <v>8615</v>
      </c>
      <c r="D654" s="5" t="s">
        <v>8616</v>
      </c>
      <c r="E654" s="28" t="s">
        <v>8228</v>
      </c>
      <c r="F654" s="17">
        <v>180</v>
      </c>
      <c r="H654" s="11">
        <v>45627</v>
      </c>
      <c r="I654">
        <v>684</v>
      </c>
      <c r="J654" s="12" t="s">
        <v>8800</v>
      </c>
    </row>
    <row r="655" spans="1:10" ht="15" x14ac:dyDescent="0.3">
      <c r="A655" s="1" t="s">
        <v>1306</v>
      </c>
      <c r="B655" s="1" t="s">
        <v>1307</v>
      </c>
      <c r="C655" s="4" t="s">
        <v>8617</v>
      </c>
      <c r="D655" s="5" t="s">
        <v>8618</v>
      </c>
      <c r="E655" s="28" t="s">
        <v>8228</v>
      </c>
      <c r="F655" s="17">
        <v>90</v>
      </c>
      <c r="H655" s="11">
        <v>45778</v>
      </c>
      <c r="I655" s="12" t="s">
        <v>6923</v>
      </c>
      <c r="J655" s="12" t="s">
        <v>8801</v>
      </c>
    </row>
    <row r="656" spans="1:10" ht="15" x14ac:dyDescent="0.3">
      <c r="A656" s="1" t="s">
        <v>1316</v>
      </c>
      <c r="B656" s="1" t="s">
        <v>1317</v>
      </c>
      <c r="C656" s="4" t="s">
        <v>8619</v>
      </c>
      <c r="D656" s="5" t="s">
        <v>8620</v>
      </c>
      <c r="E656" s="28" t="s">
        <v>8228</v>
      </c>
      <c r="F656" s="17">
        <v>90</v>
      </c>
      <c r="H656" s="11">
        <v>45505</v>
      </c>
      <c r="I656">
        <v>954</v>
      </c>
      <c r="J656" s="12" t="s">
        <v>8802</v>
      </c>
    </row>
    <row r="657" spans="1:10" ht="15" x14ac:dyDescent="0.3">
      <c r="A657" s="1" t="s">
        <v>1310</v>
      </c>
      <c r="B657" s="1" t="s">
        <v>1311</v>
      </c>
      <c r="C657" s="4" t="s">
        <v>8621</v>
      </c>
      <c r="D657" s="5" t="s">
        <v>8622</v>
      </c>
      <c r="E657" s="28" t="s">
        <v>8228</v>
      </c>
      <c r="F657" s="17">
        <v>90</v>
      </c>
      <c r="H657" s="11">
        <v>45658</v>
      </c>
      <c r="I657">
        <v>691</v>
      </c>
      <c r="J657" s="12" t="s">
        <v>8803</v>
      </c>
    </row>
    <row r="658" spans="1:10" ht="15" x14ac:dyDescent="0.3">
      <c r="A658" s="1" t="s">
        <v>1312</v>
      </c>
      <c r="B658" s="1" t="s">
        <v>1313</v>
      </c>
      <c r="C658" s="4" t="s">
        <v>8623</v>
      </c>
      <c r="D658" s="5" t="s">
        <v>8624</v>
      </c>
      <c r="E658" s="28" t="s">
        <v>8228</v>
      </c>
      <c r="F658" s="17">
        <v>90</v>
      </c>
      <c r="H658" s="11">
        <v>45778</v>
      </c>
      <c r="I658" s="12" t="s">
        <v>8804</v>
      </c>
      <c r="J658" s="12" t="s">
        <v>8805</v>
      </c>
    </row>
    <row r="659" spans="1:10" ht="15" x14ac:dyDescent="0.3">
      <c r="A659" s="1" t="s">
        <v>1314</v>
      </c>
      <c r="B659" s="1" t="s">
        <v>1315</v>
      </c>
      <c r="C659" s="4" t="s">
        <v>8625</v>
      </c>
      <c r="D659" s="5" t="s">
        <v>8626</v>
      </c>
      <c r="E659" s="28" t="s">
        <v>8228</v>
      </c>
      <c r="F659" s="17">
        <v>90</v>
      </c>
      <c r="H659" s="11">
        <v>45474</v>
      </c>
      <c r="I659">
        <v>236</v>
      </c>
      <c r="J659" s="12" t="s">
        <v>8806</v>
      </c>
    </row>
    <row r="660" spans="1:10" ht="15" x14ac:dyDescent="0.3">
      <c r="A660" s="1" t="s">
        <v>1320</v>
      </c>
      <c r="B660" s="1" t="s">
        <v>1321</v>
      </c>
      <c r="C660" s="4" t="s">
        <v>8627</v>
      </c>
      <c r="D660" s="5" t="s">
        <v>8628</v>
      </c>
      <c r="E660" s="28" t="s">
        <v>8228</v>
      </c>
      <c r="F660" s="17">
        <v>90</v>
      </c>
      <c r="H660" s="11">
        <v>45658</v>
      </c>
      <c r="I660">
        <v>479</v>
      </c>
      <c r="J660" s="12" t="s">
        <v>8807</v>
      </c>
    </row>
    <row r="661" spans="1:10" ht="15" x14ac:dyDescent="0.3">
      <c r="A661" s="1" t="s">
        <v>1330</v>
      </c>
      <c r="B661" s="1" t="s">
        <v>1331</v>
      </c>
      <c r="C661" s="4" t="s">
        <v>8629</v>
      </c>
      <c r="D661" s="5" t="s">
        <v>8630</v>
      </c>
      <c r="E661" s="28" t="s">
        <v>8228</v>
      </c>
      <c r="F661" s="17">
        <v>360</v>
      </c>
      <c r="H661" s="11">
        <v>45778</v>
      </c>
      <c r="I661">
        <v>408</v>
      </c>
      <c r="J661" s="12" t="s">
        <v>8808</v>
      </c>
    </row>
    <row r="662" spans="1:10" ht="15" x14ac:dyDescent="0.3">
      <c r="A662" s="1" t="s">
        <v>1318</v>
      </c>
      <c r="B662" s="1" t="s">
        <v>1319</v>
      </c>
      <c r="C662" s="4" t="s">
        <v>8631</v>
      </c>
      <c r="D662" s="5" t="s">
        <v>8632</v>
      </c>
      <c r="E662" s="28" t="s">
        <v>8228</v>
      </c>
      <c r="F662" s="17">
        <v>90</v>
      </c>
      <c r="H662" s="11">
        <v>45566</v>
      </c>
      <c r="I662">
        <v>137</v>
      </c>
      <c r="J662" s="12" t="s">
        <v>8809</v>
      </c>
    </row>
    <row r="663" spans="1:10" ht="15" x14ac:dyDescent="0.3">
      <c r="A663" s="1" t="s">
        <v>1326</v>
      </c>
      <c r="B663" s="1" t="s">
        <v>1327</v>
      </c>
      <c r="C663" s="4" t="s">
        <v>8633</v>
      </c>
      <c r="D663" s="5" t="s">
        <v>8634</v>
      </c>
      <c r="E663" s="28" t="s">
        <v>8228</v>
      </c>
      <c r="F663" s="17">
        <v>90</v>
      </c>
      <c r="H663" s="11">
        <v>45597</v>
      </c>
      <c r="I663">
        <v>903</v>
      </c>
      <c r="J663" s="12" t="s">
        <v>8810</v>
      </c>
    </row>
    <row r="664" spans="1:10" ht="15" x14ac:dyDescent="0.3">
      <c r="A664" s="1" t="s">
        <v>1332</v>
      </c>
      <c r="B664" s="1" t="s">
        <v>1333</v>
      </c>
      <c r="C664" s="4" t="s">
        <v>8635</v>
      </c>
      <c r="D664" s="5">
        <v>853581002</v>
      </c>
      <c r="E664" s="28" t="s">
        <v>6022</v>
      </c>
      <c r="F664" s="17">
        <v>90</v>
      </c>
      <c r="H664" s="11">
        <v>45505</v>
      </c>
      <c r="I664">
        <v>921</v>
      </c>
      <c r="J664" s="12" t="s">
        <v>8811</v>
      </c>
    </row>
    <row r="665" spans="1:10" ht="15" x14ac:dyDescent="0.3">
      <c r="A665" s="1" t="s">
        <v>1322</v>
      </c>
      <c r="B665" s="1" t="s">
        <v>1323</v>
      </c>
      <c r="C665" s="4" t="s">
        <v>8636</v>
      </c>
      <c r="D665" s="5">
        <v>3474595016</v>
      </c>
      <c r="E665" s="28" t="s">
        <v>6022</v>
      </c>
      <c r="F665" s="17">
        <v>90</v>
      </c>
      <c r="H665" s="11">
        <v>45778</v>
      </c>
      <c r="I665">
        <v>863</v>
      </c>
      <c r="J665" s="12" t="s">
        <v>8812</v>
      </c>
    </row>
    <row r="666" spans="1:10" ht="15" x14ac:dyDescent="0.3">
      <c r="A666" s="1" t="s">
        <v>1342</v>
      </c>
      <c r="B666" s="1" t="s">
        <v>1343</v>
      </c>
      <c r="C666" s="4" t="s">
        <v>8637</v>
      </c>
      <c r="D666" s="5">
        <v>1394684045</v>
      </c>
      <c r="E666" s="28" t="s">
        <v>6022</v>
      </c>
      <c r="F666" s="17">
        <v>90</v>
      </c>
      <c r="H666" s="11">
        <v>45658</v>
      </c>
      <c r="I666">
        <v>684</v>
      </c>
      <c r="J666" s="12" t="s">
        <v>8813</v>
      </c>
    </row>
    <row r="667" spans="1:10" ht="15" x14ac:dyDescent="0.3">
      <c r="A667" s="1" t="s">
        <v>1328</v>
      </c>
      <c r="B667" s="1" t="s">
        <v>1329</v>
      </c>
      <c r="C667" s="4" t="s">
        <v>8638</v>
      </c>
      <c r="D667" s="5">
        <v>4162484970</v>
      </c>
      <c r="E667" s="28" t="s">
        <v>6022</v>
      </c>
      <c r="F667" s="17">
        <v>90</v>
      </c>
      <c r="H667" s="11">
        <v>45597</v>
      </c>
      <c r="I667">
        <v>795</v>
      </c>
      <c r="J667" s="12" t="s">
        <v>8814</v>
      </c>
    </row>
    <row r="668" spans="1:10" ht="15" x14ac:dyDescent="0.3">
      <c r="A668" s="1" t="s">
        <v>1324</v>
      </c>
      <c r="B668" s="1" t="s">
        <v>1325</v>
      </c>
      <c r="C668" s="4" t="s">
        <v>8639</v>
      </c>
      <c r="D668" s="5">
        <v>5806163989</v>
      </c>
      <c r="E668" s="28" t="s">
        <v>6022</v>
      </c>
      <c r="F668" s="17">
        <v>90</v>
      </c>
      <c r="H668" s="11">
        <v>45597</v>
      </c>
      <c r="I668">
        <v>676</v>
      </c>
      <c r="J668" s="12" t="s">
        <v>8815</v>
      </c>
    </row>
    <row r="669" spans="1:10" ht="15" x14ac:dyDescent="0.3">
      <c r="A669" s="1" t="s">
        <v>1336</v>
      </c>
      <c r="B669" s="1" t="s">
        <v>1337</v>
      </c>
      <c r="C669" s="4" t="s">
        <v>8640</v>
      </c>
      <c r="D669" s="5">
        <v>2120389071</v>
      </c>
      <c r="E669" s="28" t="s">
        <v>6022</v>
      </c>
      <c r="F669" s="17">
        <v>270</v>
      </c>
      <c r="H669" s="11">
        <v>45627</v>
      </c>
      <c r="I669">
        <v>701</v>
      </c>
      <c r="J669" s="12" t="s">
        <v>8816</v>
      </c>
    </row>
    <row r="670" spans="1:10" ht="15" x14ac:dyDescent="0.3">
      <c r="A670" s="1" t="s">
        <v>1334</v>
      </c>
      <c r="B670" s="1" t="s">
        <v>1335</v>
      </c>
      <c r="C670" s="4" t="s">
        <v>8641</v>
      </c>
      <c r="D670" s="5">
        <v>2763599095</v>
      </c>
      <c r="E670" s="28" t="s">
        <v>6022</v>
      </c>
      <c r="F670" s="17">
        <v>90</v>
      </c>
      <c r="H670" s="11">
        <v>45658</v>
      </c>
      <c r="I670">
        <v>154</v>
      </c>
      <c r="J670" s="12" t="s">
        <v>8817</v>
      </c>
    </row>
    <row r="671" spans="1:10" ht="15" x14ac:dyDescent="0.3">
      <c r="A671" s="1" t="s">
        <v>1348</v>
      </c>
      <c r="B671" s="1" t="s">
        <v>1349</v>
      </c>
      <c r="C671" s="4" t="s">
        <v>8642</v>
      </c>
      <c r="D671" s="5">
        <v>1079071008</v>
      </c>
      <c r="E671" s="28" t="s">
        <v>6022</v>
      </c>
      <c r="F671" s="17">
        <v>90</v>
      </c>
      <c r="H671" s="11">
        <v>45809</v>
      </c>
      <c r="I671" s="12" t="s">
        <v>8818</v>
      </c>
      <c r="J671" s="12" t="s">
        <v>8819</v>
      </c>
    </row>
    <row r="672" spans="1:10" ht="15" x14ac:dyDescent="0.3">
      <c r="A672" s="1" t="s">
        <v>1350</v>
      </c>
      <c r="B672" s="1" t="s">
        <v>1351</v>
      </c>
      <c r="C672" s="4" t="s">
        <v>8643</v>
      </c>
      <c r="D672" s="5">
        <v>3103983042</v>
      </c>
      <c r="E672" s="28" t="s">
        <v>6022</v>
      </c>
      <c r="F672" s="17">
        <v>180</v>
      </c>
      <c r="H672" s="11">
        <v>45505</v>
      </c>
      <c r="I672">
        <v>927</v>
      </c>
      <c r="J672" s="12" t="s">
        <v>8820</v>
      </c>
    </row>
    <row r="673" spans="1:12" ht="15" x14ac:dyDescent="0.3">
      <c r="A673" s="1" t="s">
        <v>1346</v>
      </c>
      <c r="B673" s="1" t="s">
        <v>1347</v>
      </c>
      <c r="C673" s="4" t="s">
        <v>8644</v>
      </c>
      <c r="D673" s="5">
        <v>2139573021</v>
      </c>
      <c r="E673" s="28" t="s">
        <v>6022</v>
      </c>
      <c r="F673" s="17">
        <v>90</v>
      </c>
      <c r="H673" s="11">
        <v>45809</v>
      </c>
      <c r="I673">
        <v>824</v>
      </c>
      <c r="J673" s="12" t="s">
        <v>8821</v>
      </c>
    </row>
    <row r="674" spans="1:12" ht="15" x14ac:dyDescent="0.3">
      <c r="A674" s="1" t="s">
        <v>1340</v>
      </c>
      <c r="B674" s="1" t="s">
        <v>1341</v>
      </c>
      <c r="C674" s="4" t="s">
        <v>8645</v>
      </c>
      <c r="D674" s="5">
        <v>56602006053</v>
      </c>
      <c r="E674" s="28" t="s">
        <v>6022</v>
      </c>
      <c r="F674" s="17">
        <v>90</v>
      </c>
      <c r="H674" s="11">
        <v>45809</v>
      </c>
      <c r="I674" s="12" t="s">
        <v>8666</v>
      </c>
      <c r="J674" s="12" t="s">
        <v>8822</v>
      </c>
    </row>
    <row r="675" spans="1:12" ht="15" x14ac:dyDescent="0.3">
      <c r="A675" s="1" t="s">
        <v>1338</v>
      </c>
      <c r="B675" s="1" t="s">
        <v>1339</v>
      </c>
      <c r="C675" s="4" t="s">
        <v>8646</v>
      </c>
      <c r="D675" s="5">
        <v>77750470972</v>
      </c>
      <c r="E675" s="28" t="s">
        <v>6022</v>
      </c>
      <c r="F675" s="17">
        <v>90</v>
      </c>
      <c r="H675" s="11">
        <v>45566</v>
      </c>
      <c r="I675">
        <v>137</v>
      </c>
      <c r="J675" s="12" t="s">
        <v>8823</v>
      </c>
    </row>
    <row r="676" spans="1:12" ht="15" x14ac:dyDescent="0.3">
      <c r="A676" s="1" t="s">
        <v>1344</v>
      </c>
      <c r="B676" s="1" t="s">
        <v>1345</v>
      </c>
      <c r="C676" s="4" t="s">
        <v>8647</v>
      </c>
      <c r="D676" s="5">
        <v>332006026</v>
      </c>
      <c r="E676" s="28" t="s">
        <v>6022</v>
      </c>
      <c r="F676" s="17">
        <v>90</v>
      </c>
      <c r="H676" s="11">
        <v>45809</v>
      </c>
      <c r="I676">
        <v>474</v>
      </c>
      <c r="J676" s="12" t="s">
        <v>8824</v>
      </c>
    </row>
    <row r="677" spans="1:12" ht="15" x14ac:dyDescent="0.3">
      <c r="A677" s="1" t="s">
        <v>1356</v>
      </c>
      <c r="B677" s="1" t="s">
        <v>1357</v>
      </c>
      <c r="C677" s="4" t="s">
        <v>8648</v>
      </c>
      <c r="D677" s="5">
        <v>960959033</v>
      </c>
      <c r="E677" s="28" t="s">
        <v>6022</v>
      </c>
      <c r="F677" s="17">
        <v>90</v>
      </c>
      <c r="H677" s="11">
        <v>45474</v>
      </c>
      <c r="I677">
        <v>256</v>
      </c>
      <c r="J677" s="12" t="s">
        <v>8825</v>
      </c>
    </row>
    <row r="678" spans="1:12" ht="15" x14ac:dyDescent="0.3">
      <c r="A678" s="1" t="s">
        <v>1358</v>
      </c>
      <c r="B678" s="1" t="s">
        <v>1359</v>
      </c>
      <c r="C678" s="4" t="s">
        <v>8649</v>
      </c>
      <c r="D678" s="5">
        <v>95174591068</v>
      </c>
      <c r="E678" s="28" t="s">
        <v>6022</v>
      </c>
      <c r="F678" s="17">
        <v>270</v>
      </c>
      <c r="H678" s="11">
        <v>45689</v>
      </c>
      <c r="I678">
        <v>502</v>
      </c>
      <c r="J678" s="12" t="s">
        <v>8826</v>
      </c>
    </row>
    <row r="679" spans="1:12" s="81" customFormat="1" ht="15" x14ac:dyDescent="0.3">
      <c r="A679" s="76" t="s">
        <v>1354</v>
      </c>
      <c r="B679" s="76" t="s">
        <v>1355</v>
      </c>
      <c r="C679" s="77" t="s">
        <v>8650</v>
      </c>
      <c r="D679" s="78">
        <v>96644370004</v>
      </c>
      <c r="E679" s="79" t="s">
        <v>6022</v>
      </c>
      <c r="F679" s="80">
        <v>90</v>
      </c>
      <c r="H679" s="111">
        <v>45536</v>
      </c>
      <c r="I679" s="81">
        <v>413</v>
      </c>
      <c r="J679" s="112" t="s">
        <v>8827</v>
      </c>
      <c r="L679" s="81" t="s">
        <v>9971</v>
      </c>
    </row>
    <row r="680" spans="1:12" s="81" customFormat="1" ht="15" x14ac:dyDescent="0.3">
      <c r="A680" s="76" t="s">
        <v>1352</v>
      </c>
      <c r="B680" s="76" t="s">
        <v>1353</v>
      </c>
      <c r="C680" s="77" t="s">
        <v>8574</v>
      </c>
      <c r="D680" s="78">
        <v>94622228034</v>
      </c>
      <c r="E680" s="79" t="s">
        <v>6022</v>
      </c>
      <c r="F680" s="80">
        <v>90</v>
      </c>
      <c r="H680" s="111">
        <v>45717</v>
      </c>
      <c r="I680" s="81">
        <v>298</v>
      </c>
      <c r="J680" s="112" t="s">
        <v>8828</v>
      </c>
      <c r="L680" s="81" t="s">
        <v>9971</v>
      </c>
    </row>
    <row r="681" spans="1:12" ht="15" x14ac:dyDescent="0.3">
      <c r="A681" s="1" t="s">
        <v>1360</v>
      </c>
      <c r="B681" s="1" t="s">
        <v>1361</v>
      </c>
      <c r="C681" s="4" t="s">
        <v>8651</v>
      </c>
      <c r="D681" s="5">
        <v>45317267072</v>
      </c>
      <c r="E681" s="28" t="s">
        <v>6022</v>
      </c>
      <c r="F681" s="17">
        <v>90</v>
      </c>
      <c r="H681" s="11">
        <v>45717</v>
      </c>
      <c r="I681">
        <v>705</v>
      </c>
      <c r="J681" s="12" t="s">
        <v>8829</v>
      </c>
    </row>
    <row r="682" spans="1:12" s="81" customFormat="1" ht="15" x14ac:dyDescent="0.3">
      <c r="A682" s="76" t="s">
        <v>1362</v>
      </c>
      <c r="B682" s="76" t="s">
        <v>1363</v>
      </c>
      <c r="C682" s="77" t="s">
        <v>8577</v>
      </c>
      <c r="D682" s="78">
        <v>43730159020</v>
      </c>
      <c r="E682" s="79" t="s">
        <v>6022</v>
      </c>
      <c r="F682" s="80">
        <v>90</v>
      </c>
      <c r="H682" s="111">
        <v>45778</v>
      </c>
      <c r="I682" s="81">
        <v>646</v>
      </c>
      <c r="J682" s="112" t="s">
        <v>8830</v>
      </c>
      <c r="L682" s="81" t="s">
        <v>9971</v>
      </c>
    </row>
    <row r="683" spans="1:12" ht="15" x14ac:dyDescent="0.3">
      <c r="A683" s="1" t="s">
        <v>1364</v>
      </c>
      <c r="B683" s="1" t="s">
        <v>1365</v>
      </c>
      <c r="C683" s="4" t="s">
        <v>9012</v>
      </c>
      <c r="D683" s="5">
        <v>63426153653</v>
      </c>
      <c r="E683" s="28" t="s">
        <v>8578</v>
      </c>
      <c r="F683" s="17">
        <v>180</v>
      </c>
      <c r="H683" s="11">
        <v>45627</v>
      </c>
      <c r="I683">
        <v>996</v>
      </c>
      <c r="J683" s="12" t="s">
        <v>8849</v>
      </c>
    </row>
    <row r="684" spans="1:12" ht="15" x14ac:dyDescent="0.3">
      <c r="A684" s="1" t="s">
        <v>1368</v>
      </c>
      <c r="B684" s="1" t="s">
        <v>1369</v>
      </c>
      <c r="C684" s="4" t="s">
        <v>9013</v>
      </c>
      <c r="D684" s="5">
        <v>7522999642</v>
      </c>
      <c r="E684" s="28" t="s">
        <v>8578</v>
      </c>
      <c r="F684" s="17">
        <v>22.5</v>
      </c>
      <c r="H684" s="11">
        <v>45658</v>
      </c>
      <c r="I684">
        <v>331</v>
      </c>
      <c r="J684" s="12" t="s">
        <v>8852</v>
      </c>
    </row>
    <row r="685" spans="1:12" ht="15" x14ac:dyDescent="0.3">
      <c r="A685" s="1" t="s">
        <v>1366</v>
      </c>
      <c r="B685" s="1" t="s">
        <v>1367</v>
      </c>
      <c r="C685" s="4" t="s">
        <v>9014</v>
      </c>
      <c r="D685" s="5">
        <v>8454823603</v>
      </c>
      <c r="E685" s="28" t="s">
        <v>8578</v>
      </c>
      <c r="F685" s="17">
        <v>90</v>
      </c>
      <c r="H685" s="11">
        <v>45809</v>
      </c>
      <c r="I685">
        <v>181</v>
      </c>
      <c r="J685" s="12" t="s">
        <v>8853</v>
      </c>
    </row>
    <row r="686" spans="1:12" ht="15" x14ac:dyDescent="0.3">
      <c r="A686" s="1" t="s">
        <v>1374</v>
      </c>
      <c r="B686" s="1" t="s">
        <v>1375</v>
      </c>
      <c r="C686" s="4" t="s">
        <v>9015</v>
      </c>
      <c r="D686" s="5" t="s">
        <v>9016</v>
      </c>
      <c r="E686" s="28" t="s">
        <v>8228</v>
      </c>
      <c r="F686" s="17">
        <v>90</v>
      </c>
      <c r="H686" s="11">
        <v>45505</v>
      </c>
      <c r="I686">
        <v>900</v>
      </c>
      <c r="J686" s="12" t="s">
        <v>8854</v>
      </c>
    </row>
    <row r="687" spans="1:12" ht="15" x14ac:dyDescent="0.3">
      <c r="A687" s="1" t="s">
        <v>1370</v>
      </c>
      <c r="B687" s="1" t="s">
        <v>1371</v>
      </c>
      <c r="C687" s="4" t="s">
        <v>9017</v>
      </c>
      <c r="D687" s="5" t="s">
        <v>9018</v>
      </c>
      <c r="E687" s="28" t="s">
        <v>8228</v>
      </c>
      <c r="F687" s="17">
        <v>90</v>
      </c>
      <c r="H687" s="11">
        <v>45658</v>
      </c>
      <c r="I687">
        <v>435</v>
      </c>
      <c r="J687" s="12" t="s">
        <v>8855</v>
      </c>
    </row>
    <row r="688" spans="1:12" ht="15" x14ac:dyDescent="0.3">
      <c r="A688" s="1" t="s">
        <v>1386</v>
      </c>
      <c r="B688" s="1" t="s">
        <v>1387</v>
      </c>
      <c r="C688" s="4" t="s">
        <v>9019</v>
      </c>
      <c r="D688" s="5" t="s">
        <v>9020</v>
      </c>
      <c r="E688" s="28" t="s">
        <v>8228</v>
      </c>
      <c r="F688" s="17">
        <v>90</v>
      </c>
      <c r="H688" s="11">
        <v>45474</v>
      </c>
      <c r="I688">
        <v>453</v>
      </c>
      <c r="J688" s="12" t="s">
        <v>8856</v>
      </c>
    </row>
    <row r="689" spans="1:10" ht="15" x14ac:dyDescent="0.3">
      <c r="A689" s="1" t="s">
        <v>1376</v>
      </c>
      <c r="B689" s="1" t="s">
        <v>1377</v>
      </c>
      <c r="C689" s="4" t="s">
        <v>9021</v>
      </c>
      <c r="D689" s="5" t="s">
        <v>9022</v>
      </c>
      <c r="E689" s="28" t="s">
        <v>8228</v>
      </c>
      <c r="F689" s="17">
        <v>90</v>
      </c>
      <c r="H689" s="11">
        <v>45536</v>
      </c>
      <c r="I689" s="12" t="s">
        <v>8850</v>
      </c>
      <c r="J689" s="12" t="s">
        <v>8857</v>
      </c>
    </row>
    <row r="690" spans="1:10" ht="15" x14ac:dyDescent="0.3">
      <c r="A690" s="1" t="s">
        <v>1372</v>
      </c>
      <c r="B690" s="1" t="s">
        <v>1373</v>
      </c>
      <c r="C690" s="4" t="s">
        <v>9023</v>
      </c>
      <c r="D690" s="5" t="s">
        <v>9024</v>
      </c>
      <c r="E690" s="28" t="s">
        <v>8228</v>
      </c>
      <c r="F690" s="17">
        <v>90</v>
      </c>
      <c r="H690" s="11">
        <v>45658</v>
      </c>
      <c r="I690">
        <v>839</v>
      </c>
      <c r="J690" s="12" t="s">
        <v>8858</v>
      </c>
    </row>
    <row r="691" spans="1:10" ht="15" x14ac:dyDescent="0.3">
      <c r="A691" s="1" t="s">
        <v>1388</v>
      </c>
      <c r="B691" s="1" t="s">
        <v>1389</v>
      </c>
      <c r="C691" s="4" t="s">
        <v>9025</v>
      </c>
      <c r="D691" s="5" t="s">
        <v>9026</v>
      </c>
      <c r="E691" s="28" t="s">
        <v>8228</v>
      </c>
      <c r="F691" s="17">
        <v>90</v>
      </c>
      <c r="H691" s="11">
        <v>45689</v>
      </c>
      <c r="I691">
        <v>965</v>
      </c>
      <c r="J691" s="12" t="s">
        <v>8851</v>
      </c>
    </row>
    <row r="692" spans="1:10" ht="15" x14ac:dyDescent="0.3">
      <c r="A692" s="1" t="s">
        <v>1382</v>
      </c>
      <c r="B692" s="1" t="s">
        <v>1383</v>
      </c>
      <c r="C692" s="4" t="s">
        <v>9027</v>
      </c>
      <c r="D692" s="5" t="s">
        <v>9028</v>
      </c>
      <c r="E692" s="28" t="s">
        <v>8228</v>
      </c>
      <c r="F692" s="17">
        <v>360</v>
      </c>
      <c r="H692" s="11">
        <v>45505</v>
      </c>
      <c r="I692">
        <v>307</v>
      </c>
      <c r="J692" s="12" t="s">
        <v>8859</v>
      </c>
    </row>
    <row r="693" spans="1:10" ht="15" x14ac:dyDescent="0.3">
      <c r="A693" s="1" t="s">
        <v>1378</v>
      </c>
      <c r="B693" s="1" t="s">
        <v>1379</v>
      </c>
      <c r="C693" s="4" t="s">
        <v>9029</v>
      </c>
      <c r="D693" s="5" t="s">
        <v>9030</v>
      </c>
      <c r="E693" s="28" t="s">
        <v>8228</v>
      </c>
      <c r="F693" s="17">
        <v>90</v>
      </c>
      <c r="H693" s="11">
        <v>45748</v>
      </c>
      <c r="I693">
        <v>176</v>
      </c>
      <c r="J693" s="12" t="s">
        <v>8860</v>
      </c>
    </row>
    <row r="694" spans="1:10" ht="15" x14ac:dyDescent="0.3">
      <c r="A694" s="1" t="s">
        <v>1384</v>
      </c>
      <c r="B694" s="1" t="s">
        <v>1385</v>
      </c>
      <c r="C694" s="4" t="s">
        <v>9031</v>
      </c>
      <c r="D694" s="5" t="s">
        <v>9032</v>
      </c>
      <c r="E694" s="28" t="s">
        <v>8228</v>
      </c>
      <c r="F694" s="17">
        <v>270</v>
      </c>
      <c r="H694" s="11">
        <v>45536</v>
      </c>
      <c r="I694">
        <v>440</v>
      </c>
      <c r="J694" s="12" t="s">
        <v>8861</v>
      </c>
    </row>
    <row r="695" spans="1:10" ht="15" x14ac:dyDescent="0.3">
      <c r="A695" s="1" t="s">
        <v>1392</v>
      </c>
      <c r="B695" s="1" t="s">
        <v>1393</v>
      </c>
      <c r="C695" s="4" t="s">
        <v>9033</v>
      </c>
      <c r="D695" s="5" t="s">
        <v>9034</v>
      </c>
      <c r="E695" s="28" t="s">
        <v>8228</v>
      </c>
      <c r="F695" s="17">
        <v>90</v>
      </c>
      <c r="H695" s="11">
        <v>45689</v>
      </c>
      <c r="I695">
        <v>827</v>
      </c>
      <c r="J695" s="12" t="s">
        <v>8862</v>
      </c>
    </row>
    <row r="696" spans="1:10" ht="15" x14ac:dyDescent="0.3">
      <c r="A696" s="1" t="s">
        <v>1380</v>
      </c>
      <c r="B696" s="1" t="s">
        <v>1381</v>
      </c>
      <c r="C696" s="4" t="s">
        <v>9035</v>
      </c>
      <c r="D696" s="5" t="s">
        <v>9036</v>
      </c>
      <c r="E696" s="28" t="s">
        <v>8228</v>
      </c>
      <c r="F696" s="17">
        <v>90</v>
      </c>
      <c r="H696" s="11">
        <v>45536</v>
      </c>
      <c r="I696">
        <v>392</v>
      </c>
      <c r="J696" s="12" t="s">
        <v>8863</v>
      </c>
    </row>
    <row r="697" spans="1:10" ht="15" x14ac:dyDescent="0.3">
      <c r="A697" s="1" t="s">
        <v>1396</v>
      </c>
      <c r="B697" s="1" t="s">
        <v>1397</v>
      </c>
      <c r="C697" s="4" t="s">
        <v>9037</v>
      </c>
      <c r="D697" s="5" t="s">
        <v>9038</v>
      </c>
      <c r="E697" s="28" t="s">
        <v>8228</v>
      </c>
      <c r="F697" s="17">
        <v>90</v>
      </c>
      <c r="H697" s="11">
        <v>45505</v>
      </c>
      <c r="I697">
        <v>912</v>
      </c>
      <c r="J697" s="12" t="s">
        <v>8864</v>
      </c>
    </row>
    <row r="698" spans="1:10" ht="15" x14ac:dyDescent="0.3">
      <c r="A698" s="1" t="s">
        <v>1390</v>
      </c>
      <c r="B698" s="1" t="s">
        <v>1391</v>
      </c>
      <c r="C698" s="4" t="s">
        <v>9039</v>
      </c>
      <c r="D698" s="5" t="s">
        <v>9040</v>
      </c>
      <c r="E698" s="28" t="s">
        <v>8228</v>
      </c>
      <c r="F698" s="17">
        <v>90</v>
      </c>
      <c r="H698" s="11">
        <v>45627</v>
      </c>
      <c r="I698" s="12" t="s">
        <v>6830</v>
      </c>
      <c r="J698" s="12" t="s">
        <v>8865</v>
      </c>
    </row>
    <row r="699" spans="1:10" ht="15" x14ac:dyDescent="0.3">
      <c r="A699" s="1" t="s">
        <v>1402</v>
      </c>
      <c r="B699" s="1" t="s">
        <v>1403</v>
      </c>
      <c r="C699" s="4" t="s">
        <v>9041</v>
      </c>
      <c r="D699" s="5" t="s">
        <v>9042</v>
      </c>
      <c r="E699" s="28" t="s">
        <v>8228</v>
      </c>
      <c r="F699" s="17">
        <v>180</v>
      </c>
      <c r="H699" s="11">
        <v>45536</v>
      </c>
      <c r="I699" s="12" t="s">
        <v>6786</v>
      </c>
      <c r="J699" s="12" t="s">
        <v>8866</v>
      </c>
    </row>
    <row r="700" spans="1:10" ht="15" x14ac:dyDescent="0.3">
      <c r="A700" s="1" t="s">
        <v>1394</v>
      </c>
      <c r="B700" s="1" t="s">
        <v>1395</v>
      </c>
      <c r="C700" s="4" t="s">
        <v>9043</v>
      </c>
      <c r="D700" s="5" t="s">
        <v>9044</v>
      </c>
      <c r="E700" s="28" t="s">
        <v>8228</v>
      </c>
      <c r="F700" s="17">
        <v>90</v>
      </c>
      <c r="H700" s="11">
        <v>45536</v>
      </c>
      <c r="I700">
        <v>500</v>
      </c>
      <c r="J700" s="12" t="s">
        <v>8867</v>
      </c>
    </row>
    <row r="701" spans="1:10" ht="15" x14ac:dyDescent="0.3">
      <c r="A701" s="1" t="s">
        <v>1398</v>
      </c>
      <c r="B701" s="1" t="s">
        <v>1399</v>
      </c>
      <c r="C701" s="4" t="s">
        <v>9045</v>
      </c>
      <c r="D701" s="5" t="s">
        <v>9046</v>
      </c>
      <c r="E701" s="28" t="s">
        <v>8228</v>
      </c>
      <c r="F701" s="17">
        <v>90</v>
      </c>
      <c r="H701" s="11">
        <v>45627</v>
      </c>
      <c r="I701">
        <v>118</v>
      </c>
      <c r="J701" s="12" t="s">
        <v>8868</v>
      </c>
    </row>
    <row r="702" spans="1:10" ht="15" x14ac:dyDescent="0.3">
      <c r="A702" s="1" t="s">
        <v>1406</v>
      </c>
      <c r="B702" s="1" t="s">
        <v>1407</v>
      </c>
      <c r="C702" s="4" t="s">
        <v>9047</v>
      </c>
      <c r="D702" s="5" t="s">
        <v>9048</v>
      </c>
      <c r="E702" s="28" t="s">
        <v>8228</v>
      </c>
      <c r="F702" s="17">
        <v>45</v>
      </c>
      <c r="H702" s="11">
        <v>45717</v>
      </c>
      <c r="I702">
        <v>221</v>
      </c>
      <c r="J702" s="12" t="s">
        <v>8869</v>
      </c>
    </row>
    <row r="703" spans="1:10" ht="15" x14ac:dyDescent="0.3">
      <c r="A703" s="1" t="s">
        <v>1408</v>
      </c>
      <c r="B703" s="1" t="s">
        <v>1409</v>
      </c>
      <c r="C703" s="4" t="s">
        <v>9049</v>
      </c>
      <c r="D703" s="5" t="s">
        <v>9050</v>
      </c>
      <c r="E703" s="28" t="s">
        <v>8228</v>
      </c>
      <c r="F703" s="17">
        <v>90</v>
      </c>
      <c r="H703" s="11">
        <v>45597</v>
      </c>
      <c r="I703">
        <v>343</v>
      </c>
      <c r="J703" s="12" t="s">
        <v>8883</v>
      </c>
    </row>
    <row r="704" spans="1:10" ht="15" x14ac:dyDescent="0.3">
      <c r="A704" s="1" t="s">
        <v>1400</v>
      </c>
      <c r="B704" s="1" t="s">
        <v>1401</v>
      </c>
      <c r="C704" s="4" t="s">
        <v>9051</v>
      </c>
      <c r="D704" s="5" t="s">
        <v>9052</v>
      </c>
      <c r="E704" s="28" t="s">
        <v>8228</v>
      </c>
      <c r="F704" s="17">
        <v>90</v>
      </c>
      <c r="H704" s="11">
        <v>45505</v>
      </c>
      <c r="I704">
        <v>826</v>
      </c>
      <c r="J704" s="12" t="s">
        <v>8884</v>
      </c>
    </row>
    <row r="705" spans="1:10" ht="15" x14ac:dyDescent="0.3">
      <c r="A705" s="1" t="s">
        <v>1404</v>
      </c>
      <c r="B705" s="1" t="s">
        <v>1405</v>
      </c>
      <c r="C705" s="4" t="s">
        <v>9053</v>
      </c>
      <c r="D705" s="5" t="s">
        <v>9054</v>
      </c>
      <c r="E705" s="28" t="s">
        <v>8228</v>
      </c>
      <c r="F705" s="17">
        <v>90</v>
      </c>
      <c r="H705" s="11">
        <v>45689</v>
      </c>
      <c r="I705">
        <v>224</v>
      </c>
      <c r="J705" s="12" t="s">
        <v>8885</v>
      </c>
    </row>
    <row r="706" spans="1:10" ht="15" x14ac:dyDescent="0.3">
      <c r="A706" s="1" t="s">
        <v>1418</v>
      </c>
      <c r="B706" s="1" t="s">
        <v>1419</v>
      </c>
      <c r="C706" s="4" t="s">
        <v>9055</v>
      </c>
      <c r="D706" s="5" t="s">
        <v>9056</v>
      </c>
      <c r="E706" s="28" t="s">
        <v>8228</v>
      </c>
      <c r="F706" s="17">
        <v>90</v>
      </c>
      <c r="H706" s="11">
        <v>45536</v>
      </c>
      <c r="I706" s="12" t="s">
        <v>8887</v>
      </c>
      <c r="J706" s="12" t="s">
        <v>8886</v>
      </c>
    </row>
    <row r="707" spans="1:10" ht="15" x14ac:dyDescent="0.3">
      <c r="A707" s="1" t="s">
        <v>1412</v>
      </c>
      <c r="B707" s="1" t="s">
        <v>1413</v>
      </c>
      <c r="C707" s="4" t="s">
        <v>9057</v>
      </c>
      <c r="D707" s="5">
        <v>90959400044</v>
      </c>
      <c r="E707" s="28" t="s">
        <v>9184</v>
      </c>
      <c r="F707" s="17">
        <v>640</v>
      </c>
      <c r="H707" s="11">
        <v>45566</v>
      </c>
      <c r="I707">
        <v>209</v>
      </c>
      <c r="J707" s="12" t="s">
        <v>8888</v>
      </c>
    </row>
    <row r="708" spans="1:10" ht="15" x14ac:dyDescent="0.3">
      <c r="A708" s="1" t="s">
        <v>1414</v>
      </c>
      <c r="B708" s="1" t="s">
        <v>1415</v>
      </c>
      <c r="C708" s="4" t="s">
        <v>9058</v>
      </c>
      <c r="D708" s="5">
        <v>72566990930</v>
      </c>
      <c r="E708" s="28" t="s">
        <v>9184</v>
      </c>
      <c r="F708" s="17">
        <v>180</v>
      </c>
      <c r="H708" s="11">
        <v>45689</v>
      </c>
      <c r="I708">
        <v>335</v>
      </c>
      <c r="J708" s="12" t="s">
        <v>8889</v>
      </c>
    </row>
    <row r="709" spans="1:10" ht="15" x14ac:dyDescent="0.3">
      <c r="A709" s="1" t="s">
        <v>1410</v>
      </c>
      <c r="B709" s="1" t="s">
        <v>1411</v>
      </c>
      <c r="C709" s="4" t="s">
        <v>9059</v>
      </c>
      <c r="D709" s="5">
        <v>8819452936</v>
      </c>
      <c r="E709" s="28" t="s">
        <v>9184</v>
      </c>
      <c r="F709" s="17">
        <v>60</v>
      </c>
      <c r="H709" s="11">
        <v>45566</v>
      </c>
      <c r="I709" s="12" t="s">
        <v>8891</v>
      </c>
      <c r="J709" s="12" t="s">
        <v>8890</v>
      </c>
    </row>
    <row r="710" spans="1:10" ht="15" x14ac:dyDescent="0.3">
      <c r="A710" s="1" t="s">
        <v>1420</v>
      </c>
      <c r="B710" s="1" t="s">
        <v>1421</v>
      </c>
      <c r="C710" s="4" t="s">
        <v>9060</v>
      </c>
      <c r="D710" s="5" t="s">
        <v>9061</v>
      </c>
      <c r="E710" s="28" t="s">
        <v>6663</v>
      </c>
      <c r="F710" s="17">
        <v>120</v>
      </c>
      <c r="H710" s="11">
        <v>45778</v>
      </c>
      <c r="I710">
        <v>225</v>
      </c>
      <c r="J710" s="12" t="s">
        <v>8892</v>
      </c>
    </row>
    <row r="711" spans="1:10" ht="15" x14ac:dyDescent="0.3">
      <c r="A711" s="1" t="s">
        <v>1416</v>
      </c>
      <c r="B711" s="1" t="s">
        <v>1417</v>
      </c>
      <c r="C711" s="4" t="s">
        <v>9062</v>
      </c>
      <c r="D711" s="5" t="s">
        <v>9063</v>
      </c>
      <c r="E711" s="28" t="s">
        <v>6663</v>
      </c>
      <c r="F711" s="17">
        <v>120</v>
      </c>
      <c r="H711" s="11">
        <v>45658</v>
      </c>
      <c r="I711">
        <v>900</v>
      </c>
      <c r="J711" s="12" t="s">
        <v>8893</v>
      </c>
    </row>
    <row r="712" spans="1:10" ht="15" x14ac:dyDescent="0.3">
      <c r="A712" s="1" t="s">
        <v>1426</v>
      </c>
      <c r="B712" s="1" t="s">
        <v>1427</v>
      </c>
      <c r="C712" s="4" t="s">
        <v>9064</v>
      </c>
      <c r="D712" s="5" t="s">
        <v>9065</v>
      </c>
      <c r="E712" s="28" t="s">
        <v>6663</v>
      </c>
      <c r="F712" s="17">
        <v>120</v>
      </c>
      <c r="H712" s="11">
        <v>45689</v>
      </c>
      <c r="I712" s="12" t="s">
        <v>8895</v>
      </c>
      <c r="J712" s="12" t="s">
        <v>8894</v>
      </c>
    </row>
    <row r="713" spans="1:10" ht="15" x14ac:dyDescent="0.3">
      <c r="A713" s="1" t="s">
        <v>1424</v>
      </c>
      <c r="B713" s="1" t="s">
        <v>1425</v>
      </c>
      <c r="C713" s="4" t="s">
        <v>9066</v>
      </c>
      <c r="D713" s="5" t="s">
        <v>9067</v>
      </c>
      <c r="E713" s="28" t="s">
        <v>6663</v>
      </c>
      <c r="F713" s="17">
        <v>180</v>
      </c>
      <c r="H713" s="11">
        <v>45689</v>
      </c>
      <c r="I713">
        <v>338</v>
      </c>
      <c r="J713" s="12" t="s">
        <v>8896</v>
      </c>
    </row>
    <row r="714" spans="1:10" ht="15" x14ac:dyDescent="0.3">
      <c r="A714" s="1" t="s">
        <v>1422</v>
      </c>
      <c r="B714" s="1" t="s">
        <v>1423</v>
      </c>
      <c r="C714" s="4" t="s">
        <v>9068</v>
      </c>
      <c r="D714" s="5" t="s">
        <v>9069</v>
      </c>
      <c r="E714" s="28" t="s">
        <v>6663</v>
      </c>
      <c r="F714" s="17">
        <v>90</v>
      </c>
      <c r="H714" s="11">
        <v>45748</v>
      </c>
      <c r="I714">
        <v>744</v>
      </c>
      <c r="J714" s="12" t="s">
        <v>8897</v>
      </c>
    </row>
    <row r="715" spans="1:10" ht="15" x14ac:dyDescent="0.3">
      <c r="A715" s="1" t="s">
        <v>1430</v>
      </c>
      <c r="B715" s="1" t="s">
        <v>1431</v>
      </c>
      <c r="C715" s="4" t="s">
        <v>9070</v>
      </c>
      <c r="D715" s="5" t="s">
        <v>9071</v>
      </c>
      <c r="E715" s="28" t="s">
        <v>6663</v>
      </c>
      <c r="F715" s="17">
        <v>90</v>
      </c>
      <c r="H715" s="11">
        <v>45566</v>
      </c>
      <c r="I715">
        <v>816</v>
      </c>
      <c r="J715" s="12" t="s">
        <v>8898</v>
      </c>
    </row>
    <row r="716" spans="1:10" ht="15" x14ac:dyDescent="0.3">
      <c r="A716" s="1" t="s">
        <v>1432</v>
      </c>
      <c r="B716" s="1" t="s">
        <v>1433</v>
      </c>
      <c r="C716" s="4" t="s">
        <v>9072</v>
      </c>
      <c r="D716" s="5" t="s">
        <v>9073</v>
      </c>
      <c r="E716" s="28" t="s">
        <v>6663</v>
      </c>
      <c r="F716" s="17">
        <v>120</v>
      </c>
      <c r="H716" s="11">
        <v>45566</v>
      </c>
      <c r="I716">
        <v>909</v>
      </c>
      <c r="J716" s="12" t="s">
        <v>8899</v>
      </c>
    </row>
    <row r="717" spans="1:10" ht="15" x14ac:dyDescent="0.3">
      <c r="A717" s="1" t="s">
        <v>1428</v>
      </c>
      <c r="B717" s="1" t="s">
        <v>1429</v>
      </c>
      <c r="C717" s="4" t="s">
        <v>9074</v>
      </c>
      <c r="D717" s="5" t="s">
        <v>9075</v>
      </c>
      <c r="E717" s="28" t="s">
        <v>6663</v>
      </c>
      <c r="F717" s="17">
        <v>93.6</v>
      </c>
      <c r="H717" s="11">
        <v>45505</v>
      </c>
      <c r="I717">
        <v>405</v>
      </c>
      <c r="J717" s="12" t="s">
        <v>8900</v>
      </c>
    </row>
    <row r="718" spans="1:10" ht="15" x14ac:dyDescent="0.3">
      <c r="A718" s="1" t="s">
        <v>1438</v>
      </c>
      <c r="B718" s="1" t="s">
        <v>1439</v>
      </c>
      <c r="C718" s="4" t="s">
        <v>9076</v>
      </c>
      <c r="D718" s="5" t="s">
        <v>9077</v>
      </c>
      <c r="E718" s="28" t="s">
        <v>9185</v>
      </c>
      <c r="F718" s="17">
        <v>50</v>
      </c>
      <c r="H718" s="11">
        <v>45748</v>
      </c>
      <c r="I718">
        <v>345</v>
      </c>
      <c r="J718" s="12" t="s">
        <v>8901</v>
      </c>
    </row>
    <row r="719" spans="1:10" ht="15" x14ac:dyDescent="0.3">
      <c r="A719" s="1" t="s">
        <v>1436</v>
      </c>
      <c r="B719" s="1" t="s">
        <v>1437</v>
      </c>
      <c r="C719" s="4" t="s">
        <v>9078</v>
      </c>
      <c r="D719" s="5" t="s">
        <v>9079</v>
      </c>
      <c r="E719" s="28" t="s">
        <v>9185</v>
      </c>
      <c r="F719" s="17">
        <v>115</v>
      </c>
      <c r="H719" s="11">
        <v>45627</v>
      </c>
      <c r="I719">
        <v>609</v>
      </c>
      <c r="J719" s="12" t="s">
        <v>8902</v>
      </c>
    </row>
    <row r="720" spans="1:10" ht="15" x14ac:dyDescent="0.3">
      <c r="A720" s="1" t="s">
        <v>1446</v>
      </c>
      <c r="B720" s="1" t="s">
        <v>1447</v>
      </c>
      <c r="C720" s="4" t="s">
        <v>9080</v>
      </c>
      <c r="D720" s="5" t="s">
        <v>9081</v>
      </c>
      <c r="E720" s="28" t="s">
        <v>9185</v>
      </c>
      <c r="F720" s="17">
        <v>115</v>
      </c>
      <c r="H720" s="11">
        <v>45505</v>
      </c>
      <c r="I720">
        <v>238</v>
      </c>
      <c r="J720" s="12" t="s">
        <v>8903</v>
      </c>
    </row>
    <row r="721" spans="1:10" ht="15" x14ac:dyDescent="0.3">
      <c r="A721" s="1" t="s">
        <v>1434</v>
      </c>
      <c r="B721" s="1" t="s">
        <v>1435</v>
      </c>
      <c r="C721" s="4" t="s">
        <v>9082</v>
      </c>
      <c r="D721" s="5" t="s">
        <v>9083</v>
      </c>
      <c r="E721" s="28" t="s">
        <v>9185</v>
      </c>
      <c r="F721" s="17">
        <v>30</v>
      </c>
      <c r="H721" s="11">
        <v>45658</v>
      </c>
      <c r="I721">
        <v>111</v>
      </c>
      <c r="J721" s="12" t="s">
        <v>8904</v>
      </c>
    </row>
    <row r="722" spans="1:10" ht="15" x14ac:dyDescent="0.3">
      <c r="A722" s="1" t="s">
        <v>1442</v>
      </c>
      <c r="B722" s="1" t="s">
        <v>1443</v>
      </c>
      <c r="C722" s="4" t="s">
        <v>9084</v>
      </c>
      <c r="D722" s="5" t="s">
        <v>9085</v>
      </c>
      <c r="E722" s="28" t="s">
        <v>9185</v>
      </c>
      <c r="F722" s="17">
        <v>90</v>
      </c>
      <c r="H722" s="11">
        <v>45474</v>
      </c>
      <c r="I722">
        <v>687</v>
      </c>
      <c r="J722" s="12" t="s">
        <v>8905</v>
      </c>
    </row>
    <row r="723" spans="1:10" ht="15" x14ac:dyDescent="0.3">
      <c r="A723" s="1" t="s">
        <v>1454</v>
      </c>
      <c r="B723" s="1" t="s">
        <v>1455</v>
      </c>
      <c r="C723" s="4" t="s">
        <v>9086</v>
      </c>
      <c r="D723" s="5">
        <v>1648401503</v>
      </c>
      <c r="E723" s="28" t="s">
        <v>9185</v>
      </c>
      <c r="F723" s="17">
        <v>180</v>
      </c>
      <c r="H723" s="11">
        <v>45536</v>
      </c>
      <c r="I723">
        <v>726</v>
      </c>
      <c r="J723" s="12" t="s">
        <v>8906</v>
      </c>
    </row>
    <row r="724" spans="1:10" ht="15" x14ac:dyDescent="0.3">
      <c r="A724" s="1" t="s">
        <v>1440</v>
      </c>
      <c r="B724" s="1" t="s">
        <v>1441</v>
      </c>
      <c r="C724" s="4" t="s">
        <v>9087</v>
      </c>
      <c r="D724" s="5" t="s">
        <v>9088</v>
      </c>
      <c r="E724" s="28" t="s">
        <v>9185</v>
      </c>
      <c r="F724" s="17">
        <v>90</v>
      </c>
      <c r="H724" s="11">
        <v>45474</v>
      </c>
      <c r="I724">
        <v>947</v>
      </c>
      <c r="J724" s="12" t="s">
        <v>8907</v>
      </c>
    </row>
    <row r="725" spans="1:10" ht="15" x14ac:dyDescent="0.3">
      <c r="A725" s="1" t="s">
        <v>1448</v>
      </c>
      <c r="B725" s="1" t="s">
        <v>1449</v>
      </c>
      <c r="C725" s="4" t="s">
        <v>9089</v>
      </c>
      <c r="D725" s="5" t="s">
        <v>9090</v>
      </c>
      <c r="E725" s="28" t="s">
        <v>9186</v>
      </c>
      <c r="F725" s="17">
        <v>60</v>
      </c>
      <c r="H725" s="11">
        <v>45689</v>
      </c>
      <c r="I725" s="12" t="s">
        <v>8909</v>
      </c>
      <c r="J725" s="12" t="s">
        <v>8908</v>
      </c>
    </row>
    <row r="726" spans="1:10" ht="15" x14ac:dyDescent="0.3">
      <c r="A726" s="1" t="s">
        <v>1444</v>
      </c>
      <c r="B726" s="1" t="s">
        <v>1445</v>
      </c>
      <c r="C726" s="4" t="s">
        <v>9091</v>
      </c>
      <c r="D726" s="5" t="s">
        <v>9092</v>
      </c>
      <c r="E726" s="28" t="s">
        <v>9186</v>
      </c>
      <c r="F726" s="17">
        <v>90</v>
      </c>
      <c r="H726" s="11">
        <v>45689</v>
      </c>
      <c r="I726" s="12" t="s">
        <v>8911</v>
      </c>
      <c r="J726" s="12" t="s">
        <v>8910</v>
      </c>
    </row>
    <row r="727" spans="1:10" ht="15" x14ac:dyDescent="0.3">
      <c r="A727" s="1" t="s">
        <v>1458</v>
      </c>
      <c r="B727" s="1" t="s">
        <v>1459</v>
      </c>
      <c r="C727" s="4" t="s">
        <v>9093</v>
      </c>
      <c r="D727" s="5" t="s">
        <v>9094</v>
      </c>
      <c r="E727" s="28" t="s">
        <v>9186</v>
      </c>
      <c r="F727" s="17">
        <v>180</v>
      </c>
      <c r="H727" s="11">
        <v>45658</v>
      </c>
      <c r="I727">
        <v>692</v>
      </c>
      <c r="J727" s="12" t="s">
        <v>8912</v>
      </c>
    </row>
    <row r="728" spans="1:10" ht="15" x14ac:dyDescent="0.3">
      <c r="A728" s="1" t="s">
        <v>1450</v>
      </c>
      <c r="B728" s="1" t="s">
        <v>1451</v>
      </c>
      <c r="C728" s="4" t="s">
        <v>9095</v>
      </c>
      <c r="D728" s="5" t="s">
        <v>9096</v>
      </c>
      <c r="E728" s="28" t="s">
        <v>9186</v>
      </c>
      <c r="F728" s="17">
        <v>90</v>
      </c>
      <c r="H728" s="11">
        <v>45778</v>
      </c>
      <c r="I728">
        <v>553</v>
      </c>
      <c r="J728" s="12" t="s">
        <v>8913</v>
      </c>
    </row>
    <row r="729" spans="1:10" ht="15" x14ac:dyDescent="0.3">
      <c r="A729" s="1" t="s">
        <v>1452</v>
      </c>
      <c r="B729" s="1" t="s">
        <v>1453</v>
      </c>
      <c r="C729" s="4" t="s">
        <v>9097</v>
      </c>
      <c r="D729" s="5">
        <v>88700836915</v>
      </c>
      <c r="E729" s="28" t="s">
        <v>9187</v>
      </c>
      <c r="F729" s="17">
        <v>90</v>
      </c>
      <c r="H729" s="11">
        <v>45474</v>
      </c>
      <c r="I729">
        <v>651</v>
      </c>
      <c r="J729" s="12" t="s">
        <v>8914</v>
      </c>
    </row>
    <row r="730" spans="1:10" ht="15" x14ac:dyDescent="0.3">
      <c r="A730" s="1" t="s">
        <v>1462</v>
      </c>
      <c r="B730" s="1" t="s">
        <v>1463</v>
      </c>
      <c r="C730" s="4" t="s">
        <v>9098</v>
      </c>
      <c r="D730" s="5">
        <v>4652213948</v>
      </c>
      <c r="E730" s="28" t="s">
        <v>9187</v>
      </c>
      <c r="F730" s="17">
        <v>180</v>
      </c>
      <c r="H730" s="11">
        <v>45597</v>
      </c>
      <c r="I730">
        <v>928</v>
      </c>
      <c r="J730" s="12" t="s">
        <v>8915</v>
      </c>
    </row>
    <row r="731" spans="1:10" ht="15" x14ac:dyDescent="0.3">
      <c r="A731" s="1" t="s">
        <v>1456</v>
      </c>
      <c r="B731" s="1" t="s">
        <v>1457</v>
      </c>
      <c r="C731" s="4" t="s">
        <v>9099</v>
      </c>
      <c r="D731" s="5" t="s">
        <v>9100</v>
      </c>
      <c r="E731" s="28" t="s">
        <v>9187</v>
      </c>
      <c r="F731" s="17">
        <v>1230</v>
      </c>
      <c r="H731" s="11">
        <v>45658</v>
      </c>
      <c r="I731">
        <v>198</v>
      </c>
      <c r="J731" s="12" t="s">
        <v>8916</v>
      </c>
    </row>
    <row r="732" spans="1:10" ht="15" x14ac:dyDescent="0.3">
      <c r="A732" s="1" t="s">
        <v>1464</v>
      </c>
      <c r="B732" s="1" t="s">
        <v>1465</v>
      </c>
      <c r="C732" s="4" t="s">
        <v>9101</v>
      </c>
      <c r="D732" s="5" t="s">
        <v>9102</v>
      </c>
      <c r="E732" s="28" t="s">
        <v>9187</v>
      </c>
      <c r="F732" s="17">
        <v>90</v>
      </c>
      <c r="H732" s="11">
        <v>45809</v>
      </c>
      <c r="I732">
        <v>579</v>
      </c>
      <c r="J732" s="12" t="s">
        <v>8917</v>
      </c>
    </row>
    <row r="733" spans="1:10" ht="15" x14ac:dyDescent="0.3">
      <c r="A733" s="1" t="s">
        <v>1468</v>
      </c>
      <c r="B733" s="1" t="s">
        <v>1469</v>
      </c>
      <c r="C733" s="4" t="s">
        <v>9103</v>
      </c>
      <c r="D733" s="5" t="s">
        <v>9104</v>
      </c>
      <c r="E733" s="28" t="s">
        <v>9187</v>
      </c>
      <c r="F733" s="17">
        <v>90</v>
      </c>
      <c r="H733" s="11">
        <v>45717</v>
      </c>
      <c r="I733">
        <v>664</v>
      </c>
      <c r="J733" s="12" t="s">
        <v>8918</v>
      </c>
    </row>
    <row r="734" spans="1:10" ht="15" x14ac:dyDescent="0.3">
      <c r="A734" s="1" t="s">
        <v>1460</v>
      </c>
      <c r="B734" s="1" t="s">
        <v>1461</v>
      </c>
      <c r="C734" s="4" t="s">
        <v>9105</v>
      </c>
      <c r="D734" s="5">
        <v>427026903</v>
      </c>
      <c r="E734" s="28" t="s">
        <v>9187</v>
      </c>
      <c r="F734" s="17">
        <v>90</v>
      </c>
      <c r="H734" s="11">
        <v>45689</v>
      </c>
      <c r="I734">
        <v>269</v>
      </c>
      <c r="J734" s="12" t="s">
        <v>8919</v>
      </c>
    </row>
    <row r="735" spans="1:10" ht="15" x14ac:dyDescent="0.3">
      <c r="A735" s="1" t="s">
        <v>1466</v>
      </c>
      <c r="B735" s="1" t="s">
        <v>1467</v>
      </c>
      <c r="C735" s="4" t="s">
        <v>9106</v>
      </c>
      <c r="D735" s="5">
        <v>33629332897</v>
      </c>
      <c r="E735" s="28" t="s">
        <v>6664</v>
      </c>
      <c r="F735" s="17">
        <v>450</v>
      </c>
      <c r="H735" s="11">
        <v>45536</v>
      </c>
      <c r="I735" s="12" t="s">
        <v>8921</v>
      </c>
      <c r="J735" s="12" t="s">
        <v>8920</v>
      </c>
    </row>
    <row r="736" spans="1:10" ht="15" x14ac:dyDescent="0.3">
      <c r="A736" s="1" t="s">
        <v>1470</v>
      </c>
      <c r="B736" s="1" t="s">
        <v>1471</v>
      </c>
      <c r="C736" s="4" t="s">
        <v>9107</v>
      </c>
      <c r="D736" s="5">
        <v>35927451829</v>
      </c>
      <c r="E736" s="28" t="s">
        <v>6664</v>
      </c>
      <c r="F736" s="17">
        <v>180</v>
      </c>
      <c r="H736" s="11">
        <v>45658</v>
      </c>
      <c r="I736" s="12" t="s">
        <v>6830</v>
      </c>
      <c r="J736" s="12" t="s">
        <v>8922</v>
      </c>
    </row>
    <row r="737" spans="1:10" ht="15" x14ac:dyDescent="0.3">
      <c r="A737" s="1" t="s">
        <v>1472</v>
      </c>
      <c r="B737" s="1" t="s">
        <v>1473</v>
      </c>
      <c r="C737" s="4" t="s">
        <v>9108</v>
      </c>
      <c r="D737" s="5">
        <v>30051631806</v>
      </c>
      <c r="E737" s="28" t="s">
        <v>6664</v>
      </c>
      <c r="F737" s="17">
        <v>90</v>
      </c>
      <c r="H737" s="11">
        <v>45658</v>
      </c>
      <c r="I737">
        <v>814</v>
      </c>
      <c r="J737" s="12" t="s">
        <v>8923</v>
      </c>
    </row>
    <row r="738" spans="1:10" ht="15" x14ac:dyDescent="0.3">
      <c r="A738" s="1" t="s">
        <v>1474</v>
      </c>
      <c r="B738" s="1" t="s">
        <v>1475</v>
      </c>
      <c r="C738" s="4" t="s">
        <v>9109</v>
      </c>
      <c r="D738" s="5">
        <v>5702730801</v>
      </c>
      <c r="E738" s="28" t="s">
        <v>6664</v>
      </c>
      <c r="F738" s="17">
        <v>360</v>
      </c>
      <c r="H738" s="11">
        <v>45597</v>
      </c>
      <c r="I738" s="12" t="s">
        <v>8925</v>
      </c>
      <c r="J738" s="12" t="s">
        <v>8924</v>
      </c>
    </row>
    <row r="739" spans="1:10" ht="15" x14ac:dyDescent="0.3">
      <c r="A739" s="1" t="s">
        <v>1476</v>
      </c>
      <c r="B739" s="1" t="s">
        <v>1477</v>
      </c>
      <c r="C739" s="4" t="s">
        <v>9110</v>
      </c>
      <c r="D739" s="5">
        <v>3787009876</v>
      </c>
      <c r="E739" s="28" t="s">
        <v>6664</v>
      </c>
      <c r="F739" s="17">
        <v>270</v>
      </c>
      <c r="H739" s="11">
        <v>45658</v>
      </c>
      <c r="I739">
        <v>660</v>
      </c>
      <c r="J739" s="12" t="s">
        <v>8926</v>
      </c>
    </row>
    <row r="740" spans="1:10" ht="15" x14ac:dyDescent="0.3">
      <c r="A740" s="1" t="s">
        <v>1480</v>
      </c>
      <c r="B740" s="1" t="s">
        <v>1481</v>
      </c>
      <c r="C740" s="4" t="s">
        <v>9111</v>
      </c>
      <c r="D740" s="5">
        <v>11639163824</v>
      </c>
      <c r="E740" s="28" t="s">
        <v>6664</v>
      </c>
      <c r="F740" s="17">
        <v>90</v>
      </c>
      <c r="H740" s="11">
        <v>45505</v>
      </c>
      <c r="I740">
        <v>529</v>
      </c>
      <c r="J740" s="12" t="s">
        <v>8927</v>
      </c>
    </row>
    <row r="741" spans="1:10" ht="15" x14ac:dyDescent="0.3">
      <c r="A741" s="1" t="s">
        <v>1482</v>
      </c>
      <c r="B741" s="1" t="s">
        <v>1483</v>
      </c>
      <c r="C741" s="4" t="s">
        <v>9112</v>
      </c>
      <c r="D741" s="5" t="s">
        <v>9113</v>
      </c>
      <c r="E741" s="28" t="s">
        <v>6664</v>
      </c>
      <c r="F741" s="17">
        <v>270</v>
      </c>
      <c r="H741" s="11">
        <v>45505</v>
      </c>
      <c r="I741">
        <v>744</v>
      </c>
      <c r="J741" s="12" t="s">
        <v>8928</v>
      </c>
    </row>
    <row r="742" spans="1:10" ht="15" x14ac:dyDescent="0.3">
      <c r="A742" s="1" t="s">
        <v>1478</v>
      </c>
      <c r="B742" s="1" t="s">
        <v>1479</v>
      </c>
      <c r="C742" s="4" t="s">
        <v>9114</v>
      </c>
      <c r="D742" s="5" t="s">
        <v>9115</v>
      </c>
      <c r="E742" s="28" t="s">
        <v>6664</v>
      </c>
      <c r="F742" s="17">
        <v>90</v>
      </c>
      <c r="H742" s="11">
        <v>45566</v>
      </c>
      <c r="I742">
        <v>701</v>
      </c>
      <c r="J742" s="12" t="s">
        <v>8929</v>
      </c>
    </row>
    <row r="743" spans="1:10" ht="15" x14ac:dyDescent="0.3">
      <c r="A743" s="1" t="s">
        <v>1484</v>
      </c>
      <c r="B743" s="1" t="s">
        <v>1485</v>
      </c>
      <c r="C743" s="4" t="s">
        <v>9116</v>
      </c>
      <c r="D743" s="5">
        <v>8822561732</v>
      </c>
      <c r="E743" s="28" t="s">
        <v>6664</v>
      </c>
      <c r="F743" s="17">
        <v>90</v>
      </c>
      <c r="H743" s="11">
        <v>45627</v>
      </c>
      <c r="I743">
        <v>212</v>
      </c>
      <c r="J743" s="12" t="s">
        <v>8930</v>
      </c>
    </row>
    <row r="744" spans="1:10" ht="15" x14ac:dyDescent="0.3">
      <c r="A744" s="1" t="s">
        <v>1486</v>
      </c>
      <c r="B744" s="1" t="s">
        <v>1487</v>
      </c>
      <c r="C744" s="4" t="s">
        <v>9117</v>
      </c>
      <c r="D744" s="5">
        <v>9069341760</v>
      </c>
      <c r="E744" s="28" t="s">
        <v>6664</v>
      </c>
      <c r="F744" s="17">
        <v>180</v>
      </c>
      <c r="H744" s="11">
        <v>45474</v>
      </c>
      <c r="I744">
        <v>719</v>
      </c>
      <c r="J744" s="12" t="s">
        <v>8931</v>
      </c>
    </row>
    <row r="745" spans="1:10" ht="15" x14ac:dyDescent="0.3">
      <c r="A745" s="1" t="s">
        <v>1490</v>
      </c>
      <c r="B745" s="1" t="s">
        <v>1491</v>
      </c>
      <c r="C745" s="4" t="s">
        <v>9118</v>
      </c>
      <c r="D745" s="5">
        <v>79911897753</v>
      </c>
      <c r="E745" s="28" t="s">
        <v>6664</v>
      </c>
      <c r="F745" s="17">
        <v>90</v>
      </c>
      <c r="H745" s="11">
        <v>45474</v>
      </c>
      <c r="I745">
        <v>915</v>
      </c>
      <c r="J745" s="12" t="s">
        <v>8932</v>
      </c>
    </row>
    <row r="746" spans="1:10" ht="15" x14ac:dyDescent="0.3">
      <c r="A746" s="1" t="s">
        <v>1492</v>
      </c>
      <c r="B746" s="1" t="s">
        <v>1493</v>
      </c>
      <c r="C746" s="4" t="s">
        <v>9119</v>
      </c>
      <c r="D746" s="5" t="s">
        <v>9120</v>
      </c>
      <c r="E746" s="28" t="s">
        <v>6664</v>
      </c>
      <c r="F746" s="17">
        <v>90</v>
      </c>
      <c r="H746" s="11">
        <v>45778</v>
      </c>
      <c r="I746" s="12" t="s">
        <v>6134</v>
      </c>
      <c r="J746" s="12" t="s">
        <v>8933</v>
      </c>
    </row>
    <row r="747" spans="1:10" ht="15" x14ac:dyDescent="0.3">
      <c r="A747" s="1" t="s">
        <v>1488</v>
      </c>
      <c r="B747" s="1" t="s">
        <v>1489</v>
      </c>
      <c r="C747" s="4" t="s">
        <v>9121</v>
      </c>
      <c r="D747" s="5">
        <v>38666571888</v>
      </c>
      <c r="E747" s="28" t="s">
        <v>6664</v>
      </c>
      <c r="F747" s="17">
        <v>90</v>
      </c>
      <c r="H747" s="11">
        <v>45748</v>
      </c>
      <c r="I747" s="12" t="s">
        <v>6821</v>
      </c>
      <c r="J747" s="12" t="s">
        <v>8934</v>
      </c>
    </row>
    <row r="748" spans="1:10" ht="15" x14ac:dyDescent="0.3">
      <c r="A748" s="1" t="s">
        <v>1494</v>
      </c>
      <c r="B748" s="1" t="s">
        <v>1495</v>
      </c>
      <c r="C748" s="4" t="s">
        <v>9122</v>
      </c>
      <c r="D748" s="5" t="s">
        <v>9123</v>
      </c>
      <c r="E748" s="28" t="s">
        <v>6664</v>
      </c>
      <c r="F748" s="17">
        <v>180</v>
      </c>
      <c r="H748" s="11">
        <v>45566</v>
      </c>
      <c r="I748" s="12" t="s">
        <v>8936</v>
      </c>
      <c r="J748" s="12" t="s">
        <v>8935</v>
      </c>
    </row>
    <row r="749" spans="1:10" ht="15" x14ac:dyDescent="0.3">
      <c r="A749" s="1" t="s">
        <v>1498</v>
      </c>
      <c r="B749" s="1" t="s">
        <v>1499</v>
      </c>
      <c r="C749" s="4" t="s">
        <v>9124</v>
      </c>
      <c r="D749" s="5">
        <v>10452933773</v>
      </c>
      <c r="E749" s="28" t="s">
        <v>6664</v>
      </c>
      <c r="F749" s="17">
        <v>180</v>
      </c>
      <c r="H749" s="11">
        <v>45474</v>
      </c>
      <c r="I749">
        <v>543</v>
      </c>
      <c r="J749" s="12" t="s">
        <v>8937</v>
      </c>
    </row>
    <row r="750" spans="1:10" ht="15" x14ac:dyDescent="0.3">
      <c r="A750" s="1" t="s">
        <v>1496</v>
      </c>
      <c r="B750" s="1" t="s">
        <v>1497</v>
      </c>
      <c r="C750" s="4" t="s">
        <v>9125</v>
      </c>
      <c r="D750" s="5">
        <v>26844895801</v>
      </c>
      <c r="E750" s="28" t="s">
        <v>6664</v>
      </c>
      <c r="F750" s="17">
        <v>90</v>
      </c>
      <c r="H750" s="11">
        <v>45778</v>
      </c>
      <c r="I750">
        <v>211</v>
      </c>
      <c r="J750" s="12" t="s">
        <v>8938</v>
      </c>
    </row>
    <row r="751" spans="1:10" ht="15" x14ac:dyDescent="0.3">
      <c r="A751" s="1" t="s">
        <v>1500</v>
      </c>
      <c r="B751" s="1" t="s">
        <v>1501</v>
      </c>
      <c r="C751" s="4" t="s">
        <v>9126</v>
      </c>
      <c r="D751" s="5">
        <v>1568934715</v>
      </c>
      <c r="E751" s="28" t="s">
        <v>6664</v>
      </c>
      <c r="F751" s="17">
        <v>90</v>
      </c>
      <c r="H751" s="11">
        <v>45689</v>
      </c>
      <c r="I751">
        <v>231</v>
      </c>
      <c r="J751" s="12" t="s">
        <v>8939</v>
      </c>
    </row>
    <row r="752" spans="1:10" ht="15" x14ac:dyDescent="0.3">
      <c r="A752" s="1" t="s">
        <v>1510</v>
      </c>
      <c r="B752" s="1" t="s">
        <v>1511</v>
      </c>
      <c r="C752" s="4" t="s">
        <v>9127</v>
      </c>
      <c r="D752" s="5" t="s">
        <v>9128</v>
      </c>
      <c r="E752" s="28" t="s">
        <v>6664</v>
      </c>
      <c r="F752" s="17">
        <v>70</v>
      </c>
      <c r="H752" s="11">
        <v>45474</v>
      </c>
      <c r="I752">
        <v>346</v>
      </c>
      <c r="J752" s="12" t="s">
        <v>8940</v>
      </c>
    </row>
    <row r="753" spans="1:11" ht="15" x14ac:dyDescent="0.3">
      <c r="A753" s="1" t="s">
        <v>1502</v>
      </c>
      <c r="B753" s="1" t="s">
        <v>1503</v>
      </c>
      <c r="C753" s="4" t="s">
        <v>9129</v>
      </c>
      <c r="D753" s="5">
        <v>13048087770</v>
      </c>
      <c r="E753" s="28" t="s">
        <v>6664</v>
      </c>
      <c r="F753" s="17">
        <v>70</v>
      </c>
      <c r="H753" s="11">
        <v>45505</v>
      </c>
      <c r="I753">
        <v>865</v>
      </c>
      <c r="J753" s="12" t="s">
        <v>8941</v>
      </c>
    </row>
    <row r="754" spans="1:11" ht="15" x14ac:dyDescent="0.3">
      <c r="A754" s="1" t="s">
        <v>1508</v>
      </c>
      <c r="B754" s="1" t="s">
        <v>1509</v>
      </c>
      <c r="C754" s="4" t="s">
        <v>9130</v>
      </c>
      <c r="D754" s="5" t="s">
        <v>9131</v>
      </c>
      <c r="E754" s="28" t="s">
        <v>6664</v>
      </c>
      <c r="F754" s="17">
        <v>180</v>
      </c>
      <c r="H754" s="11">
        <v>45597</v>
      </c>
      <c r="I754">
        <v>405</v>
      </c>
      <c r="J754" s="12" t="s">
        <v>8942</v>
      </c>
    </row>
    <row r="755" spans="1:11" ht="15" x14ac:dyDescent="0.3">
      <c r="A755" s="1" t="s">
        <v>1504</v>
      </c>
      <c r="B755" s="1" t="s">
        <v>1505</v>
      </c>
      <c r="C755" s="4" t="s">
        <v>9132</v>
      </c>
      <c r="D755" s="5">
        <v>11980325707</v>
      </c>
      <c r="E755" s="28" t="s">
        <v>6664</v>
      </c>
      <c r="F755" s="17">
        <v>90</v>
      </c>
      <c r="H755" s="11">
        <v>45597</v>
      </c>
      <c r="I755">
        <v>433</v>
      </c>
      <c r="J755" s="12" t="s">
        <v>8943</v>
      </c>
    </row>
    <row r="756" spans="1:11" ht="15" x14ac:dyDescent="0.3">
      <c r="A756" s="1" t="s">
        <v>1512</v>
      </c>
      <c r="B756" s="1" t="s">
        <v>1513</v>
      </c>
      <c r="C756" s="4" t="s">
        <v>9133</v>
      </c>
      <c r="D756" s="5">
        <v>80154395668</v>
      </c>
      <c r="E756" s="28" t="s">
        <v>6664</v>
      </c>
      <c r="F756" s="17">
        <v>180</v>
      </c>
      <c r="H756" s="11">
        <v>45536</v>
      </c>
      <c r="I756">
        <v>346</v>
      </c>
      <c r="J756" s="12" t="s">
        <v>8944</v>
      </c>
    </row>
    <row r="757" spans="1:11" ht="15" x14ac:dyDescent="0.3">
      <c r="A757" s="1" t="s">
        <v>1506</v>
      </c>
      <c r="B757" s="1" t="s">
        <v>1507</v>
      </c>
      <c r="C757" s="4" t="s">
        <v>9134</v>
      </c>
      <c r="D757" s="5">
        <v>68356668620</v>
      </c>
      <c r="E757" s="28" t="s">
        <v>6664</v>
      </c>
      <c r="F757" s="17">
        <v>270</v>
      </c>
      <c r="H757" s="11">
        <v>45474</v>
      </c>
      <c r="I757">
        <v>172</v>
      </c>
      <c r="J757" s="12" t="s">
        <v>8945</v>
      </c>
    </row>
    <row r="758" spans="1:11" ht="15" x14ac:dyDescent="0.3">
      <c r="A758" s="1" t="s">
        <v>1514</v>
      </c>
      <c r="B758" s="1" t="s">
        <v>1515</v>
      </c>
      <c r="C758" s="4" t="s">
        <v>9135</v>
      </c>
      <c r="D758" s="5">
        <v>10854678487</v>
      </c>
      <c r="E758" s="28" t="s">
        <v>6664</v>
      </c>
      <c r="F758" s="17">
        <v>45</v>
      </c>
      <c r="H758" s="11">
        <v>45597</v>
      </c>
      <c r="I758">
        <v>704</v>
      </c>
      <c r="J758" s="12" t="s">
        <v>8946</v>
      </c>
    </row>
    <row r="759" spans="1:11" ht="15" x14ac:dyDescent="0.3">
      <c r="A759" s="1" t="s">
        <v>1516</v>
      </c>
      <c r="B759" s="1" t="s">
        <v>1517</v>
      </c>
      <c r="C759" s="4" t="s">
        <v>9136</v>
      </c>
      <c r="D759" s="5">
        <v>18204518790</v>
      </c>
      <c r="E759" s="28" t="s">
        <v>6664</v>
      </c>
      <c r="F759" s="17">
        <v>90</v>
      </c>
      <c r="H759" s="11">
        <v>45474</v>
      </c>
      <c r="I759" s="12" t="s">
        <v>8018</v>
      </c>
      <c r="J759" s="12" t="s">
        <v>8947</v>
      </c>
    </row>
    <row r="760" spans="1:11" ht="15" x14ac:dyDescent="0.3">
      <c r="A760" s="1" t="s">
        <v>1530</v>
      </c>
      <c r="B760" s="1" t="s">
        <v>1531</v>
      </c>
      <c r="C760" s="4" t="s">
        <v>9137</v>
      </c>
      <c r="D760" s="5">
        <v>3484461608</v>
      </c>
      <c r="E760" s="28" t="s">
        <v>6664</v>
      </c>
      <c r="F760" s="17">
        <v>360</v>
      </c>
      <c r="H760" s="11">
        <v>45658</v>
      </c>
      <c r="I760">
        <v>159</v>
      </c>
      <c r="J760" s="12" t="s">
        <v>8948</v>
      </c>
    </row>
    <row r="761" spans="1:11" ht="15" x14ac:dyDescent="0.3">
      <c r="A761" s="1" t="s">
        <v>1538</v>
      </c>
      <c r="B761" s="1" t="s">
        <v>1539</v>
      </c>
      <c r="C761" s="4" t="s">
        <v>9138</v>
      </c>
      <c r="D761" s="5">
        <v>9436752601</v>
      </c>
      <c r="E761" s="28" t="s">
        <v>6664</v>
      </c>
      <c r="F761" s="17">
        <v>90</v>
      </c>
      <c r="H761" s="11">
        <v>45748</v>
      </c>
      <c r="I761" s="12" t="s">
        <v>8950</v>
      </c>
      <c r="J761" s="12" t="s">
        <v>8949</v>
      </c>
    </row>
    <row r="762" spans="1:11" ht="15" x14ac:dyDescent="0.3">
      <c r="A762" s="1" t="s">
        <v>1524</v>
      </c>
      <c r="B762" s="1" t="s">
        <v>1525</v>
      </c>
      <c r="C762" s="4" t="s">
        <v>9139</v>
      </c>
      <c r="D762" s="5" t="s">
        <v>9140</v>
      </c>
      <c r="E762" s="28" t="s">
        <v>6664</v>
      </c>
      <c r="F762" s="17">
        <v>90</v>
      </c>
      <c r="H762" s="11">
        <v>45627</v>
      </c>
      <c r="I762">
        <v>479</v>
      </c>
      <c r="J762" s="12" t="s">
        <v>8951</v>
      </c>
    </row>
    <row r="763" spans="1:11" ht="15" x14ac:dyDescent="0.3">
      <c r="A763" s="1" t="s">
        <v>1518</v>
      </c>
      <c r="B763" s="1" t="s">
        <v>1519</v>
      </c>
      <c r="C763" s="4" t="s">
        <v>9141</v>
      </c>
      <c r="D763" s="5">
        <v>7438160726</v>
      </c>
      <c r="E763" s="28" t="s">
        <v>6664</v>
      </c>
      <c r="F763" s="17">
        <v>90</v>
      </c>
      <c r="H763" s="11">
        <v>45566</v>
      </c>
      <c r="I763">
        <v>948</v>
      </c>
      <c r="J763" s="12" t="s">
        <v>8952</v>
      </c>
    </row>
    <row r="764" spans="1:11" ht="15" x14ac:dyDescent="0.3">
      <c r="A764" s="1" t="s">
        <v>1528</v>
      </c>
      <c r="B764" s="1" t="s">
        <v>1529</v>
      </c>
      <c r="C764" s="4" t="s">
        <v>9142</v>
      </c>
      <c r="D764" s="5">
        <v>8613760724</v>
      </c>
      <c r="E764" s="28" t="s">
        <v>6664</v>
      </c>
      <c r="F764" s="17">
        <v>90</v>
      </c>
      <c r="H764" s="11">
        <v>45717</v>
      </c>
      <c r="I764">
        <v>860</v>
      </c>
      <c r="J764" s="12" t="s">
        <v>8953</v>
      </c>
    </row>
    <row r="765" spans="1:11" ht="15" x14ac:dyDescent="0.3">
      <c r="A765" s="1" t="s">
        <v>1532</v>
      </c>
      <c r="B765" s="1" t="s">
        <v>1533</v>
      </c>
      <c r="C765" s="4" t="s">
        <v>9143</v>
      </c>
      <c r="D765" s="5">
        <v>8640791767</v>
      </c>
      <c r="E765" s="28" t="s">
        <v>6664</v>
      </c>
      <c r="F765" s="17">
        <v>90</v>
      </c>
      <c r="H765" s="11">
        <v>45627</v>
      </c>
      <c r="I765">
        <v>354</v>
      </c>
      <c r="J765" s="12" t="s">
        <v>8954</v>
      </c>
    </row>
    <row r="766" spans="1:11" ht="15" x14ac:dyDescent="0.3">
      <c r="A766" s="1" t="s">
        <v>1522</v>
      </c>
      <c r="B766" s="1" t="s">
        <v>1523</v>
      </c>
      <c r="C766" s="4" t="s">
        <v>9144</v>
      </c>
      <c r="D766" s="5">
        <v>3541080000</v>
      </c>
      <c r="E766" s="28" t="s">
        <v>6022</v>
      </c>
      <c r="F766" s="17">
        <v>360</v>
      </c>
      <c r="H766" s="11">
        <v>45658</v>
      </c>
      <c r="I766">
        <v>415</v>
      </c>
      <c r="J766" s="12" t="s">
        <v>8955</v>
      </c>
    </row>
    <row r="767" spans="1:11" s="81" customFormat="1" ht="15" x14ac:dyDescent="0.3">
      <c r="A767" s="76" t="s">
        <v>1520</v>
      </c>
      <c r="B767" s="76" t="s">
        <v>1521</v>
      </c>
      <c r="C767" s="77" t="s">
        <v>9145</v>
      </c>
      <c r="D767" s="78">
        <v>39284115000</v>
      </c>
      <c r="E767" s="79" t="s">
        <v>6022</v>
      </c>
      <c r="F767" s="80">
        <v>40</v>
      </c>
      <c r="H767" s="111">
        <v>45748</v>
      </c>
      <c r="I767" s="81">
        <v>999</v>
      </c>
      <c r="J767" s="112" t="s">
        <v>8956</v>
      </c>
      <c r="K767" s="81" t="s">
        <v>9972</v>
      </c>
    </row>
    <row r="768" spans="1:11" ht="15" x14ac:dyDescent="0.3">
      <c r="A768" s="1" t="s">
        <v>1526</v>
      </c>
      <c r="B768" s="1" t="s">
        <v>1527</v>
      </c>
      <c r="C768" s="4" t="s">
        <v>9146</v>
      </c>
      <c r="D768" s="5">
        <v>39284115000</v>
      </c>
      <c r="E768" s="28" t="s">
        <v>6022</v>
      </c>
      <c r="F768" s="17">
        <v>250</v>
      </c>
      <c r="H768" s="11">
        <v>45717</v>
      </c>
      <c r="I768">
        <v>580</v>
      </c>
      <c r="J768" s="12" t="s">
        <v>8957</v>
      </c>
    </row>
    <row r="769" spans="1:10" ht="15" x14ac:dyDescent="0.3">
      <c r="A769" s="1" t="s">
        <v>1534</v>
      </c>
      <c r="B769" s="1" t="s">
        <v>1535</v>
      </c>
      <c r="C769" s="4" t="s">
        <v>9147</v>
      </c>
      <c r="D769" s="5">
        <v>50655167072</v>
      </c>
      <c r="E769" s="28" t="s">
        <v>6022</v>
      </c>
      <c r="F769" s="17">
        <v>450</v>
      </c>
      <c r="H769" s="11">
        <v>45748</v>
      </c>
      <c r="I769">
        <v>429</v>
      </c>
      <c r="J769" s="12" t="s">
        <v>8958</v>
      </c>
    </row>
    <row r="770" spans="1:10" ht="15" x14ac:dyDescent="0.3">
      <c r="A770" s="1" t="s">
        <v>1536</v>
      </c>
      <c r="B770" s="1" t="s">
        <v>1537</v>
      </c>
      <c r="C770" s="4" t="s">
        <v>9148</v>
      </c>
      <c r="D770" s="5">
        <v>3139482086</v>
      </c>
      <c r="E770" s="28" t="s">
        <v>6022</v>
      </c>
      <c r="F770" s="17">
        <v>270</v>
      </c>
      <c r="H770" s="11">
        <v>45689</v>
      </c>
      <c r="I770">
        <v>346</v>
      </c>
      <c r="J770" s="12" t="s">
        <v>8959</v>
      </c>
    </row>
    <row r="771" spans="1:10" ht="15" x14ac:dyDescent="0.3">
      <c r="A771" s="1" t="s">
        <v>1548</v>
      </c>
      <c r="B771" s="1" t="s">
        <v>1549</v>
      </c>
      <c r="C771" s="4" t="s">
        <v>9149</v>
      </c>
      <c r="D771" s="5">
        <v>465816002</v>
      </c>
      <c r="E771" s="28" t="s">
        <v>6022</v>
      </c>
      <c r="F771" s="17">
        <v>90</v>
      </c>
      <c r="H771" s="11">
        <v>45597</v>
      </c>
      <c r="I771">
        <v>563</v>
      </c>
      <c r="J771" s="12" t="s">
        <v>8960</v>
      </c>
    </row>
    <row r="772" spans="1:10" ht="15" x14ac:dyDescent="0.3">
      <c r="A772" s="1" t="s">
        <v>1544</v>
      </c>
      <c r="B772" s="1" t="s">
        <v>1545</v>
      </c>
      <c r="C772" s="4" t="s">
        <v>9150</v>
      </c>
      <c r="D772" s="5" t="s">
        <v>9151</v>
      </c>
      <c r="E772" s="28" t="s">
        <v>6022</v>
      </c>
      <c r="F772" s="17">
        <v>180</v>
      </c>
      <c r="H772" s="11">
        <v>45748</v>
      </c>
      <c r="I772">
        <v>456</v>
      </c>
      <c r="J772" s="12" t="s">
        <v>8961</v>
      </c>
    </row>
    <row r="773" spans="1:10" ht="15" x14ac:dyDescent="0.3">
      <c r="A773" s="1" t="s">
        <v>1540</v>
      </c>
      <c r="B773" s="1" t="s">
        <v>1541</v>
      </c>
      <c r="C773" s="4" t="s">
        <v>9152</v>
      </c>
      <c r="D773" s="5">
        <v>83849009068</v>
      </c>
      <c r="E773" s="28" t="s">
        <v>6022</v>
      </c>
      <c r="F773" s="17">
        <v>180</v>
      </c>
      <c r="H773" s="11">
        <v>45566</v>
      </c>
      <c r="I773">
        <v>473</v>
      </c>
      <c r="J773" s="12" t="s">
        <v>8962</v>
      </c>
    </row>
    <row r="774" spans="1:10" ht="15" x14ac:dyDescent="0.3">
      <c r="A774" s="1" t="s">
        <v>1550</v>
      </c>
      <c r="B774" s="1" t="s">
        <v>1551</v>
      </c>
      <c r="C774" s="4" t="s">
        <v>9153</v>
      </c>
      <c r="D774" s="5">
        <v>90467108072</v>
      </c>
      <c r="E774" s="28" t="s">
        <v>6022</v>
      </c>
      <c r="F774" s="17">
        <v>90</v>
      </c>
      <c r="H774" s="11">
        <v>45748</v>
      </c>
      <c r="I774">
        <v>730</v>
      </c>
      <c r="J774" s="12" t="s">
        <v>8963</v>
      </c>
    </row>
    <row r="775" spans="1:10" ht="15" x14ac:dyDescent="0.3">
      <c r="A775" s="1" t="s">
        <v>1542</v>
      </c>
      <c r="B775" s="1" t="s">
        <v>1543</v>
      </c>
      <c r="C775" s="4" t="s">
        <v>9154</v>
      </c>
      <c r="D775" s="5">
        <v>60007705026</v>
      </c>
      <c r="E775" s="28" t="s">
        <v>6022</v>
      </c>
      <c r="F775" s="17">
        <v>50</v>
      </c>
      <c r="H775" s="11">
        <v>45597</v>
      </c>
      <c r="I775">
        <v>157</v>
      </c>
      <c r="J775" s="12" t="s">
        <v>8964</v>
      </c>
    </row>
    <row r="776" spans="1:10" ht="15" x14ac:dyDescent="0.3">
      <c r="A776" s="1" t="s">
        <v>1546</v>
      </c>
      <c r="B776" s="1" t="s">
        <v>1547</v>
      </c>
      <c r="C776" s="4" t="s">
        <v>9155</v>
      </c>
      <c r="D776" s="5">
        <v>1506372090</v>
      </c>
      <c r="E776" s="28" t="s">
        <v>6022</v>
      </c>
      <c r="F776" s="17">
        <v>50</v>
      </c>
      <c r="H776" s="11">
        <v>45505</v>
      </c>
      <c r="I776">
        <v>870</v>
      </c>
      <c r="J776" s="12" t="s">
        <v>8965</v>
      </c>
    </row>
    <row r="777" spans="1:10" ht="15" x14ac:dyDescent="0.3">
      <c r="A777" s="1" t="s">
        <v>1552</v>
      </c>
      <c r="B777" s="1" t="s">
        <v>1553</v>
      </c>
      <c r="C777" s="4" t="s">
        <v>9156</v>
      </c>
      <c r="D777" s="5">
        <v>40450244091</v>
      </c>
      <c r="E777" s="28" t="s">
        <v>6022</v>
      </c>
      <c r="F777" s="17">
        <v>90</v>
      </c>
      <c r="H777" s="11">
        <v>45778</v>
      </c>
      <c r="I777">
        <v>206</v>
      </c>
      <c r="J777" s="12" t="s">
        <v>8966</v>
      </c>
    </row>
    <row r="778" spans="1:10" ht="15" x14ac:dyDescent="0.3">
      <c r="A778" s="1" t="s">
        <v>1554</v>
      </c>
      <c r="B778" s="1" t="s">
        <v>1555</v>
      </c>
      <c r="C778" s="4" t="s">
        <v>9157</v>
      </c>
      <c r="D778" s="5">
        <v>2056357097</v>
      </c>
      <c r="E778" s="28" t="s">
        <v>6022</v>
      </c>
      <c r="F778" s="17">
        <v>320</v>
      </c>
      <c r="H778" s="11">
        <v>45505</v>
      </c>
      <c r="I778">
        <v>951</v>
      </c>
      <c r="J778" s="12" t="s">
        <v>8967</v>
      </c>
    </row>
    <row r="779" spans="1:10" ht="15" x14ac:dyDescent="0.3">
      <c r="A779" s="1" t="s">
        <v>1556</v>
      </c>
      <c r="B779" s="1" t="s">
        <v>1557</v>
      </c>
      <c r="C779" s="4" t="s">
        <v>9158</v>
      </c>
      <c r="D779" s="5">
        <v>4367720004</v>
      </c>
      <c r="E779" s="28" t="s">
        <v>6022</v>
      </c>
      <c r="F779" s="17">
        <v>180</v>
      </c>
      <c r="H779" s="11">
        <v>45505</v>
      </c>
      <c r="I779">
        <v>654</v>
      </c>
      <c r="J779" s="12" t="s">
        <v>8968</v>
      </c>
    </row>
    <row r="780" spans="1:10" ht="15" x14ac:dyDescent="0.3">
      <c r="A780" s="1" t="s">
        <v>1558</v>
      </c>
      <c r="B780" s="1" t="s">
        <v>1559</v>
      </c>
      <c r="C780" s="4" t="s">
        <v>9159</v>
      </c>
      <c r="D780" s="5">
        <v>1427357013</v>
      </c>
      <c r="E780" s="28" t="s">
        <v>6022</v>
      </c>
      <c r="F780" s="17">
        <v>720</v>
      </c>
      <c r="H780" s="11">
        <v>45748</v>
      </c>
      <c r="I780">
        <v>536</v>
      </c>
      <c r="J780" s="12" t="s">
        <v>8969</v>
      </c>
    </row>
    <row r="781" spans="1:10" ht="15" x14ac:dyDescent="0.3">
      <c r="A781" s="1" t="s">
        <v>1562</v>
      </c>
      <c r="B781" s="1" t="s">
        <v>1563</v>
      </c>
      <c r="C781" s="4" t="s">
        <v>9160</v>
      </c>
      <c r="D781" s="5">
        <v>90649788087</v>
      </c>
      <c r="E781" s="28" t="s">
        <v>6022</v>
      </c>
      <c r="F781" s="17">
        <v>90</v>
      </c>
      <c r="H781" s="11">
        <v>45658</v>
      </c>
      <c r="I781">
        <v>969</v>
      </c>
      <c r="J781" s="12" t="s">
        <v>8970</v>
      </c>
    </row>
    <row r="782" spans="1:10" ht="15" x14ac:dyDescent="0.3">
      <c r="A782" s="1" t="s">
        <v>1568</v>
      </c>
      <c r="B782" s="1" t="s">
        <v>1569</v>
      </c>
      <c r="C782" s="4" t="s">
        <v>9161</v>
      </c>
      <c r="D782" s="5">
        <v>70536953015</v>
      </c>
      <c r="E782" s="28" t="s">
        <v>6022</v>
      </c>
      <c r="F782" s="17">
        <v>90</v>
      </c>
      <c r="H782" s="11">
        <v>45778</v>
      </c>
      <c r="I782">
        <v>118</v>
      </c>
      <c r="J782" s="12" t="s">
        <v>8971</v>
      </c>
    </row>
    <row r="783" spans="1:10" ht="15" x14ac:dyDescent="0.3">
      <c r="A783" s="1" t="s">
        <v>1560</v>
      </c>
      <c r="B783" s="1" t="s">
        <v>1561</v>
      </c>
      <c r="C783" s="4" t="s">
        <v>9162</v>
      </c>
      <c r="D783" s="5">
        <v>66166683049</v>
      </c>
      <c r="E783" s="28" t="s">
        <v>6022</v>
      </c>
      <c r="F783" s="17">
        <v>90</v>
      </c>
      <c r="H783" s="11">
        <v>45597</v>
      </c>
      <c r="I783" s="12" t="s">
        <v>8895</v>
      </c>
      <c r="J783" s="12" t="s">
        <v>8972</v>
      </c>
    </row>
    <row r="784" spans="1:10" ht="15" x14ac:dyDescent="0.3">
      <c r="A784" s="1" t="s">
        <v>1564</v>
      </c>
      <c r="B784" s="1" t="s">
        <v>1565</v>
      </c>
      <c r="C784" s="4" t="s">
        <v>9163</v>
      </c>
      <c r="D784" s="5">
        <v>3740564040</v>
      </c>
      <c r="E784" s="28" t="s">
        <v>6022</v>
      </c>
      <c r="F784" s="17">
        <v>90</v>
      </c>
      <c r="H784" s="11">
        <v>45566</v>
      </c>
      <c r="I784">
        <v>676</v>
      </c>
      <c r="J784" s="12" t="s">
        <v>8973</v>
      </c>
    </row>
    <row r="785" spans="1:11" ht="15" x14ac:dyDescent="0.3">
      <c r="A785" s="1" t="s">
        <v>1566</v>
      </c>
      <c r="B785" s="1" t="s">
        <v>1567</v>
      </c>
      <c r="C785" s="4" t="s">
        <v>9164</v>
      </c>
      <c r="D785" s="5">
        <v>2169353003</v>
      </c>
      <c r="E785" s="28" t="s">
        <v>6022</v>
      </c>
      <c r="F785" s="17">
        <v>90</v>
      </c>
      <c r="H785" s="11">
        <v>45505</v>
      </c>
      <c r="I785">
        <v>522</v>
      </c>
      <c r="J785" s="12" t="s">
        <v>8974</v>
      </c>
    </row>
    <row r="786" spans="1:11" ht="15" x14ac:dyDescent="0.3">
      <c r="A786" s="1" t="s">
        <v>1570</v>
      </c>
      <c r="B786" s="1" t="s">
        <v>1571</v>
      </c>
      <c r="C786" s="4" t="s">
        <v>9165</v>
      </c>
      <c r="D786" s="5" t="s">
        <v>9166</v>
      </c>
      <c r="E786" s="28" t="s">
        <v>6665</v>
      </c>
      <c r="F786" s="17">
        <v>360</v>
      </c>
      <c r="H786" s="11">
        <v>45658</v>
      </c>
      <c r="I786">
        <v>197</v>
      </c>
      <c r="J786" s="12" t="s">
        <v>8975</v>
      </c>
    </row>
    <row r="787" spans="1:11" ht="15" x14ac:dyDescent="0.3">
      <c r="A787" s="1" t="s">
        <v>1572</v>
      </c>
      <c r="B787" s="1" t="s">
        <v>1573</v>
      </c>
      <c r="C787" s="4" t="s">
        <v>9167</v>
      </c>
      <c r="D787" s="5" t="s">
        <v>9168</v>
      </c>
      <c r="E787" s="28" t="s">
        <v>6024</v>
      </c>
      <c r="F787" s="17">
        <v>90</v>
      </c>
      <c r="H787" s="11">
        <v>45597</v>
      </c>
      <c r="I787">
        <v>421</v>
      </c>
      <c r="J787" s="12" t="s">
        <v>8976</v>
      </c>
    </row>
    <row r="788" spans="1:11" ht="15" x14ac:dyDescent="0.3">
      <c r="A788" s="1" t="s">
        <v>1578</v>
      </c>
      <c r="B788" s="1" t="s">
        <v>1579</v>
      </c>
      <c r="C788" s="4" t="s">
        <v>9169</v>
      </c>
      <c r="D788" s="5">
        <v>3797563906</v>
      </c>
      <c r="E788" s="28" t="s">
        <v>6024</v>
      </c>
      <c r="F788" s="17">
        <v>90</v>
      </c>
      <c r="H788" s="11">
        <v>45717</v>
      </c>
      <c r="I788">
        <v>243</v>
      </c>
      <c r="J788" s="12" t="s">
        <v>8977</v>
      </c>
    </row>
    <row r="789" spans="1:11" s="81" customFormat="1" ht="15" x14ac:dyDescent="0.3">
      <c r="A789" s="76" t="s">
        <v>1576</v>
      </c>
      <c r="B789" s="76" t="s">
        <v>1577</v>
      </c>
      <c r="C789" s="77" t="s">
        <v>9170</v>
      </c>
      <c r="D789" s="78" t="s">
        <v>9171</v>
      </c>
      <c r="E789" s="79" t="s">
        <v>6024</v>
      </c>
      <c r="F789" s="80">
        <v>270</v>
      </c>
      <c r="H789" s="111">
        <v>45717</v>
      </c>
      <c r="I789" s="81">
        <v>950</v>
      </c>
      <c r="J789" s="112" t="s">
        <v>8978</v>
      </c>
      <c r="K789" s="81" t="s">
        <v>13294</v>
      </c>
    </row>
    <row r="790" spans="1:11" ht="15" x14ac:dyDescent="0.3">
      <c r="A790" s="1" t="s">
        <v>1574</v>
      </c>
      <c r="B790" s="1" t="s">
        <v>1575</v>
      </c>
      <c r="C790" s="4" t="s">
        <v>9172</v>
      </c>
      <c r="D790" s="5" t="s">
        <v>9173</v>
      </c>
      <c r="E790" s="28" t="s">
        <v>6024</v>
      </c>
      <c r="F790" s="17">
        <v>70</v>
      </c>
      <c r="H790" s="11">
        <v>45658</v>
      </c>
      <c r="I790">
        <v>515</v>
      </c>
      <c r="J790" s="12" t="s">
        <v>8979</v>
      </c>
    </row>
    <row r="791" spans="1:11" ht="15" x14ac:dyDescent="0.3">
      <c r="A791" s="1" t="s">
        <v>1584</v>
      </c>
      <c r="B791" s="1" t="s">
        <v>1585</v>
      </c>
      <c r="C791" s="4" t="s">
        <v>9174</v>
      </c>
      <c r="D791" s="5" t="s">
        <v>9175</v>
      </c>
      <c r="E791" s="28" t="s">
        <v>6024</v>
      </c>
      <c r="F791" s="17">
        <v>270</v>
      </c>
      <c r="H791" s="11">
        <v>45778</v>
      </c>
      <c r="I791">
        <v>645</v>
      </c>
      <c r="J791" s="12" t="s">
        <v>8980</v>
      </c>
    </row>
    <row r="792" spans="1:11" ht="15" x14ac:dyDescent="0.3">
      <c r="A792" s="1" t="s">
        <v>1582</v>
      </c>
      <c r="B792" s="1" t="s">
        <v>1583</v>
      </c>
      <c r="C792" s="4" t="s">
        <v>9176</v>
      </c>
      <c r="D792" s="5" t="s">
        <v>9177</v>
      </c>
      <c r="E792" s="28" t="s">
        <v>6024</v>
      </c>
      <c r="F792" s="17">
        <v>40</v>
      </c>
      <c r="H792" s="11">
        <v>45689</v>
      </c>
      <c r="I792">
        <v>700</v>
      </c>
      <c r="J792" s="12" t="s">
        <v>8981</v>
      </c>
    </row>
    <row r="793" spans="1:11" ht="15" x14ac:dyDescent="0.3">
      <c r="A793" s="1" t="s">
        <v>1580</v>
      </c>
      <c r="B793" s="1" t="s">
        <v>1581</v>
      </c>
      <c r="C793" s="4" t="s">
        <v>9178</v>
      </c>
      <c r="D793" s="5" t="s">
        <v>9179</v>
      </c>
      <c r="E793" s="28" t="s">
        <v>6024</v>
      </c>
      <c r="F793" s="17">
        <v>22.5</v>
      </c>
      <c r="H793" s="11">
        <v>45566</v>
      </c>
      <c r="I793">
        <v>602</v>
      </c>
      <c r="J793" s="12" t="s">
        <v>8982</v>
      </c>
    </row>
    <row r="794" spans="1:11" ht="15" x14ac:dyDescent="0.3">
      <c r="A794" s="1" t="s">
        <v>1586</v>
      </c>
      <c r="B794" s="1" t="s">
        <v>1587</v>
      </c>
      <c r="C794" s="4" t="s">
        <v>9180</v>
      </c>
      <c r="D794" s="5" t="s">
        <v>9181</v>
      </c>
      <c r="E794" s="28" t="s">
        <v>6024</v>
      </c>
      <c r="F794" s="17">
        <v>90</v>
      </c>
      <c r="H794" s="11">
        <v>45809</v>
      </c>
      <c r="I794">
        <v>513</v>
      </c>
      <c r="J794" s="12" t="s">
        <v>8983</v>
      </c>
    </row>
    <row r="795" spans="1:11" ht="15" x14ac:dyDescent="0.3">
      <c r="A795" s="1" t="s">
        <v>1592</v>
      </c>
      <c r="B795" s="1" t="s">
        <v>1593</v>
      </c>
      <c r="C795" s="4" t="s">
        <v>9182</v>
      </c>
      <c r="D795" s="5" t="s">
        <v>9183</v>
      </c>
      <c r="E795" s="28" t="s">
        <v>6024</v>
      </c>
      <c r="F795" s="17">
        <v>180</v>
      </c>
      <c r="H795" s="11">
        <v>45809</v>
      </c>
      <c r="I795">
        <v>522</v>
      </c>
      <c r="J795" s="12" t="s">
        <v>8984</v>
      </c>
    </row>
    <row r="796" spans="1:11" ht="15" x14ac:dyDescent="0.3">
      <c r="A796" s="1" t="s">
        <v>1590</v>
      </c>
      <c r="B796" s="1" t="s">
        <v>1591</v>
      </c>
      <c r="C796" s="4" t="s">
        <v>9602</v>
      </c>
      <c r="D796" s="5">
        <v>5333106959</v>
      </c>
      <c r="E796" s="28" t="s">
        <v>6665</v>
      </c>
      <c r="F796" s="17">
        <v>90</v>
      </c>
      <c r="H796" s="11">
        <v>45597</v>
      </c>
      <c r="I796" s="12" t="s">
        <v>8986</v>
      </c>
      <c r="J796" s="12" t="s">
        <v>8985</v>
      </c>
    </row>
    <row r="797" spans="1:11" ht="15" x14ac:dyDescent="0.3">
      <c r="A797" s="1" t="s">
        <v>1588</v>
      </c>
      <c r="B797" s="1" t="s">
        <v>1589</v>
      </c>
      <c r="C797" s="4" t="s">
        <v>9600</v>
      </c>
      <c r="D797" s="5">
        <v>6585362900</v>
      </c>
      <c r="E797" s="28" t="s">
        <v>6665</v>
      </c>
      <c r="F797" s="17">
        <v>90</v>
      </c>
      <c r="H797" s="11">
        <v>45748</v>
      </c>
      <c r="I797">
        <v>140</v>
      </c>
      <c r="J797" s="12" t="s">
        <v>8987</v>
      </c>
    </row>
    <row r="798" spans="1:11" ht="15" x14ac:dyDescent="0.3">
      <c r="A798" s="1" t="s">
        <v>1594</v>
      </c>
      <c r="B798" s="1" t="s">
        <v>1595</v>
      </c>
      <c r="C798" s="4" t="s">
        <v>9601</v>
      </c>
      <c r="D798" s="5">
        <v>5526423980</v>
      </c>
      <c r="E798" s="28" t="s">
        <v>6665</v>
      </c>
      <c r="F798" s="17">
        <v>49.09</v>
      </c>
      <c r="H798" s="11">
        <v>45597</v>
      </c>
      <c r="I798">
        <v>218</v>
      </c>
      <c r="J798" s="12" t="s">
        <v>8988</v>
      </c>
    </row>
    <row r="799" spans="1:11" ht="15" x14ac:dyDescent="0.3">
      <c r="A799" s="1" t="s">
        <v>1612</v>
      </c>
      <c r="B799" s="1" t="s">
        <v>1613</v>
      </c>
      <c r="C799" s="4" t="s">
        <v>9603</v>
      </c>
      <c r="D799" s="5">
        <v>7718407993</v>
      </c>
      <c r="E799" s="28" t="s">
        <v>6665</v>
      </c>
      <c r="F799" s="17">
        <v>49.1</v>
      </c>
      <c r="H799" s="11">
        <v>45566</v>
      </c>
      <c r="I799">
        <v>865</v>
      </c>
      <c r="J799" s="12" t="s">
        <v>8989</v>
      </c>
    </row>
    <row r="800" spans="1:11" ht="15" x14ac:dyDescent="0.3">
      <c r="A800" s="1" t="s">
        <v>1608</v>
      </c>
      <c r="B800" s="1" t="s">
        <v>1609</v>
      </c>
      <c r="C800" s="14" t="s">
        <v>9627</v>
      </c>
      <c r="D800" s="15">
        <v>2395704725</v>
      </c>
      <c r="F800" s="16">
        <v>893.05</v>
      </c>
      <c r="H800" s="11">
        <v>45474</v>
      </c>
      <c r="I800">
        <v>831</v>
      </c>
      <c r="J800" s="12" t="s">
        <v>8990</v>
      </c>
    </row>
    <row r="801" spans="1:10" ht="15" x14ac:dyDescent="0.3">
      <c r="A801" s="1" t="s">
        <v>1602</v>
      </c>
      <c r="B801" s="1" t="s">
        <v>1603</v>
      </c>
      <c r="C801" s="4" t="s">
        <v>9630</v>
      </c>
      <c r="D801" s="5" t="s">
        <v>9631</v>
      </c>
      <c r="E801" s="28" t="s">
        <v>9632</v>
      </c>
      <c r="F801" s="17">
        <v>90</v>
      </c>
      <c r="H801" s="11">
        <v>45809</v>
      </c>
      <c r="I801">
        <v>312</v>
      </c>
      <c r="J801" s="12" t="s">
        <v>8991</v>
      </c>
    </row>
    <row r="802" spans="1:10" ht="15" x14ac:dyDescent="0.3">
      <c r="A802" s="1" t="s">
        <v>1596</v>
      </c>
      <c r="B802" s="1" t="s">
        <v>1597</v>
      </c>
      <c r="C802" t="s">
        <v>8133</v>
      </c>
      <c r="D802" t="s">
        <v>9635</v>
      </c>
      <c r="E802" t="s">
        <v>9636</v>
      </c>
      <c r="F802">
        <v>90</v>
      </c>
      <c r="H802" s="11">
        <v>45809</v>
      </c>
      <c r="I802">
        <v>815</v>
      </c>
      <c r="J802" s="12" t="s">
        <v>8992</v>
      </c>
    </row>
    <row r="803" spans="1:10" ht="15" x14ac:dyDescent="0.3">
      <c r="A803" s="1" t="s">
        <v>1600</v>
      </c>
      <c r="B803" s="1" t="s">
        <v>1601</v>
      </c>
      <c r="C803" t="s">
        <v>9637</v>
      </c>
      <c r="D803" t="s">
        <v>9638</v>
      </c>
      <c r="E803" t="s">
        <v>9639</v>
      </c>
      <c r="F803">
        <v>1938.5</v>
      </c>
      <c r="H803" s="11">
        <v>45748</v>
      </c>
      <c r="I803">
        <v>679</v>
      </c>
      <c r="J803" s="12" t="s">
        <v>8993</v>
      </c>
    </row>
    <row r="804" spans="1:10" ht="15" x14ac:dyDescent="0.3">
      <c r="A804" s="1" t="s">
        <v>1598</v>
      </c>
      <c r="B804" s="1" t="s">
        <v>1599</v>
      </c>
      <c r="C804" t="s">
        <v>9641</v>
      </c>
      <c r="D804" s="12" t="s">
        <v>9642</v>
      </c>
      <c r="E804" t="s">
        <v>9650</v>
      </c>
      <c r="F804">
        <v>59.61</v>
      </c>
      <c r="H804" s="11">
        <v>45505</v>
      </c>
      <c r="I804">
        <v>566</v>
      </c>
      <c r="J804" s="12" t="s">
        <v>8994</v>
      </c>
    </row>
    <row r="805" spans="1:10" ht="15" x14ac:dyDescent="0.3">
      <c r="A805" s="1" t="s">
        <v>1610</v>
      </c>
      <c r="B805" s="1" t="s">
        <v>1611</v>
      </c>
      <c r="C805" t="s">
        <v>9646</v>
      </c>
      <c r="D805" t="s">
        <v>9647</v>
      </c>
      <c r="E805" t="s">
        <v>9651</v>
      </c>
      <c r="F805">
        <v>331.3</v>
      </c>
      <c r="H805" s="11">
        <v>45717</v>
      </c>
      <c r="I805">
        <v>477</v>
      </c>
      <c r="J805" s="12" t="s">
        <v>8995</v>
      </c>
    </row>
    <row r="806" spans="1:10" ht="15" x14ac:dyDescent="0.3">
      <c r="A806" s="1" t="s">
        <v>1606</v>
      </c>
      <c r="B806" s="1" t="s">
        <v>1607</v>
      </c>
      <c r="C806" s="41" t="s">
        <v>9648</v>
      </c>
      <c r="D806" s="41" t="s">
        <v>9649</v>
      </c>
      <c r="E806" t="s">
        <v>9652</v>
      </c>
      <c r="F806">
        <v>894.4</v>
      </c>
      <c r="H806" s="11">
        <v>45566</v>
      </c>
      <c r="I806">
        <v>989</v>
      </c>
      <c r="J806" s="12" t="s">
        <v>8996</v>
      </c>
    </row>
    <row r="807" spans="1:10" ht="15" x14ac:dyDescent="0.3">
      <c r="A807" s="1" t="s">
        <v>1604</v>
      </c>
      <c r="B807" s="1" t="s">
        <v>1605</v>
      </c>
      <c r="C807" s="41" t="s">
        <v>9653</v>
      </c>
      <c r="D807" s="41" t="s">
        <v>9654</v>
      </c>
      <c r="E807" t="s">
        <v>9655</v>
      </c>
      <c r="F807">
        <v>2498.75</v>
      </c>
      <c r="H807" s="11">
        <v>45627</v>
      </c>
      <c r="I807">
        <v>362</v>
      </c>
      <c r="J807" s="12" t="s">
        <v>8997</v>
      </c>
    </row>
    <row r="808" spans="1:10" ht="15" x14ac:dyDescent="0.3">
      <c r="A808" s="1" t="s">
        <v>1616</v>
      </c>
      <c r="B808" s="1" t="s">
        <v>1617</v>
      </c>
      <c r="C808" t="s">
        <v>9656</v>
      </c>
      <c r="D808" t="s">
        <v>9657</v>
      </c>
      <c r="E808" t="s">
        <v>9658</v>
      </c>
      <c r="F808">
        <v>66.7</v>
      </c>
      <c r="H808" s="11">
        <v>45748</v>
      </c>
      <c r="I808" s="12" t="s">
        <v>6218</v>
      </c>
      <c r="J808" s="12" t="s">
        <v>8998</v>
      </c>
    </row>
    <row r="809" spans="1:10" ht="15" x14ac:dyDescent="0.3">
      <c r="A809" s="1" t="s">
        <v>1614</v>
      </c>
      <c r="B809" s="1" t="s">
        <v>1615</v>
      </c>
      <c r="C809" t="s">
        <v>9665</v>
      </c>
      <c r="D809" t="s">
        <v>9666</v>
      </c>
      <c r="E809" t="s">
        <v>9667</v>
      </c>
      <c r="F809">
        <v>154.9</v>
      </c>
      <c r="H809" s="11">
        <v>45566</v>
      </c>
      <c r="I809">
        <v>599</v>
      </c>
      <c r="J809" s="12" t="s">
        <v>8999</v>
      </c>
    </row>
    <row r="810" spans="1:10" ht="15" x14ac:dyDescent="0.3">
      <c r="A810" s="1" t="s">
        <v>1622</v>
      </c>
      <c r="B810" s="1" t="s">
        <v>1623</v>
      </c>
      <c r="C810" s="120" t="s">
        <v>9718</v>
      </c>
      <c r="D810" s="121" t="s">
        <v>9719</v>
      </c>
      <c r="E810" s="28" t="s">
        <v>6021</v>
      </c>
      <c r="F810" s="122">
        <v>90</v>
      </c>
      <c r="H810" s="11">
        <v>45809</v>
      </c>
      <c r="I810" s="12" t="s">
        <v>6906</v>
      </c>
      <c r="J810" s="12" t="s">
        <v>9000</v>
      </c>
    </row>
    <row r="811" spans="1:10" ht="15" x14ac:dyDescent="0.3">
      <c r="A811" s="1" t="s">
        <v>1618</v>
      </c>
      <c r="B811" s="1" t="s">
        <v>1619</v>
      </c>
      <c r="C811" s="120" t="s">
        <v>9720</v>
      </c>
      <c r="D811" s="121" t="s">
        <v>9721</v>
      </c>
      <c r="E811" s="28" t="s">
        <v>6021</v>
      </c>
      <c r="F811" s="122">
        <v>90</v>
      </c>
      <c r="H811" s="11">
        <v>45505</v>
      </c>
      <c r="I811">
        <v>630</v>
      </c>
      <c r="J811" s="12" t="s">
        <v>9001</v>
      </c>
    </row>
    <row r="812" spans="1:10" ht="15" x14ac:dyDescent="0.3">
      <c r="A812" s="1" t="s">
        <v>1624</v>
      </c>
      <c r="B812" s="1" t="s">
        <v>1625</v>
      </c>
      <c r="C812" s="120" t="s">
        <v>9722</v>
      </c>
      <c r="D812" s="121" t="s">
        <v>9723</v>
      </c>
      <c r="E812" s="28" t="s">
        <v>6021</v>
      </c>
      <c r="F812" s="122">
        <v>90</v>
      </c>
      <c r="H812" s="11">
        <v>45717</v>
      </c>
      <c r="I812">
        <v>822</v>
      </c>
      <c r="J812" s="12" t="s">
        <v>9002</v>
      </c>
    </row>
    <row r="813" spans="1:10" ht="15" x14ac:dyDescent="0.3">
      <c r="A813" s="1" t="s">
        <v>1628</v>
      </c>
      <c r="B813" s="1" t="s">
        <v>1629</v>
      </c>
      <c r="C813" s="120" t="s">
        <v>9724</v>
      </c>
      <c r="D813" s="121" t="s">
        <v>9725</v>
      </c>
      <c r="E813" s="28" t="s">
        <v>6021</v>
      </c>
      <c r="F813" s="122">
        <v>90</v>
      </c>
      <c r="H813" s="11">
        <v>45627</v>
      </c>
      <c r="I813">
        <v>398</v>
      </c>
      <c r="J813" s="12" t="s">
        <v>9003</v>
      </c>
    </row>
    <row r="814" spans="1:10" ht="15" x14ac:dyDescent="0.3">
      <c r="A814" s="1" t="s">
        <v>1632</v>
      </c>
      <c r="B814" s="1" t="s">
        <v>1633</v>
      </c>
      <c r="C814" s="120" t="s">
        <v>9726</v>
      </c>
      <c r="D814" s="121" t="s">
        <v>9727</v>
      </c>
      <c r="E814" s="28" t="s">
        <v>6021</v>
      </c>
      <c r="F814" s="122">
        <v>90</v>
      </c>
      <c r="H814" s="11">
        <v>45658</v>
      </c>
      <c r="I814">
        <v>526</v>
      </c>
      <c r="J814" s="12" t="s">
        <v>9004</v>
      </c>
    </row>
    <row r="815" spans="1:10" ht="15" x14ac:dyDescent="0.3">
      <c r="A815" s="1" t="s">
        <v>1626</v>
      </c>
      <c r="B815" s="1" t="s">
        <v>1627</v>
      </c>
      <c r="C815" s="120" t="s">
        <v>9728</v>
      </c>
      <c r="D815" s="121" t="s">
        <v>9729</v>
      </c>
      <c r="E815" s="28" t="s">
        <v>6021</v>
      </c>
      <c r="F815" s="122">
        <v>90</v>
      </c>
      <c r="H815" s="11">
        <v>45658</v>
      </c>
      <c r="I815">
        <v>629</v>
      </c>
      <c r="J815" s="12" t="s">
        <v>9005</v>
      </c>
    </row>
    <row r="816" spans="1:10" ht="15" x14ac:dyDescent="0.3">
      <c r="A816" s="1" t="s">
        <v>1630</v>
      </c>
      <c r="B816" s="1" t="s">
        <v>1631</v>
      </c>
      <c r="C816" s="120" t="s">
        <v>9730</v>
      </c>
      <c r="D816" s="121" t="s">
        <v>9731</v>
      </c>
      <c r="E816" s="28" t="s">
        <v>6021</v>
      </c>
      <c r="F816" s="122">
        <v>270</v>
      </c>
      <c r="H816" s="11">
        <v>45566</v>
      </c>
      <c r="I816">
        <v>189</v>
      </c>
      <c r="J816" s="12" t="s">
        <v>9006</v>
      </c>
    </row>
    <row r="817" spans="1:10" ht="15" x14ac:dyDescent="0.3">
      <c r="A817" s="1" t="s">
        <v>1636</v>
      </c>
      <c r="B817" s="1" t="s">
        <v>1637</v>
      </c>
      <c r="C817" s="120" t="s">
        <v>9732</v>
      </c>
      <c r="D817" s="121" t="s">
        <v>9733</v>
      </c>
      <c r="E817" s="28" t="s">
        <v>6021</v>
      </c>
      <c r="F817" s="122">
        <v>90</v>
      </c>
      <c r="H817" s="11">
        <v>45536</v>
      </c>
      <c r="I817">
        <v>551</v>
      </c>
      <c r="J817" s="12" t="s">
        <v>9007</v>
      </c>
    </row>
    <row r="818" spans="1:10" ht="15" x14ac:dyDescent="0.3">
      <c r="A818" s="1" t="s">
        <v>1634</v>
      </c>
      <c r="B818" s="1" t="s">
        <v>1635</v>
      </c>
      <c r="C818" s="120" t="s">
        <v>9734</v>
      </c>
      <c r="D818" s="121" t="s">
        <v>9735</v>
      </c>
      <c r="E818" s="28" t="s">
        <v>6021</v>
      </c>
      <c r="F818" s="122">
        <v>90</v>
      </c>
      <c r="H818" s="11">
        <v>45627</v>
      </c>
      <c r="I818">
        <v>317</v>
      </c>
      <c r="J818" s="12" t="s">
        <v>9008</v>
      </c>
    </row>
    <row r="819" spans="1:10" ht="15" x14ac:dyDescent="0.3">
      <c r="A819" s="1" t="s">
        <v>1620</v>
      </c>
      <c r="B819" s="1" t="s">
        <v>1621</v>
      </c>
      <c r="C819" s="120" t="s">
        <v>9736</v>
      </c>
      <c r="D819" s="121" t="s">
        <v>9737</v>
      </c>
      <c r="E819" s="28" t="s">
        <v>6021</v>
      </c>
      <c r="F819" s="122">
        <v>90</v>
      </c>
      <c r="H819" s="11">
        <v>45717</v>
      </c>
      <c r="I819">
        <v>935</v>
      </c>
      <c r="J819" s="12" t="s">
        <v>9009</v>
      </c>
    </row>
    <row r="820" spans="1:10" ht="15" x14ac:dyDescent="0.3">
      <c r="A820" s="1" t="s">
        <v>1642</v>
      </c>
      <c r="B820" s="1" t="s">
        <v>1643</v>
      </c>
      <c r="C820" s="120" t="s">
        <v>9738</v>
      </c>
      <c r="D820" s="121" t="s">
        <v>9739</v>
      </c>
      <c r="E820" s="28" t="s">
        <v>6021</v>
      </c>
      <c r="F820" s="122">
        <v>360</v>
      </c>
      <c r="H820" s="11">
        <v>45689</v>
      </c>
      <c r="I820">
        <v>286</v>
      </c>
      <c r="J820" s="12" t="s">
        <v>9010</v>
      </c>
    </row>
    <row r="821" spans="1:10" ht="15" x14ac:dyDescent="0.3">
      <c r="A821" s="1" t="s">
        <v>1644</v>
      </c>
      <c r="B821" s="1" t="s">
        <v>1645</v>
      </c>
      <c r="C821" s="120" t="s">
        <v>9740</v>
      </c>
      <c r="D821" s="121" t="s">
        <v>9741</v>
      </c>
      <c r="E821" s="28" t="s">
        <v>9749</v>
      </c>
      <c r="F821" s="122">
        <v>90</v>
      </c>
      <c r="H821" s="11">
        <v>45689</v>
      </c>
      <c r="I821">
        <v>970</v>
      </c>
      <c r="J821" s="12" t="s">
        <v>9011</v>
      </c>
    </row>
    <row r="822" spans="1:10" ht="15" x14ac:dyDescent="0.3">
      <c r="A822" s="1" t="s">
        <v>1640</v>
      </c>
      <c r="B822" s="1" t="s">
        <v>1641</v>
      </c>
      <c r="C822" s="120" t="s">
        <v>9742</v>
      </c>
      <c r="D822" s="121" t="s">
        <v>9743</v>
      </c>
      <c r="E822" s="28" t="s">
        <v>9749</v>
      </c>
      <c r="F822" s="122">
        <v>90</v>
      </c>
      <c r="H822" s="11">
        <v>45566</v>
      </c>
      <c r="I822" s="12" t="s">
        <v>6787</v>
      </c>
      <c r="J822" s="12" t="s">
        <v>9750</v>
      </c>
    </row>
    <row r="823" spans="1:10" ht="15" x14ac:dyDescent="0.3">
      <c r="A823" s="1" t="s">
        <v>1638</v>
      </c>
      <c r="B823" s="1" t="s">
        <v>1639</v>
      </c>
      <c r="C823" s="120" t="s">
        <v>9744</v>
      </c>
      <c r="D823" s="121">
        <v>14998975706</v>
      </c>
      <c r="E823" s="28" t="s">
        <v>9749</v>
      </c>
      <c r="F823" s="122">
        <v>90</v>
      </c>
      <c r="H823" s="11">
        <v>45566</v>
      </c>
      <c r="I823">
        <v>299</v>
      </c>
      <c r="J823" s="12" t="s">
        <v>9751</v>
      </c>
    </row>
    <row r="824" spans="1:10" ht="15" x14ac:dyDescent="0.3">
      <c r="A824" s="1" t="s">
        <v>1646</v>
      </c>
      <c r="B824" s="1" t="s">
        <v>1647</v>
      </c>
      <c r="C824" s="120" t="s">
        <v>9745</v>
      </c>
      <c r="D824" s="121" t="s">
        <v>9746</v>
      </c>
      <c r="E824" s="28" t="s">
        <v>9749</v>
      </c>
      <c r="F824" s="122">
        <v>270</v>
      </c>
      <c r="H824" s="11">
        <v>45717</v>
      </c>
      <c r="I824">
        <v>933</v>
      </c>
      <c r="J824" s="12" t="s">
        <v>9752</v>
      </c>
    </row>
    <row r="825" spans="1:10" ht="15" x14ac:dyDescent="0.3">
      <c r="A825" s="1" t="s">
        <v>1648</v>
      </c>
      <c r="B825" s="1" t="s">
        <v>1649</v>
      </c>
      <c r="C825" s="120" t="s">
        <v>9747</v>
      </c>
      <c r="D825" s="121" t="s">
        <v>9748</v>
      </c>
      <c r="E825" s="28" t="s">
        <v>9749</v>
      </c>
      <c r="F825" s="122">
        <v>90</v>
      </c>
      <c r="H825" s="11">
        <v>45658</v>
      </c>
      <c r="I825">
        <v>760</v>
      </c>
      <c r="J825" s="12" t="s">
        <v>9753</v>
      </c>
    </row>
    <row r="826" spans="1:10" ht="15" x14ac:dyDescent="0.3">
      <c r="A826" s="1" t="s">
        <v>1650</v>
      </c>
      <c r="B826" s="1" t="s">
        <v>1651</v>
      </c>
      <c r="C826" s="120" t="s">
        <v>9777</v>
      </c>
      <c r="D826" s="121" t="s">
        <v>9778</v>
      </c>
      <c r="E826" s="28" t="s">
        <v>9779</v>
      </c>
      <c r="F826" s="122">
        <v>1213</v>
      </c>
      <c r="H826" s="11">
        <v>45566</v>
      </c>
      <c r="I826">
        <v>254</v>
      </c>
      <c r="J826" s="12" t="s">
        <v>9829</v>
      </c>
    </row>
    <row r="827" spans="1:10" ht="15" x14ac:dyDescent="0.3">
      <c r="A827" s="1" t="s">
        <v>1666</v>
      </c>
      <c r="B827" s="1" t="s">
        <v>1667</v>
      </c>
      <c r="C827" s="120" t="s">
        <v>9830</v>
      </c>
      <c r="D827" s="121" t="s">
        <v>9831</v>
      </c>
      <c r="E827" s="28"/>
      <c r="F827" s="122">
        <v>270</v>
      </c>
      <c r="H827" s="11">
        <v>45658</v>
      </c>
      <c r="I827">
        <v>429</v>
      </c>
      <c r="J827" s="12" t="s">
        <v>9780</v>
      </c>
    </row>
    <row r="828" spans="1:10" ht="15" x14ac:dyDescent="0.3">
      <c r="A828" s="1" t="s">
        <v>1656</v>
      </c>
      <c r="B828" s="1" t="s">
        <v>1657</v>
      </c>
      <c r="C828" s="120" t="s">
        <v>9832</v>
      </c>
      <c r="D828" s="121" t="s">
        <v>9833</v>
      </c>
      <c r="E828" s="28"/>
      <c r="F828" s="122">
        <v>270</v>
      </c>
      <c r="H828" s="11">
        <v>45748</v>
      </c>
      <c r="I828">
        <v>170</v>
      </c>
      <c r="J828" s="12" t="s">
        <v>9781</v>
      </c>
    </row>
    <row r="829" spans="1:10" ht="15" x14ac:dyDescent="0.3">
      <c r="A829" s="1" t="s">
        <v>1654</v>
      </c>
      <c r="B829" s="1" t="s">
        <v>1655</v>
      </c>
      <c r="C829" s="120" t="s">
        <v>9834</v>
      </c>
      <c r="D829" s="121" t="s">
        <v>9835</v>
      </c>
      <c r="E829" s="28"/>
      <c r="F829" s="122">
        <v>90</v>
      </c>
      <c r="H829" s="11">
        <v>45536</v>
      </c>
      <c r="I829">
        <v>612</v>
      </c>
      <c r="J829" s="12" t="s">
        <v>9782</v>
      </c>
    </row>
    <row r="830" spans="1:10" ht="15" x14ac:dyDescent="0.3">
      <c r="A830" s="1" t="s">
        <v>1652</v>
      </c>
      <c r="B830" s="1" t="s">
        <v>1653</v>
      </c>
      <c r="C830" s="120" t="s">
        <v>9836</v>
      </c>
      <c r="D830" s="121" t="s">
        <v>9837</v>
      </c>
      <c r="E830" s="28"/>
      <c r="F830" s="122">
        <v>180</v>
      </c>
      <c r="H830" s="11">
        <v>45566</v>
      </c>
      <c r="I830" t="s">
        <v>9926</v>
      </c>
      <c r="J830" s="12" t="s">
        <v>9783</v>
      </c>
    </row>
    <row r="831" spans="1:10" ht="15" x14ac:dyDescent="0.3">
      <c r="A831" s="1" t="s">
        <v>1662</v>
      </c>
      <c r="B831" s="1" t="s">
        <v>1663</v>
      </c>
      <c r="C831" s="120" t="s">
        <v>9838</v>
      </c>
      <c r="D831" s="121" t="s">
        <v>9839</v>
      </c>
      <c r="E831" s="28"/>
      <c r="F831" s="122">
        <v>90</v>
      </c>
      <c r="H831" s="11">
        <v>45809</v>
      </c>
      <c r="I831">
        <v>938</v>
      </c>
      <c r="J831" s="12" t="s">
        <v>9784</v>
      </c>
    </row>
    <row r="832" spans="1:10" ht="15" x14ac:dyDescent="0.3">
      <c r="A832" s="1" t="s">
        <v>1658</v>
      </c>
      <c r="B832" s="1" t="s">
        <v>1659</v>
      </c>
      <c r="C832" s="120" t="s">
        <v>9840</v>
      </c>
      <c r="D832" s="121" t="s">
        <v>9841</v>
      </c>
      <c r="E832" s="28"/>
      <c r="F832" s="122">
        <v>180</v>
      </c>
      <c r="H832" s="11">
        <v>45627</v>
      </c>
      <c r="I832" t="s">
        <v>9927</v>
      </c>
      <c r="J832" s="12" t="s">
        <v>9785</v>
      </c>
    </row>
    <row r="833" spans="1:11" ht="15" x14ac:dyDescent="0.3">
      <c r="A833" s="1" t="s">
        <v>1660</v>
      </c>
      <c r="B833" s="1" t="s">
        <v>1661</v>
      </c>
      <c r="C833" s="120" t="s">
        <v>9842</v>
      </c>
      <c r="D833" s="121" t="s">
        <v>9843</v>
      </c>
      <c r="E833" s="28"/>
      <c r="F833" s="122">
        <v>90</v>
      </c>
      <c r="H833" s="11">
        <v>45717</v>
      </c>
      <c r="I833">
        <v>346</v>
      </c>
      <c r="J833" s="12" t="s">
        <v>9786</v>
      </c>
    </row>
    <row r="834" spans="1:11" ht="15" x14ac:dyDescent="0.3">
      <c r="A834" s="1" t="s">
        <v>1668</v>
      </c>
      <c r="B834" s="1" t="s">
        <v>1669</v>
      </c>
      <c r="C834" s="120" t="s">
        <v>9844</v>
      </c>
      <c r="D834" s="121" t="s">
        <v>9845</v>
      </c>
      <c r="E834" s="28"/>
      <c r="F834" s="122">
        <v>90</v>
      </c>
      <c r="H834" s="11">
        <v>45658</v>
      </c>
      <c r="I834">
        <v>702</v>
      </c>
      <c r="J834" s="12" t="s">
        <v>9787</v>
      </c>
    </row>
    <row r="835" spans="1:11" ht="15" x14ac:dyDescent="0.3">
      <c r="A835" s="1" t="s">
        <v>1664</v>
      </c>
      <c r="B835" s="1" t="s">
        <v>1665</v>
      </c>
      <c r="C835" s="120" t="s">
        <v>9846</v>
      </c>
      <c r="D835" s="121" t="s">
        <v>9847</v>
      </c>
      <c r="E835" s="28"/>
      <c r="F835" s="122">
        <v>90</v>
      </c>
      <c r="H835" s="11">
        <v>45505</v>
      </c>
      <c r="I835">
        <v>172</v>
      </c>
      <c r="J835" s="12" t="s">
        <v>9788</v>
      </c>
    </row>
    <row r="836" spans="1:11" ht="15" x14ac:dyDescent="0.3">
      <c r="A836" s="1" t="s">
        <v>1670</v>
      </c>
      <c r="B836" s="1" t="s">
        <v>1671</v>
      </c>
      <c r="C836" s="120" t="s">
        <v>9848</v>
      </c>
      <c r="D836" s="121" t="s">
        <v>9849</v>
      </c>
      <c r="E836" s="28"/>
      <c r="F836" s="122">
        <v>180</v>
      </c>
      <c r="H836" s="11">
        <v>45717</v>
      </c>
      <c r="I836">
        <v>352</v>
      </c>
      <c r="J836" s="12" t="s">
        <v>9789</v>
      </c>
    </row>
    <row r="837" spans="1:11" ht="15" x14ac:dyDescent="0.3">
      <c r="A837" s="1" t="s">
        <v>1672</v>
      </c>
      <c r="B837" s="1" t="s">
        <v>1673</v>
      </c>
      <c r="C837" s="120" t="s">
        <v>9850</v>
      </c>
      <c r="D837" s="121" t="s">
        <v>9851</v>
      </c>
      <c r="E837" s="28"/>
      <c r="F837" s="122">
        <v>90</v>
      </c>
      <c r="H837" s="11">
        <v>45658</v>
      </c>
      <c r="I837">
        <v>863</v>
      </c>
      <c r="J837" s="12" t="s">
        <v>9790</v>
      </c>
    </row>
    <row r="838" spans="1:11" s="81" customFormat="1" ht="15" x14ac:dyDescent="0.3">
      <c r="A838" s="76" t="s">
        <v>1676</v>
      </c>
      <c r="B838" s="76" t="s">
        <v>1677</v>
      </c>
      <c r="C838" s="145" t="s">
        <v>9852</v>
      </c>
      <c r="D838" s="146">
        <v>19559540890</v>
      </c>
      <c r="E838" s="79"/>
      <c r="F838" s="147">
        <v>90</v>
      </c>
      <c r="H838" s="111">
        <v>45809</v>
      </c>
      <c r="I838" s="81">
        <v>973</v>
      </c>
      <c r="J838" s="112" t="s">
        <v>9791</v>
      </c>
      <c r="K838" s="81" t="s">
        <v>10552</v>
      </c>
    </row>
    <row r="839" spans="1:11" ht="15" x14ac:dyDescent="0.3">
      <c r="A839" s="1" t="s">
        <v>1674</v>
      </c>
      <c r="B839" s="1" t="s">
        <v>1675</v>
      </c>
      <c r="C839" s="120" t="s">
        <v>9853</v>
      </c>
      <c r="D839" s="121" t="s">
        <v>9854</v>
      </c>
      <c r="E839" s="28"/>
      <c r="F839" s="122">
        <v>90</v>
      </c>
      <c r="H839" s="11">
        <v>45658</v>
      </c>
      <c r="I839">
        <v>257</v>
      </c>
      <c r="J839" s="12" t="s">
        <v>9792</v>
      </c>
    </row>
    <row r="840" spans="1:11" ht="15" x14ac:dyDescent="0.3">
      <c r="A840" s="1" t="s">
        <v>1678</v>
      </c>
      <c r="B840" s="1" t="s">
        <v>1679</v>
      </c>
      <c r="C840" s="120" t="s">
        <v>9855</v>
      </c>
      <c r="D840" s="121" t="s">
        <v>9856</v>
      </c>
      <c r="E840" s="28"/>
      <c r="F840" s="122">
        <v>90</v>
      </c>
      <c r="H840" s="11">
        <v>45689</v>
      </c>
      <c r="I840">
        <v>296</v>
      </c>
      <c r="J840" s="12" t="s">
        <v>9793</v>
      </c>
    </row>
    <row r="841" spans="1:11" ht="15" x14ac:dyDescent="0.3">
      <c r="A841" s="1" t="s">
        <v>1694</v>
      </c>
      <c r="B841" s="1" t="s">
        <v>1695</v>
      </c>
      <c r="C841" s="120" t="s">
        <v>9857</v>
      </c>
      <c r="D841" s="121" t="s">
        <v>9858</v>
      </c>
      <c r="E841" s="28"/>
      <c r="F841" s="122">
        <v>360</v>
      </c>
      <c r="H841" s="11">
        <v>45536</v>
      </c>
      <c r="I841">
        <v>751</v>
      </c>
      <c r="J841" s="12" t="s">
        <v>9794</v>
      </c>
    </row>
    <row r="842" spans="1:11" ht="15" x14ac:dyDescent="0.3">
      <c r="A842" s="1" t="s">
        <v>1688</v>
      </c>
      <c r="B842" s="1" t="s">
        <v>1689</v>
      </c>
      <c r="C842" s="120" t="s">
        <v>9859</v>
      </c>
      <c r="D842" s="121" t="s">
        <v>9860</v>
      </c>
      <c r="E842" s="28"/>
      <c r="F842" s="122">
        <v>180</v>
      </c>
      <c r="H842" s="11">
        <v>45536</v>
      </c>
      <c r="I842">
        <v>600</v>
      </c>
      <c r="J842" s="12" t="s">
        <v>9795</v>
      </c>
    </row>
    <row r="843" spans="1:11" ht="15" x14ac:dyDescent="0.3">
      <c r="A843" s="1" t="s">
        <v>1682</v>
      </c>
      <c r="B843" s="1" t="s">
        <v>1683</v>
      </c>
      <c r="C843" s="120" t="s">
        <v>9861</v>
      </c>
      <c r="D843" s="121" t="s">
        <v>9862</v>
      </c>
      <c r="E843" s="28"/>
      <c r="F843" s="122">
        <v>270</v>
      </c>
      <c r="H843" s="11">
        <v>45717</v>
      </c>
      <c r="I843">
        <v>893</v>
      </c>
      <c r="J843" s="12" t="s">
        <v>9796</v>
      </c>
    </row>
    <row r="844" spans="1:11" ht="15" x14ac:dyDescent="0.3">
      <c r="A844" s="1" t="s">
        <v>1692</v>
      </c>
      <c r="B844" s="1" t="s">
        <v>1693</v>
      </c>
      <c r="C844" s="120" t="s">
        <v>9863</v>
      </c>
      <c r="D844" s="121" t="s">
        <v>9864</v>
      </c>
      <c r="E844" s="28"/>
      <c r="F844" s="122">
        <v>270</v>
      </c>
      <c r="H844" s="11">
        <v>45474</v>
      </c>
      <c r="I844">
        <v>412</v>
      </c>
      <c r="J844" s="12" t="s">
        <v>9797</v>
      </c>
    </row>
    <row r="845" spans="1:11" ht="15" x14ac:dyDescent="0.3">
      <c r="A845" s="1" t="s">
        <v>1690</v>
      </c>
      <c r="B845" s="1" t="s">
        <v>1691</v>
      </c>
      <c r="C845" s="120" t="s">
        <v>9865</v>
      </c>
      <c r="D845" s="121" t="s">
        <v>9866</v>
      </c>
      <c r="E845" s="28"/>
      <c r="F845" s="122">
        <v>180</v>
      </c>
      <c r="H845" s="11">
        <v>45748</v>
      </c>
      <c r="I845">
        <v>944</v>
      </c>
      <c r="J845" s="12" t="s">
        <v>9798</v>
      </c>
    </row>
    <row r="846" spans="1:11" ht="15" x14ac:dyDescent="0.3">
      <c r="A846" s="1" t="s">
        <v>1684</v>
      </c>
      <c r="B846" s="1" t="s">
        <v>1685</v>
      </c>
      <c r="C846" s="120" t="s">
        <v>9867</v>
      </c>
      <c r="D846" s="121" t="s">
        <v>9868</v>
      </c>
      <c r="E846" s="28"/>
      <c r="F846" s="122">
        <v>90</v>
      </c>
      <c r="H846" s="11">
        <v>45658</v>
      </c>
      <c r="I846">
        <v>858</v>
      </c>
      <c r="J846" s="12" t="s">
        <v>9799</v>
      </c>
    </row>
    <row r="847" spans="1:11" ht="15" x14ac:dyDescent="0.3">
      <c r="A847" s="1" t="s">
        <v>1680</v>
      </c>
      <c r="B847" s="1" t="s">
        <v>1681</v>
      </c>
      <c r="C847" s="120" t="s">
        <v>9869</v>
      </c>
      <c r="D847" s="121" t="s">
        <v>9870</v>
      </c>
      <c r="E847" s="28"/>
      <c r="F847" s="122">
        <v>90</v>
      </c>
      <c r="H847" s="11">
        <v>45566</v>
      </c>
      <c r="I847">
        <v>226</v>
      </c>
      <c r="J847" s="12" t="s">
        <v>9800</v>
      </c>
    </row>
    <row r="848" spans="1:11" ht="15" x14ac:dyDescent="0.3">
      <c r="A848" s="1" t="s">
        <v>1696</v>
      </c>
      <c r="B848" s="1" t="s">
        <v>1697</v>
      </c>
      <c r="C848" s="120" t="s">
        <v>9871</v>
      </c>
      <c r="D848" s="121" t="s">
        <v>9872</v>
      </c>
      <c r="E848" s="28"/>
      <c r="F848" s="122">
        <v>90</v>
      </c>
      <c r="H848" s="11">
        <v>45717</v>
      </c>
      <c r="I848">
        <v>214</v>
      </c>
      <c r="J848" s="12" t="s">
        <v>9801</v>
      </c>
    </row>
    <row r="849" spans="1:10" ht="15" x14ac:dyDescent="0.3">
      <c r="A849" s="1" t="s">
        <v>1686</v>
      </c>
      <c r="B849" s="1" t="s">
        <v>1687</v>
      </c>
      <c r="C849" s="120" t="s">
        <v>9873</v>
      </c>
      <c r="D849" s="121" t="s">
        <v>9874</v>
      </c>
      <c r="E849" s="28"/>
      <c r="F849" s="122">
        <v>450</v>
      </c>
      <c r="H849" s="11">
        <v>45627</v>
      </c>
      <c r="I849">
        <v>627</v>
      </c>
      <c r="J849" s="12" t="s">
        <v>9802</v>
      </c>
    </row>
    <row r="850" spans="1:10" ht="15" x14ac:dyDescent="0.3">
      <c r="A850" s="1" t="s">
        <v>1702</v>
      </c>
      <c r="B850" s="1" t="s">
        <v>1703</v>
      </c>
      <c r="C850" s="120" t="s">
        <v>9875</v>
      </c>
      <c r="D850" s="121" t="s">
        <v>9876</v>
      </c>
      <c r="E850" s="28"/>
      <c r="F850" s="122">
        <v>90</v>
      </c>
      <c r="H850" s="11">
        <v>45658</v>
      </c>
      <c r="I850" t="s">
        <v>9928</v>
      </c>
      <c r="J850" s="12" t="s">
        <v>9803</v>
      </c>
    </row>
    <row r="851" spans="1:10" ht="15" x14ac:dyDescent="0.3">
      <c r="A851" s="1" t="s">
        <v>1700</v>
      </c>
      <c r="B851" s="1" t="s">
        <v>1701</v>
      </c>
      <c r="C851" s="120" t="s">
        <v>9877</v>
      </c>
      <c r="D851" s="121" t="s">
        <v>9878</v>
      </c>
      <c r="E851" s="28"/>
      <c r="F851" s="122">
        <v>90</v>
      </c>
      <c r="H851" s="11">
        <v>45809</v>
      </c>
      <c r="I851">
        <v>327</v>
      </c>
      <c r="J851" s="12" t="s">
        <v>9804</v>
      </c>
    </row>
    <row r="852" spans="1:10" ht="15" x14ac:dyDescent="0.3">
      <c r="A852" s="1" t="s">
        <v>1704</v>
      </c>
      <c r="B852" s="1" t="s">
        <v>1705</v>
      </c>
      <c r="C852" s="120" t="s">
        <v>9879</v>
      </c>
      <c r="D852" s="121" t="s">
        <v>9880</v>
      </c>
      <c r="E852" s="28"/>
      <c r="F852" s="122">
        <v>450</v>
      </c>
      <c r="H852" s="11">
        <v>45748</v>
      </c>
      <c r="I852">
        <v>721</v>
      </c>
      <c r="J852" s="12" t="s">
        <v>9805</v>
      </c>
    </row>
    <row r="853" spans="1:10" ht="15" x14ac:dyDescent="0.3">
      <c r="A853" s="1" t="s">
        <v>1706</v>
      </c>
      <c r="B853" s="1" t="s">
        <v>1707</v>
      </c>
      <c r="C853" s="120" t="s">
        <v>9881</v>
      </c>
      <c r="D853" s="121" t="s">
        <v>9882</v>
      </c>
      <c r="E853" s="28"/>
      <c r="F853" s="122">
        <v>90</v>
      </c>
      <c r="H853" s="11">
        <v>45536</v>
      </c>
      <c r="I853">
        <v>135</v>
      </c>
      <c r="J853" s="12" t="s">
        <v>9806</v>
      </c>
    </row>
    <row r="854" spans="1:10" ht="15" x14ac:dyDescent="0.3">
      <c r="A854" s="1" t="s">
        <v>1710</v>
      </c>
      <c r="B854" s="1" t="s">
        <v>1711</v>
      </c>
      <c r="C854" s="120" t="s">
        <v>9883</v>
      </c>
      <c r="D854" s="121" t="s">
        <v>9884</v>
      </c>
      <c r="E854" s="28"/>
      <c r="F854" s="122">
        <v>270</v>
      </c>
      <c r="H854" s="11">
        <v>45566</v>
      </c>
      <c r="I854">
        <v>697</v>
      </c>
      <c r="J854" s="12" t="s">
        <v>9807</v>
      </c>
    </row>
    <row r="855" spans="1:10" ht="15" x14ac:dyDescent="0.3">
      <c r="A855" s="1" t="s">
        <v>1698</v>
      </c>
      <c r="B855" s="1" t="s">
        <v>1699</v>
      </c>
      <c r="C855" s="120" t="s">
        <v>9885</v>
      </c>
      <c r="D855" s="121" t="s">
        <v>9886</v>
      </c>
      <c r="E855" s="28"/>
      <c r="F855" s="122">
        <v>90</v>
      </c>
      <c r="H855" s="11">
        <v>45717</v>
      </c>
      <c r="I855">
        <v>560</v>
      </c>
      <c r="J855" s="12" t="s">
        <v>9808</v>
      </c>
    </row>
    <row r="856" spans="1:10" ht="15" x14ac:dyDescent="0.3">
      <c r="A856" s="1" t="s">
        <v>1708</v>
      </c>
      <c r="B856" s="1" t="s">
        <v>1709</v>
      </c>
      <c r="C856" s="120" t="s">
        <v>9887</v>
      </c>
      <c r="D856" s="121" t="s">
        <v>9888</v>
      </c>
      <c r="E856" s="28"/>
      <c r="F856" s="122">
        <v>90</v>
      </c>
      <c r="H856" s="11">
        <v>45536</v>
      </c>
      <c r="I856">
        <v>768</v>
      </c>
      <c r="J856" s="12" t="s">
        <v>9809</v>
      </c>
    </row>
    <row r="857" spans="1:10" ht="15" x14ac:dyDescent="0.3">
      <c r="A857" s="1" t="s">
        <v>1716</v>
      </c>
      <c r="B857" s="1" t="s">
        <v>1717</v>
      </c>
      <c r="C857" s="120" t="s">
        <v>9889</v>
      </c>
      <c r="D857" s="121" t="s">
        <v>9890</v>
      </c>
      <c r="E857" s="28"/>
      <c r="F857" s="122">
        <v>90</v>
      </c>
      <c r="H857" s="11">
        <v>45809</v>
      </c>
      <c r="I857">
        <v>771</v>
      </c>
      <c r="J857" s="12" t="s">
        <v>9810</v>
      </c>
    </row>
    <row r="858" spans="1:10" ht="15" x14ac:dyDescent="0.3">
      <c r="A858" s="1" t="s">
        <v>1718</v>
      </c>
      <c r="B858" s="1" t="s">
        <v>1719</v>
      </c>
      <c r="C858" s="120" t="s">
        <v>9891</v>
      </c>
      <c r="D858" s="121" t="s">
        <v>9892</v>
      </c>
      <c r="E858" s="28"/>
      <c r="F858" s="122">
        <v>90</v>
      </c>
      <c r="H858" s="11">
        <v>45809</v>
      </c>
      <c r="I858">
        <v>103</v>
      </c>
      <c r="J858" s="12" t="s">
        <v>9811</v>
      </c>
    </row>
    <row r="859" spans="1:10" ht="15" x14ac:dyDescent="0.3">
      <c r="A859" s="1" t="s">
        <v>1714</v>
      </c>
      <c r="B859" s="1" t="s">
        <v>1715</v>
      </c>
      <c r="C859" s="120" t="s">
        <v>9893</v>
      </c>
      <c r="D859" s="121" t="s">
        <v>9894</v>
      </c>
      <c r="E859" s="28"/>
      <c r="F859" s="122">
        <v>180</v>
      </c>
      <c r="H859" s="11">
        <v>45658</v>
      </c>
      <c r="I859">
        <v>481</v>
      </c>
      <c r="J859" s="12" t="s">
        <v>9812</v>
      </c>
    </row>
    <row r="860" spans="1:10" ht="15" x14ac:dyDescent="0.3">
      <c r="A860" s="1" t="s">
        <v>1712</v>
      </c>
      <c r="B860" s="1" t="s">
        <v>1713</v>
      </c>
      <c r="C860" s="120" t="s">
        <v>9895</v>
      </c>
      <c r="D860" s="121" t="s">
        <v>9896</v>
      </c>
      <c r="E860" s="28"/>
      <c r="F860" s="122">
        <v>90</v>
      </c>
      <c r="H860" s="11">
        <v>45658</v>
      </c>
      <c r="I860">
        <v>333</v>
      </c>
      <c r="J860" s="12" t="s">
        <v>9813</v>
      </c>
    </row>
    <row r="861" spans="1:10" ht="15" x14ac:dyDescent="0.3">
      <c r="A861" s="1" t="s">
        <v>1732</v>
      </c>
      <c r="B861" s="1" t="s">
        <v>1733</v>
      </c>
      <c r="C861" s="120" t="s">
        <v>9897</v>
      </c>
      <c r="D861" s="121" t="s">
        <v>9898</v>
      </c>
      <c r="E861" s="28"/>
      <c r="F861" s="122">
        <v>90</v>
      </c>
      <c r="H861" s="11">
        <v>45717</v>
      </c>
      <c r="I861">
        <v>222</v>
      </c>
      <c r="J861" s="12" t="s">
        <v>9814</v>
      </c>
    </row>
    <row r="862" spans="1:10" ht="15" x14ac:dyDescent="0.3">
      <c r="A862" s="1" t="s">
        <v>1730</v>
      </c>
      <c r="B862" s="1" t="s">
        <v>1731</v>
      </c>
      <c r="C862" s="120" t="s">
        <v>9899</v>
      </c>
      <c r="D862" s="121" t="s">
        <v>9900</v>
      </c>
      <c r="E862" s="28"/>
      <c r="F862" s="122">
        <v>180</v>
      </c>
      <c r="H862" s="11">
        <v>45658</v>
      </c>
      <c r="I862" t="s">
        <v>9929</v>
      </c>
      <c r="J862" s="12" t="s">
        <v>9815</v>
      </c>
    </row>
    <row r="863" spans="1:10" ht="15" x14ac:dyDescent="0.3">
      <c r="A863" s="1" t="s">
        <v>1720</v>
      </c>
      <c r="B863" s="1" t="s">
        <v>1721</v>
      </c>
      <c r="C863" s="120" t="s">
        <v>9901</v>
      </c>
      <c r="D863" s="121" t="s">
        <v>9902</v>
      </c>
      <c r="E863" s="28"/>
      <c r="F863" s="122">
        <v>90</v>
      </c>
      <c r="H863" s="11">
        <v>45748</v>
      </c>
      <c r="I863">
        <v>242</v>
      </c>
      <c r="J863" s="12" t="s">
        <v>9816</v>
      </c>
    </row>
    <row r="864" spans="1:10" ht="15" x14ac:dyDescent="0.3">
      <c r="A864" s="1" t="s">
        <v>1726</v>
      </c>
      <c r="B864" s="1" t="s">
        <v>1727</v>
      </c>
      <c r="C864" s="120" t="s">
        <v>9903</v>
      </c>
      <c r="D864" s="121" t="s">
        <v>9904</v>
      </c>
      <c r="E864" s="28"/>
      <c r="F864" s="122">
        <v>360</v>
      </c>
      <c r="H864" s="11">
        <v>45505</v>
      </c>
      <c r="I864">
        <v>862</v>
      </c>
      <c r="J864" s="12" t="s">
        <v>9817</v>
      </c>
    </row>
    <row r="865" spans="1:10" ht="15" x14ac:dyDescent="0.3">
      <c r="A865" s="1" t="s">
        <v>1736</v>
      </c>
      <c r="B865" s="1" t="s">
        <v>1737</v>
      </c>
      <c r="C865" s="120" t="s">
        <v>9905</v>
      </c>
      <c r="D865" s="121" t="s">
        <v>9906</v>
      </c>
      <c r="E865" s="28"/>
      <c r="F865" s="122">
        <v>180</v>
      </c>
      <c r="H865" s="11">
        <v>45597</v>
      </c>
      <c r="I865">
        <v>721</v>
      </c>
      <c r="J865" s="12" t="s">
        <v>9818</v>
      </c>
    </row>
    <row r="866" spans="1:10" ht="15" x14ac:dyDescent="0.3">
      <c r="A866" s="1" t="s">
        <v>1728</v>
      </c>
      <c r="B866" s="1" t="s">
        <v>1729</v>
      </c>
      <c r="C866" s="120" t="s">
        <v>9907</v>
      </c>
      <c r="D866" s="121" t="s">
        <v>9908</v>
      </c>
      <c r="E866" s="28"/>
      <c r="F866" s="122">
        <v>270</v>
      </c>
      <c r="H866" s="11">
        <v>45658</v>
      </c>
      <c r="I866">
        <v>444</v>
      </c>
      <c r="J866" s="12" t="s">
        <v>9819</v>
      </c>
    </row>
    <row r="867" spans="1:10" ht="15" x14ac:dyDescent="0.3">
      <c r="A867" s="1" t="s">
        <v>1724</v>
      </c>
      <c r="B867" s="1" t="s">
        <v>1725</v>
      </c>
      <c r="C867" s="120" t="s">
        <v>9909</v>
      </c>
      <c r="D867" s="121" t="s">
        <v>9910</v>
      </c>
      <c r="E867" s="28"/>
      <c r="F867" s="122">
        <v>90</v>
      </c>
      <c r="H867" s="11">
        <v>45717</v>
      </c>
      <c r="I867">
        <v>242</v>
      </c>
      <c r="J867" s="12" t="s">
        <v>9820</v>
      </c>
    </row>
    <row r="868" spans="1:10" ht="15" x14ac:dyDescent="0.3">
      <c r="A868" s="1" t="s">
        <v>1722</v>
      </c>
      <c r="B868" s="1" t="s">
        <v>1723</v>
      </c>
      <c r="C868" s="120" t="s">
        <v>9911</v>
      </c>
      <c r="D868" s="121" t="s">
        <v>9912</v>
      </c>
      <c r="E868" s="28"/>
      <c r="F868" s="122">
        <v>90</v>
      </c>
      <c r="H868" s="11">
        <v>45536</v>
      </c>
      <c r="I868">
        <v>149</v>
      </c>
      <c r="J868" s="12" t="s">
        <v>9821</v>
      </c>
    </row>
    <row r="869" spans="1:10" ht="15" x14ac:dyDescent="0.3">
      <c r="A869" s="1" t="s">
        <v>1734</v>
      </c>
      <c r="B869" s="1" t="s">
        <v>1735</v>
      </c>
      <c r="C869" s="120" t="s">
        <v>9913</v>
      </c>
      <c r="D869" s="121" t="s">
        <v>9914</v>
      </c>
      <c r="E869" s="28"/>
      <c r="F869" s="122">
        <v>90</v>
      </c>
      <c r="H869" s="11">
        <v>45627</v>
      </c>
      <c r="I869">
        <v>628</v>
      </c>
      <c r="J869" s="12" t="s">
        <v>9822</v>
      </c>
    </row>
    <row r="870" spans="1:10" ht="15" x14ac:dyDescent="0.3">
      <c r="A870" s="1" t="s">
        <v>1738</v>
      </c>
      <c r="B870" s="1" t="s">
        <v>1739</v>
      </c>
      <c r="C870" s="120" t="s">
        <v>9915</v>
      </c>
      <c r="D870" s="121" t="s">
        <v>9916</v>
      </c>
      <c r="E870" s="28"/>
      <c r="F870" s="122">
        <v>90</v>
      </c>
      <c r="H870" s="11">
        <v>45658</v>
      </c>
      <c r="I870">
        <v>191</v>
      </c>
      <c r="J870" s="12" t="s">
        <v>9823</v>
      </c>
    </row>
    <row r="871" spans="1:10" ht="15" x14ac:dyDescent="0.3">
      <c r="A871" s="1" t="s">
        <v>1740</v>
      </c>
      <c r="B871" s="1" t="s">
        <v>1741</v>
      </c>
      <c r="C871" s="120" t="s">
        <v>9917</v>
      </c>
      <c r="D871" s="121" t="s">
        <v>9918</v>
      </c>
      <c r="E871" s="28"/>
      <c r="F871" s="122">
        <v>20</v>
      </c>
      <c r="H871" s="11">
        <v>45748</v>
      </c>
      <c r="I871">
        <v>299</v>
      </c>
      <c r="J871" s="12" t="s">
        <v>9824</v>
      </c>
    </row>
    <row r="872" spans="1:10" ht="15" x14ac:dyDescent="0.3">
      <c r="A872" s="1" t="s">
        <v>1744</v>
      </c>
      <c r="B872" s="1" t="s">
        <v>1745</v>
      </c>
      <c r="C872" s="120" t="s">
        <v>9919</v>
      </c>
      <c r="D872" s="121" t="s">
        <v>9920</v>
      </c>
      <c r="E872" s="28"/>
      <c r="F872" s="122">
        <v>50</v>
      </c>
      <c r="H872" s="11">
        <v>45536</v>
      </c>
      <c r="I872">
        <v>647</v>
      </c>
      <c r="J872" s="12" t="s">
        <v>9825</v>
      </c>
    </row>
    <row r="873" spans="1:10" ht="15" x14ac:dyDescent="0.3">
      <c r="A873" s="1" t="s">
        <v>1746</v>
      </c>
      <c r="B873" s="1" t="s">
        <v>1747</v>
      </c>
      <c r="C873" s="120" t="s">
        <v>9921</v>
      </c>
      <c r="D873" s="121" t="s">
        <v>9922</v>
      </c>
      <c r="E873" s="28"/>
      <c r="F873" s="122">
        <v>150</v>
      </c>
      <c r="H873" s="11">
        <v>45627</v>
      </c>
      <c r="I873">
        <v>438</v>
      </c>
      <c r="J873" s="12" t="s">
        <v>9826</v>
      </c>
    </row>
    <row r="874" spans="1:10" ht="15" x14ac:dyDescent="0.3">
      <c r="A874" s="1" t="s">
        <v>1742</v>
      </c>
      <c r="B874" s="1" t="s">
        <v>1743</v>
      </c>
      <c r="C874" s="120" t="s">
        <v>9923</v>
      </c>
      <c r="D874" s="121" t="s">
        <v>9924</v>
      </c>
      <c r="E874" s="28"/>
      <c r="F874" s="122">
        <v>50</v>
      </c>
      <c r="H874" s="11">
        <v>45505</v>
      </c>
      <c r="I874">
        <v>420</v>
      </c>
      <c r="J874" s="12" t="s">
        <v>9827</v>
      </c>
    </row>
    <row r="875" spans="1:10" ht="15" x14ac:dyDescent="0.3">
      <c r="A875" s="1" t="s">
        <v>1752</v>
      </c>
      <c r="B875" s="1" t="s">
        <v>1753</v>
      </c>
      <c r="C875" s="120" t="s">
        <v>9925</v>
      </c>
      <c r="D875" s="121">
        <v>6835718935</v>
      </c>
      <c r="E875" s="28"/>
      <c r="F875" s="122">
        <v>450</v>
      </c>
      <c r="H875" s="11">
        <v>45597</v>
      </c>
      <c r="I875">
        <v>926</v>
      </c>
      <c r="J875" s="12" t="s">
        <v>9828</v>
      </c>
    </row>
    <row r="876" spans="1:10" ht="15" x14ac:dyDescent="0.3">
      <c r="A876" s="1" t="s">
        <v>1748</v>
      </c>
      <c r="B876" s="1" t="s">
        <v>1749</v>
      </c>
      <c r="C876" s="41" t="s">
        <v>9931</v>
      </c>
      <c r="D876" t="s">
        <v>9932</v>
      </c>
      <c r="E876" t="s">
        <v>9933</v>
      </c>
      <c r="F876">
        <v>146.87</v>
      </c>
      <c r="H876" s="11">
        <v>45809</v>
      </c>
      <c r="I876">
        <v>612</v>
      </c>
      <c r="J876" s="12" t="s">
        <v>9934</v>
      </c>
    </row>
    <row r="877" spans="1:10" ht="15" x14ac:dyDescent="0.3">
      <c r="A877" s="1" t="s">
        <v>1750</v>
      </c>
      <c r="B877" s="1" t="s">
        <v>1751</v>
      </c>
      <c r="C877" s="62" t="s">
        <v>9640</v>
      </c>
      <c r="D877" s="5">
        <v>41818316803</v>
      </c>
      <c r="F877">
        <v>1000</v>
      </c>
      <c r="G877" s="127" t="s">
        <v>9762</v>
      </c>
      <c r="J877" s="12"/>
    </row>
    <row r="878" spans="1:10" ht="15" x14ac:dyDescent="0.3">
      <c r="A878" s="1" t="s">
        <v>1760</v>
      </c>
      <c r="B878" s="1" t="s">
        <v>1761</v>
      </c>
      <c r="C878" s="102" t="s">
        <v>8870</v>
      </c>
      <c r="D878" s="103" t="s">
        <v>8879</v>
      </c>
      <c r="F878">
        <v>1000</v>
      </c>
      <c r="G878" s="127" t="s">
        <v>10624</v>
      </c>
      <c r="J878" s="12"/>
    </row>
    <row r="879" spans="1:10" ht="15" x14ac:dyDescent="0.3">
      <c r="A879" s="1" t="s">
        <v>1758</v>
      </c>
      <c r="B879" s="1" t="s">
        <v>1759</v>
      </c>
      <c r="C879" s="102" t="s">
        <v>8871</v>
      </c>
      <c r="D879" s="103" t="s">
        <v>8880</v>
      </c>
      <c r="F879">
        <v>1000</v>
      </c>
      <c r="G879" s="127" t="s">
        <v>9761</v>
      </c>
      <c r="J879" s="12"/>
    </row>
    <row r="880" spans="1:10" ht="15" x14ac:dyDescent="0.3">
      <c r="A880" s="1" t="s">
        <v>1754</v>
      </c>
      <c r="B880" s="1" t="s">
        <v>1755</v>
      </c>
      <c r="C880" s="102" t="s">
        <v>8872</v>
      </c>
      <c r="D880" s="102">
        <v>47666868880</v>
      </c>
      <c r="F880">
        <v>1000</v>
      </c>
      <c r="G880" s="127" t="s">
        <v>9973</v>
      </c>
      <c r="J880" s="12"/>
    </row>
    <row r="881" spans="1:10" ht="15" x14ac:dyDescent="0.3">
      <c r="A881" s="1" t="s">
        <v>1756</v>
      </c>
      <c r="B881" s="1" t="s">
        <v>1757</v>
      </c>
      <c r="C881" s="102" t="s">
        <v>8873</v>
      </c>
      <c r="D881" s="102">
        <v>72566990930</v>
      </c>
      <c r="F881">
        <v>1000</v>
      </c>
      <c r="G881" t="s">
        <v>10551</v>
      </c>
      <c r="J881" s="12"/>
    </row>
    <row r="882" spans="1:10" ht="15" x14ac:dyDescent="0.3">
      <c r="A882" s="1" t="s">
        <v>1764</v>
      </c>
      <c r="B882" s="1" t="s">
        <v>1765</v>
      </c>
      <c r="C882" s="102" t="s">
        <v>8874</v>
      </c>
      <c r="D882" s="102">
        <v>8427749656</v>
      </c>
      <c r="E882" s="102"/>
      <c r="F882">
        <v>1000</v>
      </c>
      <c r="G882" t="s">
        <v>9776</v>
      </c>
      <c r="J882" s="12"/>
    </row>
    <row r="883" spans="1:10" ht="15" x14ac:dyDescent="0.3">
      <c r="A883" s="1" t="s">
        <v>1762</v>
      </c>
      <c r="B883" s="1" t="s">
        <v>1763</v>
      </c>
      <c r="C883" s="102" t="s">
        <v>8875</v>
      </c>
      <c r="D883" s="102">
        <v>83414258072</v>
      </c>
      <c r="F883">
        <v>1000</v>
      </c>
      <c r="G883" s="127" t="s">
        <v>9760</v>
      </c>
      <c r="J883" s="12"/>
    </row>
    <row r="884" spans="1:10" ht="15" x14ac:dyDescent="0.3">
      <c r="A884" s="1" t="s">
        <v>1766</v>
      </c>
      <c r="B884" s="1" t="s">
        <v>1767</v>
      </c>
      <c r="C884" s="102" t="s">
        <v>8876</v>
      </c>
      <c r="D884" s="103" t="s">
        <v>8881</v>
      </c>
      <c r="F884">
        <v>1000</v>
      </c>
      <c r="G884" s="127" t="s">
        <v>9973</v>
      </c>
      <c r="J884" s="12"/>
    </row>
    <row r="885" spans="1:10" ht="15" x14ac:dyDescent="0.3">
      <c r="A885" s="1" t="s">
        <v>1770</v>
      </c>
      <c r="B885" s="1" t="s">
        <v>1771</v>
      </c>
      <c r="C885" s="102" t="s">
        <v>8877</v>
      </c>
      <c r="D885" s="103" t="s">
        <v>8882</v>
      </c>
      <c r="F885">
        <v>1000</v>
      </c>
      <c r="G885" t="s">
        <v>16323</v>
      </c>
      <c r="J885" s="12"/>
    </row>
    <row r="886" spans="1:10" ht="15" x14ac:dyDescent="0.3">
      <c r="A886" s="1" t="s">
        <v>1768</v>
      </c>
      <c r="B886" s="1" t="s">
        <v>1769</v>
      </c>
      <c r="C886" s="102" t="s">
        <v>8878</v>
      </c>
      <c r="D886" s="102">
        <v>72202220097</v>
      </c>
      <c r="F886">
        <v>1000</v>
      </c>
      <c r="G886" s="127" t="s">
        <v>9973</v>
      </c>
      <c r="J886" s="12"/>
    </row>
    <row r="887" spans="1:10" ht="15" x14ac:dyDescent="0.3">
      <c r="A887" s="1" t="s">
        <v>1774</v>
      </c>
      <c r="B887" s="1" t="s">
        <v>1775</v>
      </c>
      <c r="C887" s="115" t="s">
        <v>9661</v>
      </c>
      <c r="D887" s="116" t="s">
        <v>9662</v>
      </c>
      <c r="E887" t="s">
        <v>9663</v>
      </c>
      <c r="F887">
        <v>90</v>
      </c>
      <c r="J887" s="12"/>
    </row>
    <row r="888" spans="1:10" ht="15.6" x14ac:dyDescent="0.3">
      <c r="A888" s="1" t="s">
        <v>1772</v>
      </c>
      <c r="B888" s="1" t="s">
        <v>1773</v>
      </c>
      <c r="C888" s="126" t="s">
        <v>9754</v>
      </c>
      <c r="E888" t="s">
        <v>9755</v>
      </c>
      <c r="J888" s="12"/>
    </row>
    <row r="889" spans="1:10" s="152" customFormat="1" ht="15" x14ac:dyDescent="0.3">
      <c r="A889" s="151" t="s">
        <v>1778</v>
      </c>
      <c r="B889" s="151" t="s">
        <v>1779</v>
      </c>
      <c r="C889" s="182" t="s">
        <v>10773</v>
      </c>
      <c r="D889" s="183" t="s">
        <v>10774</v>
      </c>
      <c r="E889" s="170">
        <v>44245</v>
      </c>
      <c r="J889" s="153"/>
    </row>
    <row r="890" spans="1:10" s="152" customFormat="1" ht="15" x14ac:dyDescent="0.3">
      <c r="A890" s="151" t="s">
        <v>1780</v>
      </c>
      <c r="B890" s="151" t="s">
        <v>1781</v>
      </c>
      <c r="C890" s="182" t="s">
        <v>10779</v>
      </c>
      <c r="D890" s="183" t="s">
        <v>10780</v>
      </c>
      <c r="E890" s="170">
        <v>44245</v>
      </c>
      <c r="J890" s="153"/>
    </row>
    <row r="891" spans="1:10" s="152" customFormat="1" ht="15" x14ac:dyDescent="0.3">
      <c r="A891" s="151" t="s">
        <v>1790</v>
      </c>
      <c r="B891" s="151" t="s">
        <v>1791</v>
      </c>
      <c r="C891" s="350" t="s">
        <v>13295</v>
      </c>
      <c r="D891" s="350" t="s">
        <v>13296</v>
      </c>
      <c r="E891" s="170">
        <v>44328</v>
      </c>
      <c r="J891" s="153"/>
    </row>
    <row r="892" spans="1:10" s="152" customFormat="1" ht="15" x14ac:dyDescent="0.3">
      <c r="A892" s="151" t="s">
        <v>1776</v>
      </c>
      <c r="B892" s="151" t="s">
        <v>1777</v>
      </c>
      <c r="C892" s="167" t="s">
        <v>11686</v>
      </c>
      <c r="D892" s="167" t="s">
        <v>11687</v>
      </c>
      <c r="E892" s="170">
        <v>44274</v>
      </c>
      <c r="J892" s="153"/>
    </row>
    <row r="893" spans="1:10" s="152" customFormat="1" ht="15" x14ac:dyDescent="0.3">
      <c r="A893" s="151" t="s">
        <v>1784</v>
      </c>
      <c r="B893" s="151" t="s">
        <v>1785</v>
      </c>
      <c r="C893" s="167" t="s">
        <v>11511</v>
      </c>
      <c r="D893" s="167" t="s">
        <v>11512</v>
      </c>
      <c r="E893" s="170">
        <v>44260</v>
      </c>
      <c r="J893" s="153"/>
    </row>
    <row r="894" spans="1:10" ht="15" x14ac:dyDescent="0.3">
      <c r="A894" s="1" t="s">
        <v>1788</v>
      </c>
      <c r="B894" s="1" t="s">
        <v>1789</v>
      </c>
      <c r="C894" t="s">
        <v>9763</v>
      </c>
      <c r="J894" s="12"/>
    </row>
    <row r="895" spans="1:10" s="152" customFormat="1" ht="15" x14ac:dyDescent="0.3">
      <c r="A895" s="151" t="s">
        <v>1792</v>
      </c>
      <c r="B895" s="151" t="s">
        <v>1793</v>
      </c>
      <c r="C895" s="169" t="s">
        <v>12794</v>
      </c>
      <c r="D895" s="169" t="s">
        <v>12793</v>
      </c>
      <c r="E895" s="170">
        <v>44319</v>
      </c>
      <c r="J895" s="153"/>
    </row>
    <row r="896" spans="1:10" s="152" customFormat="1" ht="15" x14ac:dyDescent="0.3">
      <c r="A896" s="151" t="s">
        <v>1782</v>
      </c>
      <c r="B896" s="151" t="s">
        <v>1783</v>
      </c>
      <c r="C896" s="182" t="s">
        <v>10791</v>
      </c>
      <c r="D896" s="183" t="s">
        <v>10792</v>
      </c>
      <c r="E896" s="170">
        <v>44245</v>
      </c>
      <c r="J896" s="153"/>
    </row>
    <row r="897" spans="1:10" s="152" customFormat="1" ht="15" x14ac:dyDescent="0.3">
      <c r="A897" s="151" t="s">
        <v>1798</v>
      </c>
      <c r="B897" s="151" t="s">
        <v>1799</v>
      </c>
      <c r="C897" s="167" t="s">
        <v>10803</v>
      </c>
      <c r="D897" s="167" t="s">
        <v>10804</v>
      </c>
      <c r="E897" s="170">
        <v>44245</v>
      </c>
      <c r="J897" s="153"/>
    </row>
    <row r="898" spans="1:10" ht="15" x14ac:dyDescent="0.3">
      <c r="A898" s="1" t="s">
        <v>1786</v>
      </c>
      <c r="B898" s="1" t="s">
        <v>1787</v>
      </c>
      <c r="C898" t="s">
        <v>9764</v>
      </c>
      <c r="J898" s="12"/>
    </row>
    <row r="899" spans="1:10" s="152" customFormat="1" ht="15" x14ac:dyDescent="0.3">
      <c r="A899" s="151" t="s">
        <v>1796</v>
      </c>
      <c r="B899" s="151" t="s">
        <v>1797</v>
      </c>
      <c r="C899" s="167" t="s">
        <v>10852</v>
      </c>
      <c r="D899" s="167" t="s">
        <v>10853</v>
      </c>
      <c r="E899" s="170">
        <v>44246</v>
      </c>
      <c r="J899" s="153"/>
    </row>
    <row r="900" spans="1:10" s="152" customFormat="1" ht="15" x14ac:dyDescent="0.3">
      <c r="A900" s="151" t="s">
        <v>1804</v>
      </c>
      <c r="B900" s="151" t="s">
        <v>1805</v>
      </c>
      <c r="C900" s="152" t="s">
        <v>9765</v>
      </c>
      <c r="D900" s="152" t="s">
        <v>10571</v>
      </c>
      <c r="J900" s="153"/>
    </row>
    <row r="901" spans="1:10" s="152" customFormat="1" ht="15" x14ac:dyDescent="0.3">
      <c r="A901" s="151" t="s">
        <v>1794</v>
      </c>
      <c r="B901" s="151" t="s">
        <v>1795</v>
      </c>
      <c r="C901" s="167" t="s">
        <v>10694</v>
      </c>
      <c r="D901" s="167" t="s">
        <v>10695</v>
      </c>
      <c r="E901" s="152" t="s">
        <v>10690</v>
      </c>
      <c r="J901" s="153"/>
    </row>
    <row r="902" spans="1:10" s="152" customFormat="1" ht="15" x14ac:dyDescent="0.3">
      <c r="A902" s="151" t="s">
        <v>1802</v>
      </c>
      <c r="B902" s="151" t="s">
        <v>1803</v>
      </c>
      <c r="C902" s="182" t="s">
        <v>10761</v>
      </c>
      <c r="D902" s="183" t="s">
        <v>10762</v>
      </c>
      <c r="E902" s="170">
        <v>44245</v>
      </c>
      <c r="J902" s="153"/>
    </row>
    <row r="903" spans="1:10" s="152" customFormat="1" ht="15" x14ac:dyDescent="0.3">
      <c r="A903" s="151" t="s">
        <v>1806</v>
      </c>
      <c r="B903" s="151" t="s">
        <v>1807</v>
      </c>
      <c r="C903" s="193" t="s">
        <v>10808</v>
      </c>
      <c r="D903" s="167" t="s">
        <v>10809</v>
      </c>
      <c r="E903" s="170">
        <v>44246</v>
      </c>
      <c r="J903" s="153"/>
    </row>
    <row r="904" spans="1:10" s="152" customFormat="1" ht="15" x14ac:dyDescent="0.3">
      <c r="A904" s="151" t="s">
        <v>1800</v>
      </c>
      <c r="B904" s="151" t="s">
        <v>1801</v>
      </c>
      <c r="C904" s="167" t="s">
        <v>10889</v>
      </c>
      <c r="D904" s="167" t="s">
        <v>10890</v>
      </c>
      <c r="E904" s="170">
        <v>44246</v>
      </c>
      <c r="J904" s="153"/>
    </row>
    <row r="905" spans="1:10" ht="15" x14ac:dyDescent="0.3">
      <c r="A905" s="1" t="s">
        <v>1812</v>
      </c>
      <c r="B905" s="1" t="s">
        <v>1813</v>
      </c>
      <c r="C905" t="s">
        <v>9766</v>
      </c>
      <c r="J905" s="12"/>
    </row>
    <row r="906" spans="1:10" ht="15" x14ac:dyDescent="0.3">
      <c r="A906" s="1" t="s">
        <v>1810</v>
      </c>
      <c r="B906" s="1" t="s">
        <v>1811</v>
      </c>
      <c r="C906" t="s">
        <v>9767</v>
      </c>
      <c r="J906" s="12"/>
    </row>
    <row r="907" spans="1:10" s="152" customFormat="1" ht="15" x14ac:dyDescent="0.3">
      <c r="A907" s="151" t="s">
        <v>1808</v>
      </c>
      <c r="B907" s="151" t="s">
        <v>1809</v>
      </c>
      <c r="C907" s="182" t="s">
        <v>10775</v>
      </c>
      <c r="D907" s="183" t="s">
        <v>10776</v>
      </c>
      <c r="E907" s="170">
        <v>44245</v>
      </c>
      <c r="J907" s="153"/>
    </row>
    <row r="908" spans="1:10" s="152" customFormat="1" ht="15" x14ac:dyDescent="0.3">
      <c r="A908" s="151" t="s">
        <v>1814</v>
      </c>
      <c r="B908" s="151" t="s">
        <v>1815</v>
      </c>
      <c r="C908" s="167" t="s">
        <v>10693</v>
      </c>
      <c r="D908" s="167">
        <v>70955492149</v>
      </c>
      <c r="E908" s="152" t="s">
        <v>10690</v>
      </c>
      <c r="J908" s="153"/>
    </row>
    <row r="909" spans="1:10" s="152" customFormat="1" ht="15" x14ac:dyDescent="0.3">
      <c r="A909" s="151" t="s">
        <v>1816</v>
      </c>
      <c r="B909" s="151" t="s">
        <v>1817</v>
      </c>
      <c r="C909" s="182" t="s">
        <v>10787</v>
      </c>
      <c r="D909" s="183" t="s">
        <v>10788</v>
      </c>
      <c r="E909" s="170">
        <v>44245</v>
      </c>
      <c r="J909" s="153"/>
    </row>
    <row r="910" spans="1:10" ht="15" x14ac:dyDescent="0.3">
      <c r="A910" s="1" t="s">
        <v>1824</v>
      </c>
      <c r="B910" s="1" t="s">
        <v>1825</v>
      </c>
      <c r="C910" t="s">
        <v>9768</v>
      </c>
      <c r="J910" s="12"/>
    </row>
    <row r="911" spans="1:10" s="152" customFormat="1" ht="15" x14ac:dyDescent="0.3">
      <c r="A911" s="151" t="s">
        <v>1818</v>
      </c>
      <c r="B911" s="151" t="s">
        <v>1819</v>
      </c>
      <c r="C911" s="167" t="s">
        <v>10702</v>
      </c>
      <c r="D911" s="167" t="s">
        <v>10703</v>
      </c>
      <c r="J911" s="153"/>
    </row>
    <row r="912" spans="1:10" s="152" customFormat="1" ht="15" x14ac:dyDescent="0.3">
      <c r="A912" s="151" t="s">
        <v>1822</v>
      </c>
      <c r="B912" s="151" t="s">
        <v>1823</v>
      </c>
      <c r="C912" s="167" t="s">
        <v>10674</v>
      </c>
      <c r="D912" s="167" t="s">
        <v>10675</v>
      </c>
      <c r="E912" s="170">
        <v>44239</v>
      </c>
      <c r="J912" s="153"/>
    </row>
    <row r="913" spans="1:10" s="152" customFormat="1" ht="15" x14ac:dyDescent="0.3">
      <c r="A913" s="151" t="s">
        <v>1820</v>
      </c>
      <c r="B913" s="151" t="s">
        <v>1821</v>
      </c>
      <c r="C913" s="167" t="s">
        <v>10805</v>
      </c>
      <c r="D913" s="167">
        <v>70787336220</v>
      </c>
      <c r="E913" s="170">
        <v>44245</v>
      </c>
      <c r="J913" s="153"/>
    </row>
    <row r="914" spans="1:10" s="152" customFormat="1" ht="15" x14ac:dyDescent="0.3">
      <c r="A914" s="151" t="s">
        <v>1826</v>
      </c>
      <c r="B914" s="151" t="s">
        <v>1827</v>
      </c>
      <c r="C914" s="167" t="s">
        <v>10699</v>
      </c>
      <c r="D914" s="167">
        <v>2809755973</v>
      </c>
      <c r="E914" s="152" t="s">
        <v>10690</v>
      </c>
      <c r="J914" s="153"/>
    </row>
    <row r="915" spans="1:10" ht="15" x14ac:dyDescent="0.3">
      <c r="A915" s="1" t="s">
        <v>1830</v>
      </c>
      <c r="B915" s="1" t="s">
        <v>1831</v>
      </c>
      <c r="C915" t="s">
        <v>9769</v>
      </c>
      <c r="J915" s="12"/>
    </row>
    <row r="916" spans="1:10" s="152" customFormat="1" ht="15" x14ac:dyDescent="0.3">
      <c r="A916" s="151" t="s">
        <v>1828</v>
      </c>
      <c r="B916" s="151" t="s">
        <v>1829</v>
      </c>
      <c r="C916" s="182" t="s">
        <v>10785</v>
      </c>
      <c r="D916" s="183" t="s">
        <v>10786</v>
      </c>
      <c r="E916" s="170">
        <v>44245</v>
      </c>
      <c r="J916" s="153"/>
    </row>
    <row r="917" spans="1:10" s="152" customFormat="1" ht="15" x14ac:dyDescent="0.3">
      <c r="A917" s="151" t="s">
        <v>1836</v>
      </c>
      <c r="B917" s="151" t="s">
        <v>1837</v>
      </c>
      <c r="C917" s="152" t="s">
        <v>10797</v>
      </c>
      <c r="D917" s="152" t="s">
        <v>10798</v>
      </c>
      <c r="E917" s="170">
        <v>44245</v>
      </c>
      <c r="J917" s="153"/>
    </row>
    <row r="918" spans="1:10" s="152" customFormat="1" ht="15" x14ac:dyDescent="0.3">
      <c r="A918" s="151" t="s">
        <v>1838</v>
      </c>
      <c r="B918" s="151" t="s">
        <v>1839</v>
      </c>
      <c r="C918" s="182" t="s">
        <v>10767</v>
      </c>
      <c r="D918" s="183" t="s">
        <v>10768</v>
      </c>
      <c r="E918" s="170">
        <v>44245</v>
      </c>
      <c r="J918" s="153"/>
    </row>
    <row r="919" spans="1:10" s="152" customFormat="1" ht="15" x14ac:dyDescent="0.3">
      <c r="A919" s="151" t="s">
        <v>1834</v>
      </c>
      <c r="B919" s="151" t="s">
        <v>1835</v>
      </c>
      <c r="C919" s="182" t="s">
        <v>10781</v>
      </c>
      <c r="D919" s="183" t="s">
        <v>10782</v>
      </c>
      <c r="E919" s="170">
        <v>44245</v>
      </c>
      <c r="J919" s="153"/>
    </row>
    <row r="920" spans="1:10" s="152" customFormat="1" ht="15" x14ac:dyDescent="0.3">
      <c r="A920" s="151" t="s">
        <v>1832</v>
      </c>
      <c r="B920" s="151" t="s">
        <v>1833</v>
      </c>
      <c r="C920" s="152" t="s">
        <v>11159</v>
      </c>
      <c r="D920" s="152">
        <v>76695085900</v>
      </c>
      <c r="E920" s="170">
        <v>44257</v>
      </c>
      <c r="J920" s="153"/>
    </row>
    <row r="921" spans="1:10" s="152" customFormat="1" ht="15" x14ac:dyDescent="0.3">
      <c r="A921" s="151" t="s">
        <v>1840</v>
      </c>
      <c r="B921" s="151" t="s">
        <v>1841</v>
      </c>
      <c r="C921" s="167" t="s">
        <v>10926</v>
      </c>
      <c r="D921" s="167">
        <v>77968409934</v>
      </c>
      <c r="E921" s="170">
        <v>44253</v>
      </c>
      <c r="J921" s="153"/>
    </row>
    <row r="922" spans="1:10" s="152" customFormat="1" ht="15" x14ac:dyDescent="0.3">
      <c r="A922" s="151" t="s">
        <v>1850</v>
      </c>
      <c r="B922" s="151" t="s">
        <v>1851</v>
      </c>
      <c r="C922" s="167" t="s">
        <v>11694</v>
      </c>
      <c r="D922" s="167">
        <v>44523769168</v>
      </c>
      <c r="E922" s="170">
        <v>44277</v>
      </c>
      <c r="J922" s="153"/>
    </row>
    <row r="923" spans="1:10" s="152" customFormat="1" ht="15" x14ac:dyDescent="0.3">
      <c r="A923" s="151" t="s">
        <v>1846</v>
      </c>
      <c r="B923" s="151" t="s">
        <v>1847</v>
      </c>
      <c r="C923" s="167" t="s">
        <v>10643</v>
      </c>
      <c r="D923" s="167">
        <v>3180058919</v>
      </c>
      <c r="E923" s="152" t="s">
        <v>10637</v>
      </c>
      <c r="J923" s="153"/>
    </row>
    <row r="924" spans="1:10" s="152" customFormat="1" ht="15" x14ac:dyDescent="0.3">
      <c r="A924" s="151" t="s">
        <v>1842</v>
      </c>
      <c r="B924" s="151" t="s">
        <v>1843</v>
      </c>
      <c r="C924" s="183" t="s">
        <v>10753</v>
      </c>
      <c r="D924" s="183" t="s">
        <v>10754</v>
      </c>
      <c r="E924" s="170">
        <v>44245</v>
      </c>
      <c r="J924" s="153"/>
    </row>
    <row r="925" spans="1:10" s="152" customFormat="1" ht="15" x14ac:dyDescent="0.3">
      <c r="A925" s="151" t="s">
        <v>1844</v>
      </c>
      <c r="B925" s="151" t="s">
        <v>1845</v>
      </c>
      <c r="C925" s="167" t="s">
        <v>10641</v>
      </c>
      <c r="D925" s="167" t="s">
        <v>10642</v>
      </c>
      <c r="E925" s="152" t="s">
        <v>10637</v>
      </c>
      <c r="J925" s="153"/>
    </row>
    <row r="926" spans="1:10" s="152" customFormat="1" ht="15" x14ac:dyDescent="0.3">
      <c r="A926" s="151" t="s">
        <v>1854</v>
      </c>
      <c r="B926" s="151" t="s">
        <v>1855</v>
      </c>
      <c r="C926" s="406" t="s">
        <v>13959</v>
      </c>
      <c r="D926" s="406" t="s">
        <v>13960</v>
      </c>
      <c r="E926" s="152" t="s">
        <v>13961</v>
      </c>
      <c r="J926" s="153"/>
    </row>
    <row r="927" spans="1:10" s="152" customFormat="1" ht="15" x14ac:dyDescent="0.3">
      <c r="A927" s="151" t="s">
        <v>1848</v>
      </c>
      <c r="B927" s="151" t="s">
        <v>1849</v>
      </c>
      <c r="C927" s="246" t="s">
        <v>11157</v>
      </c>
      <c r="D927" s="167" t="s">
        <v>11158</v>
      </c>
      <c r="E927" s="170">
        <v>44257</v>
      </c>
      <c r="J927" s="153"/>
    </row>
    <row r="928" spans="1:10" s="152" customFormat="1" ht="15" x14ac:dyDescent="0.3">
      <c r="A928" s="151" t="s">
        <v>1856</v>
      </c>
      <c r="B928" s="151" t="s">
        <v>1857</v>
      </c>
      <c r="C928" s="167" t="s">
        <v>10891</v>
      </c>
      <c r="D928" s="167" t="s">
        <v>10892</v>
      </c>
      <c r="E928" s="170">
        <v>44249</v>
      </c>
      <c r="J928" s="153"/>
    </row>
    <row r="929" spans="1:10" s="152" customFormat="1" ht="15" x14ac:dyDescent="0.3">
      <c r="A929" s="151" t="s">
        <v>1864</v>
      </c>
      <c r="B929" s="151" t="s">
        <v>1865</v>
      </c>
      <c r="C929" s="182" t="s">
        <v>10783</v>
      </c>
      <c r="D929" s="183" t="s">
        <v>10784</v>
      </c>
      <c r="E929" s="170">
        <v>44245</v>
      </c>
      <c r="J929" s="153"/>
    </row>
    <row r="930" spans="1:10" s="152" customFormat="1" ht="15" x14ac:dyDescent="0.3">
      <c r="A930" s="151" t="s">
        <v>1852</v>
      </c>
      <c r="B930" s="151" t="s">
        <v>1853</v>
      </c>
      <c r="C930" s="167" t="s">
        <v>10672</v>
      </c>
      <c r="D930" s="167" t="s">
        <v>10673</v>
      </c>
      <c r="E930" s="170">
        <v>44239</v>
      </c>
      <c r="J930" s="153"/>
    </row>
    <row r="931" spans="1:10" s="152" customFormat="1" ht="15" x14ac:dyDescent="0.3">
      <c r="A931" s="151" t="s">
        <v>1858</v>
      </c>
      <c r="B931" s="151" t="s">
        <v>1859</v>
      </c>
      <c r="C931" s="152" t="s">
        <v>10745</v>
      </c>
      <c r="D931" s="152" t="s">
        <v>10746</v>
      </c>
      <c r="E931" s="152" t="s">
        <v>10744</v>
      </c>
      <c r="J931" s="153"/>
    </row>
    <row r="932" spans="1:10" s="152" customFormat="1" ht="15" x14ac:dyDescent="0.3">
      <c r="A932" s="151" t="s">
        <v>1860</v>
      </c>
      <c r="B932" s="151" t="s">
        <v>1861</v>
      </c>
      <c r="C932" s="152" t="s">
        <v>10633</v>
      </c>
      <c r="D932" s="152" t="s">
        <v>10628</v>
      </c>
      <c r="E932" s="152" t="s">
        <v>10625</v>
      </c>
      <c r="J932" s="153"/>
    </row>
    <row r="933" spans="1:10" s="152" customFormat="1" ht="15" x14ac:dyDescent="0.3">
      <c r="A933" s="151" t="s">
        <v>1868</v>
      </c>
      <c r="B933" s="151" t="s">
        <v>1869</v>
      </c>
      <c r="C933" s="152" t="s">
        <v>11645</v>
      </c>
      <c r="D933" s="247" t="s">
        <v>11646</v>
      </c>
      <c r="E933" s="170">
        <v>44258</v>
      </c>
      <c r="J933" s="153"/>
    </row>
    <row r="934" spans="1:10" s="152" customFormat="1" ht="15" x14ac:dyDescent="0.3">
      <c r="A934" s="151" t="s">
        <v>1862</v>
      </c>
      <c r="B934" s="151" t="s">
        <v>1863</v>
      </c>
      <c r="C934" s="343" t="s">
        <v>13252</v>
      </c>
      <c r="D934" s="343" t="s">
        <v>13253</v>
      </c>
      <c r="E934" s="170">
        <v>44321</v>
      </c>
      <c r="J934" s="153"/>
    </row>
    <row r="935" spans="1:10" s="152" customFormat="1" ht="15" x14ac:dyDescent="0.3">
      <c r="A935" s="151" t="s">
        <v>1866</v>
      </c>
      <c r="B935" s="151" t="s">
        <v>1867</v>
      </c>
      <c r="C935" s="169" t="s">
        <v>11698</v>
      </c>
      <c r="D935" s="169" t="s">
        <v>11699</v>
      </c>
      <c r="E935" s="170">
        <v>44286</v>
      </c>
      <c r="J935" s="153"/>
    </row>
    <row r="936" spans="1:10" s="152" customFormat="1" ht="15" x14ac:dyDescent="0.3">
      <c r="A936" s="151" t="s">
        <v>1870</v>
      </c>
      <c r="B936" s="151" t="s">
        <v>1871</v>
      </c>
      <c r="C936" s="167" t="s">
        <v>10927</v>
      </c>
      <c r="D936" s="152" t="s">
        <v>10571</v>
      </c>
      <c r="J936" s="153"/>
    </row>
    <row r="937" spans="1:10" s="152" customFormat="1" ht="15" x14ac:dyDescent="0.3">
      <c r="A937" s="151" t="s">
        <v>1878</v>
      </c>
      <c r="B937" s="151" t="s">
        <v>1879</v>
      </c>
      <c r="C937" s="167" t="s">
        <v>10679</v>
      </c>
      <c r="D937" s="167" t="s">
        <v>10680</v>
      </c>
      <c r="E937" s="170">
        <v>44239</v>
      </c>
      <c r="J937" s="153"/>
    </row>
    <row r="938" spans="1:10" s="152" customFormat="1" ht="15" x14ac:dyDescent="0.3">
      <c r="A938" s="151" t="s">
        <v>1872</v>
      </c>
      <c r="B938" s="151" t="s">
        <v>1873</v>
      </c>
      <c r="C938" s="167" t="s">
        <v>10668</v>
      </c>
      <c r="D938" s="167" t="s">
        <v>10669</v>
      </c>
      <c r="E938" s="170">
        <v>44239</v>
      </c>
      <c r="J938" s="153"/>
    </row>
    <row r="939" spans="1:10" s="152" customFormat="1" ht="15" x14ac:dyDescent="0.3">
      <c r="A939" s="151" t="s">
        <v>1874</v>
      </c>
      <c r="B939" s="151" t="s">
        <v>1875</v>
      </c>
      <c r="C939" s="182" t="s">
        <v>10789</v>
      </c>
      <c r="D939" s="183" t="s">
        <v>10790</v>
      </c>
      <c r="E939" s="170">
        <v>44245</v>
      </c>
      <c r="J939" s="153"/>
    </row>
    <row r="940" spans="1:10" s="152" customFormat="1" ht="15" x14ac:dyDescent="0.3">
      <c r="A940" s="151" t="s">
        <v>1880</v>
      </c>
      <c r="B940" s="151" t="s">
        <v>1881</v>
      </c>
      <c r="C940" s="167" t="s">
        <v>10806</v>
      </c>
      <c r="D940" s="167" t="s">
        <v>10807</v>
      </c>
      <c r="E940" s="170">
        <v>44257</v>
      </c>
      <c r="J940" s="153"/>
    </row>
    <row r="941" spans="1:10" s="152" customFormat="1" ht="15" x14ac:dyDescent="0.3">
      <c r="A941" s="151" t="s">
        <v>1876</v>
      </c>
      <c r="B941" s="151" t="s">
        <v>1877</v>
      </c>
      <c r="C941" s="181" t="s">
        <v>10686</v>
      </c>
      <c r="D941" s="181">
        <v>38723437855</v>
      </c>
      <c r="E941" s="152" t="s">
        <v>10687</v>
      </c>
      <c r="J941" s="153"/>
    </row>
    <row r="942" spans="1:10" s="152" customFormat="1" ht="15" x14ac:dyDescent="0.3">
      <c r="A942" s="151" t="s">
        <v>1882</v>
      </c>
      <c r="B942" s="151" t="s">
        <v>1883</v>
      </c>
      <c r="C942" s="167" t="s">
        <v>10662</v>
      </c>
      <c r="D942" s="167" t="s">
        <v>10663</v>
      </c>
      <c r="E942" s="170">
        <v>44239</v>
      </c>
      <c r="J942" s="153"/>
    </row>
    <row r="943" spans="1:10" s="152" customFormat="1" ht="15" x14ac:dyDescent="0.3">
      <c r="A943" s="151" t="s">
        <v>1886</v>
      </c>
      <c r="B943" s="151" t="s">
        <v>1887</v>
      </c>
      <c r="C943" s="182" t="s">
        <v>10765</v>
      </c>
      <c r="D943" s="183" t="s">
        <v>10766</v>
      </c>
      <c r="E943" s="170">
        <v>44245</v>
      </c>
      <c r="J943" s="153"/>
    </row>
    <row r="944" spans="1:10" s="152" customFormat="1" ht="15" x14ac:dyDescent="0.3">
      <c r="A944" s="151" t="s">
        <v>1884</v>
      </c>
      <c r="B944" s="151" t="s">
        <v>1885</v>
      </c>
      <c r="C944" s="167" t="s">
        <v>10801</v>
      </c>
      <c r="D944" s="167" t="s">
        <v>10802</v>
      </c>
      <c r="E944" s="170">
        <v>44245</v>
      </c>
      <c r="J944" s="153"/>
    </row>
    <row r="945" spans="1:10" s="152" customFormat="1" ht="15" x14ac:dyDescent="0.3">
      <c r="A945" s="151" t="s">
        <v>1888</v>
      </c>
      <c r="B945" s="151" t="s">
        <v>1889</v>
      </c>
      <c r="C945" s="184" t="s">
        <v>10793</v>
      </c>
      <c r="D945" s="184" t="s">
        <v>10794</v>
      </c>
      <c r="E945" s="170">
        <v>44245</v>
      </c>
      <c r="J945" s="153"/>
    </row>
    <row r="946" spans="1:10" s="152" customFormat="1" ht="15" x14ac:dyDescent="0.3">
      <c r="A946" s="151" t="s">
        <v>1890</v>
      </c>
      <c r="B946" s="151" t="s">
        <v>1891</v>
      </c>
      <c r="C946" s="182" t="s">
        <v>10777</v>
      </c>
      <c r="D946" s="183" t="s">
        <v>10778</v>
      </c>
      <c r="E946" s="170">
        <v>44245</v>
      </c>
      <c r="J946" s="153"/>
    </row>
    <row r="947" spans="1:10" s="152" customFormat="1" ht="15" x14ac:dyDescent="0.3">
      <c r="A947" s="151" t="s">
        <v>1892</v>
      </c>
      <c r="B947" s="151" t="s">
        <v>1893</v>
      </c>
      <c r="C947" s="167" t="s">
        <v>10670</v>
      </c>
      <c r="D947" s="167" t="s">
        <v>10671</v>
      </c>
      <c r="E947" s="170">
        <v>44239</v>
      </c>
      <c r="J947" s="153"/>
    </row>
    <row r="948" spans="1:10" s="152" customFormat="1" ht="15" x14ac:dyDescent="0.3">
      <c r="A948" s="151" t="s">
        <v>1898</v>
      </c>
      <c r="B948" s="151" t="s">
        <v>1899</v>
      </c>
      <c r="C948" s="167" t="s">
        <v>10666</v>
      </c>
      <c r="D948" s="167" t="s">
        <v>10667</v>
      </c>
      <c r="E948" s="170">
        <v>44239</v>
      </c>
      <c r="J948" s="153"/>
    </row>
    <row r="949" spans="1:10" s="152" customFormat="1" ht="15" x14ac:dyDescent="0.3">
      <c r="A949" s="151" t="s">
        <v>1894</v>
      </c>
      <c r="B949" s="151" t="s">
        <v>1895</v>
      </c>
      <c r="C949" s="182" t="s">
        <v>10771</v>
      </c>
      <c r="D949" s="183" t="s">
        <v>10772</v>
      </c>
      <c r="E949" s="170">
        <v>44245</v>
      </c>
      <c r="J949" s="153"/>
    </row>
    <row r="950" spans="1:10" s="152" customFormat="1" ht="15" x14ac:dyDescent="0.3">
      <c r="A950" s="151" t="s">
        <v>1904</v>
      </c>
      <c r="B950" s="151" t="s">
        <v>1905</v>
      </c>
      <c r="C950" s="152" t="s">
        <v>10626</v>
      </c>
      <c r="D950" s="152" t="s">
        <v>10627</v>
      </c>
      <c r="E950" s="152" t="s">
        <v>10625</v>
      </c>
      <c r="J950" s="153"/>
    </row>
    <row r="951" spans="1:10" s="152" customFormat="1" ht="15" x14ac:dyDescent="0.3">
      <c r="A951" s="151" t="s">
        <v>1900</v>
      </c>
      <c r="B951" s="151" t="s">
        <v>1901</v>
      </c>
      <c r="C951" s="152" t="s">
        <v>10631</v>
      </c>
      <c r="D951" s="152" t="s">
        <v>10632</v>
      </c>
      <c r="E951" s="152" t="s">
        <v>10625</v>
      </c>
      <c r="J951" s="153"/>
    </row>
    <row r="952" spans="1:10" s="152" customFormat="1" ht="15" x14ac:dyDescent="0.3">
      <c r="A952" s="151" t="s">
        <v>1896</v>
      </c>
      <c r="B952" s="151" t="s">
        <v>1897</v>
      </c>
      <c r="C952" s="167" t="s">
        <v>10696</v>
      </c>
      <c r="D952" s="167" t="s">
        <v>10697</v>
      </c>
      <c r="E952" s="152" t="s">
        <v>10690</v>
      </c>
      <c r="J952" s="153"/>
    </row>
    <row r="953" spans="1:10" s="152" customFormat="1" ht="15" x14ac:dyDescent="0.3">
      <c r="A953" s="151" t="s">
        <v>1910</v>
      </c>
      <c r="B953" s="151" t="s">
        <v>1911</v>
      </c>
      <c r="C953" s="167" t="s">
        <v>11631</v>
      </c>
      <c r="D953" s="167" t="s">
        <v>11632</v>
      </c>
      <c r="E953" s="170">
        <v>44270</v>
      </c>
      <c r="J953" s="153"/>
    </row>
    <row r="954" spans="1:10" s="152" customFormat="1" ht="15" x14ac:dyDescent="0.3">
      <c r="A954" s="151" t="s">
        <v>1908</v>
      </c>
      <c r="B954" s="151" t="s">
        <v>1909</v>
      </c>
      <c r="C954" s="167" t="s">
        <v>10925</v>
      </c>
      <c r="D954" s="167">
        <v>1759198013</v>
      </c>
      <c r="E954" s="170">
        <v>44253</v>
      </c>
      <c r="J954" s="153"/>
    </row>
    <row r="955" spans="1:10" ht="15" x14ac:dyDescent="0.3">
      <c r="A955" s="1" t="s">
        <v>1902</v>
      </c>
      <c r="B955" s="1" t="s">
        <v>1903</v>
      </c>
      <c r="C955" t="s">
        <v>9770</v>
      </c>
      <c r="J955" s="12"/>
    </row>
    <row r="956" spans="1:10" s="152" customFormat="1" ht="15" x14ac:dyDescent="0.3">
      <c r="A956" s="151" t="s">
        <v>1906</v>
      </c>
      <c r="B956" s="151" t="s">
        <v>1907</v>
      </c>
      <c r="C956" s="185" t="s">
        <v>10795</v>
      </c>
      <c r="D956" s="185" t="s">
        <v>10796</v>
      </c>
      <c r="E956" s="170">
        <v>44245</v>
      </c>
      <c r="J956" s="153"/>
    </row>
    <row r="957" spans="1:10" s="152" customFormat="1" ht="15" x14ac:dyDescent="0.3">
      <c r="A957" s="151" t="s">
        <v>1914</v>
      </c>
      <c r="B957" s="151" t="s">
        <v>1915</v>
      </c>
      <c r="C957" s="167" t="s">
        <v>10862</v>
      </c>
      <c r="D957" s="167" t="s">
        <v>10861</v>
      </c>
      <c r="J957" s="153"/>
    </row>
    <row r="958" spans="1:10" s="152" customFormat="1" ht="15" x14ac:dyDescent="0.3">
      <c r="A958" s="151" t="s">
        <v>1912</v>
      </c>
      <c r="B958" s="151" t="s">
        <v>1913</v>
      </c>
      <c r="C958" s="152" t="s">
        <v>10900</v>
      </c>
      <c r="D958" s="167" t="s">
        <v>10899</v>
      </c>
      <c r="E958" s="170">
        <v>44249</v>
      </c>
      <c r="J958" s="153"/>
    </row>
    <row r="959" spans="1:10" ht="15" x14ac:dyDescent="0.3">
      <c r="A959" s="1" t="s">
        <v>1920</v>
      </c>
      <c r="B959" s="1" t="s">
        <v>1921</v>
      </c>
      <c r="C959" t="s">
        <v>9771</v>
      </c>
      <c r="J959" s="12"/>
    </row>
    <row r="960" spans="1:10" s="152" customFormat="1" ht="15" x14ac:dyDescent="0.3">
      <c r="A960" s="151" t="s">
        <v>1922</v>
      </c>
      <c r="B960" s="151" t="s">
        <v>1923</v>
      </c>
      <c r="C960" s="182" t="s">
        <v>10751</v>
      </c>
      <c r="D960" s="183" t="s">
        <v>10752</v>
      </c>
      <c r="E960" s="170">
        <v>44245</v>
      </c>
      <c r="J960" s="153"/>
    </row>
    <row r="961" spans="1:10" s="152" customFormat="1" ht="15" x14ac:dyDescent="0.3">
      <c r="A961" s="151" t="s">
        <v>1926</v>
      </c>
      <c r="B961" s="151" t="s">
        <v>1927</v>
      </c>
      <c r="C961" s="152" t="s">
        <v>10742</v>
      </c>
      <c r="D961" s="152" t="s">
        <v>10743</v>
      </c>
      <c r="E961" s="152" t="s">
        <v>10744</v>
      </c>
      <c r="J961" s="153"/>
    </row>
    <row r="962" spans="1:10" s="152" customFormat="1" ht="15" x14ac:dyDescent="0.3">
      <c r="A962" s="151" t="s">
        <v>1918</v>
      </c>
      <c r="B962" s="151" t="s">
        <v>1919</v>
      </c>
      <c r="C962" s="167" t="s">
        <v>10857</v>
      </c>
      <c r="D962" s="167" t="s">
        <v>10858</v>
      </c>
      <c r="E962" s="170">
        <v>44246</v>
      </c>
      <c r="J962" s="153"/>
    </row>
    <row r="963" spans="1:10" s="152" customFormat="1" ht="15" x14ac:dyDescent="0.3">
      <c r="A963" s="151" t="s">
        <v>1916</v>
      </c>
      <c r="B963" s="151" t="s">
        <v>1917</v>
      </c>
      <c r="C963" s="182" t="s">
        <v>10769</v>
      </c>
      <c r="D963" s="183" t="s">
        <v>10770</v>
      </c>
      <c r="E963" s="170">
        <v>44245</v>
      </c>
      <c r="J963" s="153"/>
    </row>
    <row r="964" spans="1:10" s="152" customFormat="1" ht="15" x14ac:dyDescent="0.3">
      <c r="A964" s="151" t="s">
        <v>1924</v>
      </c>
      <c r="B964" s="151" t="s">
        <v>1925</v>
      </c>
      <c r="C964" s="167" t="s">
        <v>12792</v>
      </c>
      <c r="D964" s="167" t="s">
        <v>12791</v>
      </c>
      <c r="E964" s="170">
        <v>44316</v>
      </c>
      <c r="J964" s="153"/>
    </row>
    <row r="965" spans="1:10" s="152" customFormat="1" ht="15" x14ac:dyDescent="0.3">
      <c r="A965" s="151" t="s">
        <v>1930</v>
      </c>
      <c r="B965" s="151" t="s">
        <v>1931</v>
      </c>
      <c r="C965" s="167" t="s">
        <v>11633</v>
      </c>
      <c r="D965" s="167" t="s">
        <v>11634</v>
      </c>
      <c r="E965" s="170">
        <v>44270</v>
      </c>
      <c r="J965" s="153"/>
    </row>
    <row r="966" spans="1:10" s="152" customFormat="1" ht="15" x14ac:dyDescent="0.3">
      <c r="A966" s="151" t="s">
        <v>1928</v>
      </c>
      <c r="B966" s="151" t="s">
        <v>1929</v>
      </c>
      <c r="C966" s="167" t="s">
        <v>10698</v>
      </c>
      <c r="D966" s="167">
        <v>8708057974</v>
      </c>
      <c r="E966" s="152" t="s">
        <v>10690</v>
      </c>
      <c r="J966" s="153"/>
    </row>
    <row r="967" spans="1:10" s="152" customFormat="1" ht="15" x14ac:dyDescent="0.3">
      <c r="A967" s="151" t="s">
        <v>1932</v>
      </c>
      <c r="B967" s="151" t="s">
        <v>1933</v>
      </c>
      <c r="C967" s="167" t="s">
        <v>10688</v>
      </c>
      <c r="D967" s="167" t="s">
        <v>10689</v>
      </c>
      <c r="E967" s="152" t="s">
        <v>10690</v>
      </c>
      <c r="J967" s="153"/>
    </row>
    <row r="968" spans="1:10" s="152" customFormat="1" ht="15" x14ac:dyDescent="0.3">
      <c r="A968" s="151" t="s">
        <v>1940</v>
      </c>
      <c r="B968" s="151" t="s">
        <v>1941</v>
      </c>
      <c r="C968" s="167" t="s">
        <v>10859</v>
      </c>
      <c r="D968" s="167" t="s">
        <v>10860</v>
      </c>
      <c r="E968" s="170">
        <v>44246</v>
      </c>
      <c r="J968" s="153"/>
    </row>
    <row r="969" spans="1:10" ht="15" x14ac:dyDescent="0.3">
      <c r="A969" s="1" t="s">
        <v>1934</v>
      </c>
      <c r="B969" s="1" t="s">
        <v>1935</v>
      </c>
      <c r="C969" t="s">
        <v>9772</v>
      </c>
      <c r="J969" s="12"/>
    </row>
    <row r="970" spans="1:10" s="152" customFormat="1" ht="15" x14ac:dyDescent="0.3">
      <c r="A970" s="151" t="s">
        <v>1936</v>
      </c>
      <c r="B970" s="151" t="s">
        <v>1937</v>
      </c>
      <c r="C970" s="167" t="s">
        <v>10658</v>
      </c>
      <c r="D970" s="167" t="s">
        <v>10659</v>
      </c>
      <c r="E970" s="170">
        <v>44239</v>
      </c>
      <c r="J970" s="153"/>
    </row>
    <row r="971" spans="1:10" ht="15" x14ac:dyDescent="0.3">
      <c r="A971" s="1" t="s">
        <v>1942</v>
      </c>
      <c r="B971" s="1" t="s">
        <v>1943</v>
      </c>
      <c r="C971" t="s">
        <v>9773</v>
      </c>
      <c r="J971" s="12"/>
    </row>
    <row r="972" spans="1:10" s="152" customFormat="1" ht="15" x14ac:dyDescent="0.3">
      <c r="A972" s="151" t="s">
        <v>1946</v>
      </c>
      <c r="B972" s="151" t="s">
        <v>1947</v>
      </c>
      <c r="C972" s="167" t="s">
        <v>10906</v>
      </c>
      <c r="D972" s="167" t="s">
        <v>10907</v>
      </c>
      <c r="E972" s="170">
        <v>44251</v>
      </c>
      <c r="J972" s="153"/>
    </row>
    <row r="973" spans="1:10" s="152" customFormat="1" ht="15" x14ac:dyDescent="0.3">
      <c r="A973" s="151" t="s">
        <v>1938</v>
      </c>
      <c r="B973" s="151" t="s">
        <v>1939</v>
      </c>
      <c r="C973" s="169" t="s">
        <v>10652</v>
      </c>
      <c r="D973" s="169" t="s">
        <v>10653</v>
      </c>
      <c r="E973" s="170">
        <v>44239</v>
      </c>
      <c r="J973" s="153"/>
    </row>
    <row r="974" spans="1:10" s="152" customFormat="1" ht="15" x14ac:dyDescent="0.3">
      <c r="A974" s="151" t="s">
        <v>1944</v>
      </c>
      <c r="B974" s="151" t="s">
        <v>1945</v>
      </c>
      <c r="C974" s="169" t="s">
        <v>10648</v>
      </c>
      <c r="D974" s="169" t="s">
        <v>10649</v>
      </c>
      <c r="E974" s="170">
        <v>44239</v>
      </c>
      <c r="J974" s="153"/>
    </row>
    <row r="975" spans="1:10" s="152" customFormat="1" ht="15" x14ac:dyDescent="0.3">
      <c r="A975" s="151" t="s">
        <v>1948</v>
      </c>
      <c r="B975" s="151" t="s">
        <v>1949</v>
      </c>
      <c r="C975" s="182" t="s">
        <v>10763</v>
      </c>
      <c r="D975" s="183" t="s">
        <v>10764</v>
      </c>
      <c r="E975" s="170">
        <v>44245</v>
      </c>
      <c r="J975" s="153"/>
    </row>
    <row r="976" spans="1:10" s="152" customFormat="1" ht="15" x14ac:dyDescent="0.3">
      <c r="A976" s="151" t="s">
        <v>1950</v>
      </c>
      <c r="B976" s="151" t="s">
        <v>1951</v>
      </c>
      <c r="C976" s="167" t="s">
        <v>10635</v>
      </c>
      <c r="D976" s="167" t="s">
        <v>10636</v>
      </c>
      <c r="E976" s="152" t="s">
        <v>10637</v>
      </c>
      <c r="J976" s="153"/>
    </row>
    <row r="977" spans="1:10" s="152" customFormat="1" ht="15" x14ac:dyDescent="0.3">
      <c r="A977" s="151" t="s">
        <v>1952</v>
      </c>
      <c r="B977" s="151" t="s">
        <v>1953</v>
      </c>
      <c r="C977" s="167" t="s">
        <v>10638</v>
      </c>
      <c r="D977" s="167" t="s">
        <v>10639</v>
      </c>
      <c r="E977" s="152" t="s">
        <v>10637</v>
      </c>
      <c r="J977" s="153"/>
    </row>
    <row r="978" spans="1:10" s="152" customFormat="1" ht="15" x14ac:dyDescent="0.3">
      <c r="A978" s="151" t="s">
        <v>1954</v>
      </c>
      <c r="B978" s="151" t="s">
        <v>1955</v>
      </c>
      <c r="C978" s="169" t="s">
        <v>10644</v>
      </c>
      <c r="D978" s="169" t="s">
        <v>10645</v>
      </c>
      <c r="E978" s="152" t="s">
        <v>10637</v>
      </c>
      <c r="J978" s="153"/>
    </row>
    <row r="979" spans="1:10" s="152" customFormat="1" ht="15" x14ac:dyDescent="0.3">
      <c r="A979" s="151" t="s">
        <v>1958</v>
      </c>
      <c r="B979" s="151" t="s">
        <v>1959</v>
      </c>
      <c r="C979" s="169" t="s">
        <v>10650</v>
      </c>
      <c r="D979" s="169" t="s">
        <v>10651</v>
      </c>
      <c r="E979" s="170">
        <v>44239</v>
      </c>
      <c r="J979" s="153"/>
    </row>
    <row r="980" spans="1:10" s="152" customFormat="1" ht="15" x14ac:dyDescent="0.3">
      <c r="A980" s="151" t="s">
        <v>1962</v>
      </c>
      <c r="B980" s="151" t="s">
        <v>1963</v>
      </c>
      <c r="C980" s="167" t="s">
        <v>10810</v>
      </c>
      <c r="D980" s="194" t="s">
        <v>10811</v>
      </c>
      <c r="E980" s="170">
        <v>44246</v>
      </c>
      <c r="J980" s="153"/>
    </row>
    <row r="981" spans="1:10" s="152" customFormat="1" ht="15" x14ac:dyDescent="0.3">
      <c r="A981" s="151" t="s">
        <v>1956</v>
      </c>
      <c r="B981" s="151" t="s">
        <v>1957</v>
      </c>
      <c r="C981" s="167" t="s">
        <v>10901</v>
      </c>
      <c r="D981" s="167" t="s">
        <v>10902</v>
      </c>
      <c r="E981" s="170">
        <v>44250</v>
      </c>
      <c r="J981" s="153"/>
    </row>
    <row r="982" spans="1:10" s="152" customFormat="1" ht="15" x14ac:dyDescent="0.3">
      <c r="A982" s="151" t="s">
        <v>1964</v>
      </c>
      <c r="B982" s="151" t="s">
        <v>1965</v>
      </c>
      <c r="C982" s="167" t="s">
        <v>11697</v>
      </c>
      <c r="D982" s="167">
        <v>4118745941</v>
      </c>
      <c r="E982" s="170">
        <v>44284</v>
      </c>
      <c r="J982" s="153"/>
    </row>
    <row r="983" spans="1:10" s="152" customFormat="1" ht="15" x14ac:dyDescent="0.3">
      <c r="A983" s="151" t="s">
        <v>1960</v>
      </c>
      <c r="B983" s="151" t="s">
        <v>1961</v>
      </c>
      <c r="C983" s="204" t="s">
        <v>10893</v>
      </c>
      <c r="D983" s="204" t="s">
        <v>10894</v>
      </c>
      <c r="E983" s="170">
        <v>44249</v>
      </c>
      <c r="J983" s="153"/>
    </row>
    <row r="984" spans="1:10" ht="15" x14ac:dyDescent="0.3">
      <c r="A984" s="1" t="s">
        <v>1966</v>
      </c>
      <c r="B984" s="1" t="s">
        <v>1967</v>
      </c>
      <c r="C984" t="s">
        <v>9774</v>
      </c>
      <c r="J984" s="12"/>
    </row>
    <row r="985" spans="1:10" s="152" customFormat="1" ht="15" x14ac:dyDescent="0.3">
      <c r="A985" s="151" t="s">
        <v>1972</v>
      </c>
      <c r="B985" s="151" t="s">
        <v>1973</v>
      </c>
      <c r="C985" s="152" t="s">
        <v>10920</v>
      </c>
      <c r="D985" s="167" t="s">
        <v>10919</v>
      </c>
      <c r="E985" s="170">
        <v>44252</v>
      </c>
      <c r="J985" s="153"/>
    </row>
    <row r="986" spans="1:10" s="152" customFormat="1" ht="15" x14ac:dyDescent="0.3">
      <c r="A986" s="151" t="s">
        <v>1970</v>
      </c>
      <c r="B986" s="151" t="s">
        <v>1971</v>
      </c>
      <c r="C986" s="167" t="s">
        <v>12405</v>
      </c>
      <c r="D986" s="167" t="s">
        <v>12406</v>
      </c>
      <c r="E986" s="170">
        <v>44292</v>
      </c>
      <c r="J986" s="153"/>
    </row>
    <row r="987" spans="1:10" s="152" customFormat="1" ht="15" x14ac:dyDescent="0.3">
      <c r="A987" s="151" t="s">
        <v>1968</v>
      </c>
      <c r="B987" s="151" t="s">
        <v>1969</v>
      </c>
      <c r="C987" s="206" t="s">
        <v>10908</v>
      </c>
      <c r="D987" s="206" t="s">
        <v>10909</v>
      </c>
      <c r="E987" s="170">
        <v>44251</v>
      </c>
      <c r="J987" s="153"/>
    </row>
    <row r="988" spans="1:10" s="152" customFormat="1" ht="15" x14ac:dyDescent="0.3">
      <c r="A988" s="151" t="s">
        <v>1976</v>
      </c>
      <c r="B988" s="151" t="s">
        <v>1977</v>
      </c>
      <c r="C988" s="152" t="s">
        <v>9775</v>
      </c>
      <c r="D988" s="152" t="s">
        <v>10571</v>
      </c>
      <c r="J988" s="153"/>
    </row>
    <row r="989" spans="1:10" s="152" customFormat="1" ht="15" x14ac:dyDescent="0.3">
      <c r="A989" s="151" t="s">
        <v>1974</v>
      </c>
      <c r="B989" s="151" t="s">
        <v>1975</v>
      </c>
      <c r="C989" s="167" t="s">
        <v>10646</v>
      </c>
      <c r="D989" s="167" t="s">
        <v>10647</v>
      </c>
      <c r="E989" s="152" t="s">
        <v>10637</v>
      </c>
      <c r="J989" s="153"/>
    </row>
    <row r="990" spans="1:10" s="152" customFormat="1" ht="15" x14ac:dyDescent="0.3">
      <c r="A990" s="151" t="s">
        <v>1982</v>
      </c>
      <c r="B990" s="151" t="s">
        <v>1983</v>
      </c>
      <c r="C990" s="167" t="s">
        <v>10897</v>
      </c>
      <c r="D990" s="167" t="s">
        <v>10898</v>
      </c>
      <c r="E990" s="170">
        <v>44249</v>
      </c>
      <c r="J990" s="153"/>
    </row>
    <row r="991" spans="1:10" s="152" customFormat="1" ht="15" x14ac:dyDescent="0.3">
      <c r="A991" s="151" t="s">
        <v>1980</v>
      </c>
      <c r="B991" s="151" t="s">
        <v>1981</v>
      </c>
      <c r="C991" s="182" t="s">
        <v>10757</v>
      </c>
      <c r="D991" s="183" t="s">
        <v>10758</v>
      </c>
      <c r="E991" s="170">
        <v>44245</v>
      </c>
      <c r="J991" s="153"/>
    </row>
    <row r="992" spans="1:10" s="152" customFormat="1" ht="15" x14ac:dyDescent="0.3">
      <c r="A992" s="151" t="s">
        <v>1978</v>
      </c>
      <c r="B992" s="151" t="s">
        <v>1979</v>
      </c>
      <c r="C992" s="152" t="s">
        <v>10799</v>
      </c>
      <c r="D992" s="152" t="s">
        <v>10800</v>
      </c>
      <c r="E992" s="170">
        <v>44245</v>
      </c>
      <c r="J992" s="153"/>
    </row>
    <row r="993" spans="1:10" s="152" customFormat="1" ht="15" x14ac:dyDescent="0.3">
      <c r="A993" s="151" t="s">
        <v>1984</v>
      </c>
      <c r="B993" s="151" t="s">
        <v>1985</v>
      </c>
      <c r="C993" s="167" t="s">
        <v>10654</v>
      </c>
      <c r="D993" s="167" t="s">
        <v>10655</v>
      </c>
      <c r="E993" s="170">
        <v>44239</v>
      </c>
      <c r="J993" s="153"/>
    </row>
    <row r="994" spans="1:10" s="152" customFormat="1" ht="15" x14ac:dyDescent="0.3">
      <c r="A994" s="151" t="s">
        <v>1988</v>
      </c>
      <c r="B994" s="151" t="s">
        <v>1989</v>
      </c>
      <c r="C994" s="167" t="s">
        <v>10678</v>
      </c>
      <c r="D994" s="167">
        <v>72130407072</v>
      </c>
      <c r="E994" s="170">
        <v>44239</v>
      </c>
      <c r="J994" s="153"/>
    </row>
    <row r="995" spans="1:10" s="152" customFormat="1" ht="15" x14ac:dyDescent="0.3">
      <c r="A995" s="151" t="s">
        <v>1996</v>
      </c>
      <c r="B995" s="151" t="s">
        <v>1997</v>
      </c>
      <c r="C995" s="182" t="s">
        <v>10749</v>
      </c>
      <c r="D995" s="183" t="s">
        <v>10750</v>
      </c>
      <c r="E995" s="170">
        <v>44245</v>
      </c>
      <c r="J995" s="153"/>
    </row>
    <row r="996" spans="1:10" s="152" customFormat="1" ht="15" x14ac:dyDescent="0.3">
      <c r="A996" s="151" t="s">
        <v>1990</v>
      </c>
      <c r="B996" s="151" t="s">
        <v>1991</v>
      </c>
      <c r="C996" s="182" t="s">
        <v>10759</v>
      </c>
      <c r="D996" s="183" t="s">
        <v>10760</v>
      </c>
      <c r="E996" s="170">
        <v>44245</v>
      </c>
      <c r="J996" s="153"/>
    </row>
    <row r="997" spans="1:10" s="152" customFormat="1" ht="15" x14ac:dyDescent="0.3">
      <c r="A997" s="151" t="s">
        <v>1992</v>
      </c>
      <c r="B997" s="151" t="s">
        <v>1993</v>
      </c>
      <c r="C997" s="194" t="s">
        <v>10923</v>
      </c>
      <c r="D997" s="194" t="s">
        <v>10924</v>
      </c>
      <c r="E997" s="170">
        <v>44253</v>
      </c>
      <c r="J997" s="153"/>
    </row>
    <row r="998" spans="1:10" s="152" customFormat="1" ht="15" x14ac:dyDescent="0.3">
      <c r="A998" s="151" t="s">
        <v>1994</v>
      </c>
      <c r="B998" s="151" t="s">
        <v>1995</v>
      </c>
      <c r="C998" s="167" t="s">
        <v>10895</v>
      </c>
      <c r="D998" s="167" t="s">
        <v>10896</v>
      </c>
      <c r="E998" s="170">
        <v>44249</v>
      </c>
      <c r="J998" s="153"/>
    </row>
    <row r="999" spans="1:10" s="152" customFormat="1" ht="15" x14ac:dyDescent="0.3">
      <c r="A999" s="151" t="s">
        <v>2000</v>
      </c>
      <c r="B999" s="151" t="s">
        <v>2001</v>
      </c>
      <c r="C999" s="247" t="s">
        <v>11647</v>
      </c>
      <c r="D999" s="247" t="s">
        <v>11648</v>
      </c>
      <c r="E999" s="170">
        <v>44258</v>
      </c>
      <c r="J999" s="153"/>
    </row>
    <row r="1000" spans="1:10" s="152" customFormat="1" ht="15" x14ac:dyDescent="0.3">
      <c r="A1000" s="151" t="s">
        <v>1986</v>
      </c>
      <c r="B1000" s="151" t="s">
        <v>1987</v>
      </c>
      <c r="C1000" s="152" t="s">
        <v>10747</v>
      </c>
      <c r="D1000" s="152" t="s">
        <v>10748</v>
      </c>
      <c r="E1000" s="152" t="s">
        <v>10744</v>
      </c>
      <c r="J1000" s="153"/>
    </row>
    <row r="1001" spans="1:10" s="152" customFormat="1" ht="15" x14ac:dyDescent="0.3">
      <c r="A1001" s="151" t="s">
        <v>2002</v>
      </c>
      <c r="B1001" s="151" t="s">
        <v>2003</v>
      </c>
      <c r="C1001" s="152" t="s">
        <v>10629</v>
      </c>
      <c r="D1001" s="152" t="s">
        <v>10630</v>
      </c>
      <c r="E1001" s="152" t="s">
        <v>10625</v>
      </c>
      <c r="J1001" s="153"/>
    </row>
    <row r="1002" spans="1:10" s="152" customFormat="1" ht="15" x14ac:dyDescent="0.3">
      <c r="A1002" s="151" t="s">
        <v>2006</v>
      </c>
      <c r="B1002" s="151" t="s">
        <v>2007</v>
      </c>
      <c r="C1002" s="167" t="s">
        <v>10683</v>
      </c>
      <c r="D1002" s="167" t="s">
        <v>10684</v>
      </c>
      <c r="E1002" s="152" t="s">
        <v>10685</v>
      </c>
      <c r="J1002" s="153"/>
    </row>
    <row r="1003" spans="1:10" s="152" customFormat="1" ht="15" x14ac:dyDescent="0.3">
      <c r="A1003" s="151" t="s">
        <v>2004</v>
      </c>
      <c r="B1003" s="151" t="s">
        <v>2005</v>
      </c>
      <c r="C1003" s="181" t="s">
        <v>10691</v>
      </c>
      <c r="D1003" s="181" t="s">
        <v>10692</v>
      </c>
      <c r="E1003" s="152" t="s">
        <v>10690</v>
      </c>
      <c r="J1003" s="153"/>
    </row>
    <row r="1004" spans="1:10" s="152" customFormat="1" ht="15" x14ac:dyDescent="0.3">
      <c r="A1004" s="151" t="s">
        <v>1998</v>
      </c>
      <c r="B1004" s="151" t="s">
        <v>1999</v>
      </c>
      <c r="C1004" s="167" t="s">
        <v>10922</v>
      </c>
      <c r="D1004" s="167" t="s">
        <v>10921</v>
      </c>
      <c r="E1004" s="170">
        <v>44253</v>
      </c>
      <c r="J1004" s="153"/>
    </row>
    <row r="1005" spans="1:10" s="152" customFormat="1" ht="15" x14ac:dyDescent="0.3">
      <c r="A1005" s="151" t="s">
        <v>2010</v>
      </c>
      <c r="B1005" s="151" t="s">
        <v>2011</v>
      </c>
      <c r="C1005" s="167" t="s">
        <v>11517</v>
      </c>
      <c r="D1005" s="167" t="s">
        <v>11518</v>
      </c>
      <c r="E1005" s="170">
        <v>44264</v>
      </c>
      <c r="J1005" s="153"/>
    </row>
    <row r="1006" spans="1:10" s="152" customFormat="1" ht="15" x14ac:dyDescent="0.3">
      <c r="A1006" s="151" t="s">
        <v>2008</v>
      </c>
      <c r="B1006" s="151" t="s">
        <v>2009</v>
      </c>
      <c r="C1006" s="247" t="s">
        <v>11649</v>
      </c>
      <c r="D1006" s="247" t="s">
        <v>11650</v>
      </c>
      <c r="E1006" s="170">
        <v>44258</v>
      </c>
      <c r="J1006" s="153"/>
    </row>
    <row r="1007" spans="1:10" s="152" customFormat="1" ht="15" x14ac:dyDescent="0.3">
      <c r="A1007" s="151" t="s">
        <v>2012</v>
      </c>
      <c r="B1007" s="151" t="s">
        <v>2013</v>
      </c>
      <c r="C1007" s="171" t="s">
        <v>10676</v>
      </c>
      <c r="D1007" s="171" t="s">
        <v>10677</v>
      </c>
      <c r="E1007" s="170">
        <v>44239</v>
      </c>
      <c r="J1007" s="153"/>
    </row>
    <row r="1008" spans="1:10" s="152" customFormat="1" ht="15" x14ac:dyDescent="0.3">
      <c r="A1008" s="151" t="s">
        <v>2016</v>
      </c>
      <c r="B1008" s="151" t="s">
        <v>2017</v>
      </c>
      <c r="C1008" s="172" t="s">
        <v>10664</v>
      </c>
      <c r="D1008" s="172" t="s">
        <v>10665</v>
      </c>
      <c r="E1008" s="170">
        <v>44239</v>
      </c>
      <c r="J1008" s="153"/>
    </row>
    <row r="1009" spans="1:10" s="152" customFormat="1" ht="15" x14ac:dyDescent="0.3">
      <c r="A1009" s="151" t="s">
        <v>2022</v>
      </c>
      <c r="B1009" s="151" t="s">
        <v>2023</v>
      </c>
      <c r="C1009" s="167" t="s">
        <v>10681</v>
      </c>
      <c r="D1009" s="167" t="s">
        <v>10682</v>
      </c>
      <c r="E1009" s="170">
        <v>44244</v>
      </c>
      <c r="J1009" s="153"/>
    </row>
    <row r="1010" spans="1:10" s="152" customFormat="1" ht="15" x14ac:dyDescent="0.3">
      <c r="A1010" s="151" t="s">
        <v>2014</v>
      </c>
      <c r="B1010" s="151" t="s">
        <v>2015</v>
      </c>
      <c r="C1010" s="167" t="s">
        <v>10700</v>
      </c>
      <c r="D1010" s="152" t="s">
        <v>10701</v>
      </c>
      <c r="E1010" s="152" t="s">
        <v>10690</v>
      </c>
      <c r="J1010" s="153"/>
    </row>
    <row r="1011" spans="1:10" s="152" customFormat="1" ht="15" x14ac:dyDescent="0.3">
      <c r="A1011" s="151" t="s">
        <v>2020</v>
      </c>
      <c r="B1011" s="151" t="s">
        <v>2021</v>
      </c>
      <c r="C1011" s="182" t="s">
        <v>10755</v>
      </c>
      <c r="D1011" s="183" t="s">
        <v>10756</v>
      </c>
      <c r="E1011" s="170">
        <v>44245</v>
      </c>
      <c r="J1011" s="153"/>
    </row>
    <row r="1012" spans="1:10" s="152" customFormat="1" ht="15" x14ac:dyDescent="0.3">
      <c r="A1012" s="151" t="s">
        <v>2018</v>
      </c>
      <c r="B1012" s="151" t="s">
        <v>2019</v>
      </c>
      <c r="C1012" s="167" t="s">
        <v>10660</v>
      </c>
      <c r="D1012" s="167" t="s">
        <v>10661</v>
      </c>
      <c r="E1012" s="170">
        <v>44239</v>
      </c>
      <c r="J1012" s="153"/>
    </row>
    <row r="1013" spans="1:10" s="152" customFormat="1" ht="15" x14ac:dyDescent="0.3">
      <c r="A1013" s="151" t="s">
        <v>2024</v>
      </c>
      <c r="B1013" s="151" t="s">
        <v>2025</v>
      </c>
      <c r="C1013" s="167" t="s">
        <v>10656</v>
      </c>
      <c r="D1013" s="167" t="s">
        <v>10657</v>
      </c>
      <c r="E1013" s="170">
        <v>44239</v>
      </c>
      <c r="J1013" s="153"/>
    </row>
    <row r="1014" spans="1:10" s="152" customFormat="1" ht="15" x14ac:dyDescent="0.3">
      <c r="A1014" s="151" t="s">
        <v>2028</v>
      </c>
      <c r="B1014" s="151" t="s">
        <v>2029</v>
      </c>
      <c r="C1014" s="259" t="s">
        <v>11700</v>
      </c>
      <c r="D1014" s="172" t="s">
        <v>11701</v>
      </c>
      <c r="E1014" s="170">
        <v>44286</v>
      </c>
      <c r="J1014" s="153"/>
    </row>
    <row r="1015" spans="1:10" ht="15" x14ac:dyDescent="0.3">
      <c r="A1015" s="1" t="s">
        <v>2030</v>
      </c>
      <c r="B1015" s="1" t="s">
        <v>2031</v>
      </c>
      <c r="C1015" s="129" t="s">
        <v>9967</v>
      </c>
      <c r="D1015" s="130" t="s">
        <v>9968</v>
      </c>
      <c r="E1015" t="s">
        <v>8607</v>
      </c>
      <c r="J1015" s="12"/>
    </row>
    <row r="1016" spans="1:10" ht="15" x14ac:dyDescent="0.3">
      <c r="A1016" s="1" t="s">
        <v>2026</v>
      </c>
      <c r="B1016" s="1" t="s">
        <v>2027</v>
      </c>
      <c r="C1016" s="131" t="s">
        <v>9987</v>
      </c>
      <c r="D1016" s="132" t="s">
        <v>9988</v>
      </c>
      <c r="E1016" s="133">
        <v>90</v>
      </c>
      <c r="F1016" s="28" t="s">
        <v>10183</v>
      </c>
      <c r="H1016" s="11">
        <v>45505</v>
      </c>
      <c r="I1016">
        <v>423</v>
      </c>
      <c r="J1016" s="12" t="s">
        <v>10392</v>
      </c>
    </row>
    <row r="1017" spans="1:10" ht="15" x14ac:dyDescent="0.3">
      <c r="A1017" s="1" t="s">
        <v>2036</v>
      </c>
      <c r="B1017" s="1" t="s">
        <v>2037</v>
      </c>
      <c r="C1017" s="131" t="s">
        <v>9989</v>
      </c>
      <c r="D1017" s="132" t="s">
        <v>9990</v>
      </c>
      <c r="E1017" s="133">
        <v>90</v>
      </c>
      <c r="F1017" s="28" t="s">
        <v>10183</v>
      </c>
      <c r="H1017" s="11">
        <v>45778</v>
      </c>
      <c r="I1017">
        <v>341</v>
      </c>
      <c r="J1017" s="12" t="s">
        <v>10393</v>
      </c>
    </row>
    <row r="1018" spans="1:10" ht="15" x14ac:dyDescent="0.3">
      <c r="A1018" s="1" t="s">
        <v>2046</v>
      </c>
      <c r="B1018" s="1" t="s">
        <v>2047</v>
      </c>
      <c r="C1018" s="131" t="s">
        <v>9991</v>
      </c>
      <c r="D1018" s="132" t="s">
        <v>9992</v>
      </c>
      <c r="E1018" s="133">
        <v>45</v>
      </c>
      <c r="F1018" s="28" t="s">
        <v>10183</v>
      </c>
      <c r="H1018" s="11">
        <v>45778</v>
      </c>
      <c r="I1018">
        <v>682</v>
      </c>
      <c r="J1018" s="12" t="s">
        <v>10394</v>
      </c>
    </row>
    <row r="1019" spans="1:10" ht="15" x14ac:dyDescent="0.3">
      <c r="A1019" s="1" t="s">
        <v>2042</v>
      </c>
      <c r="B1019" s="1" t="s">
        <v>2043</v>
      </c>
      <c r="C1019" s="131" t="s">
        <v>9993</v>
      </c>
      <c r="D1019" s="132" t="s">
        <v>9994</v>
      </c>
      <c r="E1019" s="133">
        <v>45</v>
      </c>
      <c r="F1019" s="28" t="s">
        <v>10183</v>
      </c>
      <c r="H1019" s="11">
        <v>45809</v>
      </c>
      <c r="I1019">
        <v>210</v>
      </c>
      <c r="J1019" s="12" t="s">
        <v>10395</v>
      </c>
    </row>
    <row r="1020" spans="1:10" ht="15" x14ac:dyDescent="0.3">
      <c r="A1020" s="1" t="s">
        <v>2048</v>
      </c>
      <c r="B1020" s="1" t="s">
        <v>2049</v>
      </c>
      <c r="C1020" s="131" t="s">
        <v>9995</v>
      </c>
      <c r="D1020" s="132" t="s">
        <v>9996</v>
      </c>
      <c r="E1020" s="133">
        <v>180</v>
      </c>
      <c r="F1020" s="28" t="s">
        <v>10183</v>
      </c>
      <c r="H1020" s="11">
        <v>45717</v>
      </c>
      <c r="I1020">
        <v>571</v>
      </c>
      <c r="J1020" s="12" t="s">
        <v>10396</v>
      </c>
    </row>
    <row r="1021" spans="1:10" ht="15" x14ac:dyDescent="0.3">
      <c r="A1021" s="1" t="s">
        <v>2034</v>
      </c>
      <c r="B1021" s="1" t="s">
        <v>2035</v>
      </c>
      <c r="C1021" s="131" t="s">
        <v>9997</v>
      </c>
      <c r="D1021" s="132" t="s">
        <v>9998</v>
      </c>
      <c r="E1021" s="133">
        <v>270</v>
      </c>
      <c r="F1021" s="28" t="s">
        <v>10183</v>
      </c>
      <c r="H1021" s="11">
        <v>45809</v>
      </c>
      <c r="I1021" s="12" t="s">
        <v>6030</v>
      </c>
      <c r="J1021" s="12" t="s">
        <v>10397</v>
      </c>
    </row>
    <row r="1022" spans="1:10" ht="15" x14ac:dyDescent="0.3">
      <c r="A1022" s="1" t="s">
        <v>2032</v>
      </c>
      <c r="B1022" s="1" t="s">
        <v>2033</v>
      </c>
      <c r="C1022" s="131" t="s">
        <v>9999</v>
      </c>
      <c r="D1022" s="132" t="s">
        <v>10000</v>
      </c>
      <c r="E1022" s="133">
        <v>90</v>
      </c>
      <c r="F1022" s="28" t="s">
        <v>10183</v>
      </c>
      <c r="H1022" s="11">
        <v>45505</v>
      </c>
      <c r="I1022">
        <v>964</v>
      </c>
      <c r="J1022" s="12" t="s">
        <v>10398</v>
      </c>
    </row>
    <row r="1023" spans="1:10" ht="15" x14ac:dyDescent="0.3">
      <c r="A1023" s="1" t="s">
        <v>2038</v>
      </c>
      <c r="B1023" s="1" t="s">
        <v>2039</v>
      </c>
      <c r="C1023" s="131" t="s">
        <v>10001</v>
      </c>
      <c r="D1023" s="132" t="s">
        <v>10002</v>
      </c>
      <c r="E1023" s="133">
        <v>50</v>
      </c>
      <c r="F1023" s="28" t="s">
        <v>10184</v>
      </c>
      <c r="H1023" s="11">
        <v>45658</v>
      </c>
      <c r="I1023">
        <v>988</v>
      </c>
      <c r="J1023" s="12" t="s">
        <v>10399</v>
      </c>
    </row>
    <row r="1024" spans="1:10" ht="15" x14ac:dyDescent="0.3">
      <c r="A1024" s="1" t="s">
        <v>2040</v>
      </c>
      <c r="B1024" s="1" t="s">
        <v>2041</v>
      </c>
      <c r="C1024" s="131" t="s">
        <v>10003</v>
      </c>
      <c r="D1024" s="132" t="s">
        <v>10004</v>
      </c>
      <c r="E1024" s="133">
        <v>80</v>
      </c>
      <c r="F1024" s="28" t="s">
        <v>10184</v>
      </c>
      <c r="H1024" s="11">
        <v>45778</v>
      </c>
      <c r="I1024">
        <v>249</v>
      </c>
      <c r="J1024" s="12" t="s">
        <v>10400</v>
      </c>
    </row>
    <row r="1025" spans="1:10" ht="15" x14ac:dyDescent="0.3">
      <c r="A1025" s="1" t="s">
        <v>2058</v>
      </c>
      <c r="B1025" s="1" t="s">
        <v>2059</v>
      </c>
      <c r="C1025" s="131" t="s">
        <v>10005</v>
      </c>
      <c r="D1025" s="132" t="s">
        <v>10006</v>
      </c>
      <c r="E1025" s="133">
        <v>125</v>
      </c>
      <c r="F1025" s="28" t="s">
        <v>10184</v>
      </c>
      <c r="H1025" s="11">
        <v>45536</v>
      </c>
      <c r="I1025">
        <v>407</v>
      </c>
      <c r="J1025" s="12" t="s">
        <v>10401</v>
      </c>
    </row>
    <row r="1026" spans="1:10" ht="15" x14ac:dyDescent="0.3">
      <c r="A1026" s="1" t="s">
        <v>2044</v>
      </c>
      <c r="B1026" s="1" t="s">
        <v>2045</v>
      </c>
      <c r="C1026" s="131" t="s">
        <v>10007</v>
      </c>
      <c r="D1026" s="132" t="s">
        <v>10008</v>
      </c>
      <c r="E1026" s="133">
        <v>90</v>
      </c>
      <c r="F1026" s="28" t="s">
        <v>10184</v>
      </c>
      <c r="H1026" s="11">
        <v>45627</v>
      </c>
      <c r="I1026">
        <v>244</v>
      </c>
      <c r="J1026" s="12" t="s">
        <v>10402</v>
      </c>
    </row>
    <row r="1027" spans="1:10" ht="15" x14ac:dyDescent="0.3">
      <c r="A1027" s="1" t="s">
        <v>2052</v>
      </c>
      <c r="B1027" s="1" t="s">
        <v>2053</v>
      </c>
      <c r="C1027" s="131" t="s">
        <v>10009</v>
      </c>
      <c r="D1027" s="132" t="s">
        <v>10010</v>
      </c>
      <c r="E1027" s="133">
        <v>90</v>
      </c>
      <c r="F1027" s="28" t="s">
        <v>10184</v>
      </c>
      <c r="H1027" s="11">
        <v>45717</v>
      </c>
      <c r="I1027">
        <v>459</v>
      </c>
      <c r="J1027" s="12" t="s">
        <v>10403</v>
      </c>
    </row>
    <row r="1028" spans="1:10" ht="15" x14ac:dyDescent="0.3">
      <c r="A1028" s="1" t="s">
        <v>2054</v>
      </c>
      <c r="B1028" s="1" t="s">
        <v>2055</v>
      </c>
      <c r="C1028" s="131" t="s">
        <v>10011</v>
      </c>
      <c r="D1028" s="132" t="s">
        <v>10012</v>
      </c>
      <c r="E1028" s="133">
        <v>180</v>
      </c>
      <c r="F1028" s="28" t="s">
        <v>10184</v>
      </c>
      <c r="H1028" s="11">
        <v>45689</v>
      </c>
      <c r="I1028">
        <v>258</v>
      </c>
      <c r="J1028" s="12" t="s">
        <v>10404</v>
      </c>
    </row>
    <row r="1029" spans="1:10" ht="15" x14ac:dyDescent="0.3">
      <c r="A1029" s="1" t="s">
        <v>2050</v>
      </c>
      <c r="B1029" s="1" t="s">
        <v>2051</v>
      </c>
      <c r="C1029" s="131" t="s">
        <v>10013</v>
      </c>
      <c r="D1029" s="132" t="s">
        <v>10014</v>
      </c>
      <c r="E1029" s="133">
        <v>180</v>
      </c>
      <c r="F1029" s="28" t="s">
        <v>10184</v>
      </c>
      <c r="H1029" s="11">
        <v>45778</v>
      </c>
      <c r="I1029">
        <v>975</v>
      </c>
      <c r="J1029" s="12" t="s">
        <v>10405</v>
      </c>
    </row>
    <row r="1030" spans="1:10" ht="15" x14ac:dyDescent="0.3">
      <c r="A1030" s="1" t="s">
        <v>2060</v>
      </c>
      <c r="B1030" s="1" t="s">
        <v>2061</v>
      </c>
      <c r="C1030" s="131" t="s">
        <v>10015</v>
      </c>
      <c r="D1030" s="132" t="s">
        <v>10016</v>
      </c>
      <c r="E1030" s="133">
        <v>90</v>
      </c>
      <c r="F1030" s="28" t="s">
        <v>10184</v>
      </c>
      <c r="H1030" s="11">
        <v>45809</v>
      </c>
      <c r="I1030">
        <v>717</v>
      </c>
      <c r="J1030" s="12" t="s">
        <v>10406</v>
      </c>
    </row>
    <row r="1031" spans="1:10" ht="15" x14ac:dyDescent="0.3">
      <c r="A1031" s="1" t="s">
        <v>2066</v>
      </c>
      <c r="B1031" s="1" t="s">
        <v>2067</v>
      </c>
      <c r="C1031" s="131" t="s">
        <v>10017</v>
      </c>
      <c r="D1031" s="132" t="s">
        <v>10018</v>
      </c>
      <c r="E1031" s="133">
        <v>90</v>
      </c>
      <c r="F1031" s="28" t="s">
        <v>10184</v>
      </c>
      <c r="H1031" s="11">
        <v>45809</v>
      </c>
      <c r="I1031">
        <v>750</v>
      </c>
      <c r="J1031" s="12" t="s">
        <v>10407</v>
      </c>
    </row>
    <row r="1032" spans="1:10" ht="15" x14ac:dyDescent="0.3">
      <c r="A1032" s="1" t="s">
        <v>2056</v>
      </c>
      <c r="B1032" s="1" t="s">
        <v>2057</v>
      </c>
      <c r="C1032" s="131" t="s">
        <v>10019</v>
      </c>
      <c r="D1032" s="132" t="s">
        <v>10020</v>
      </c>
      <c r="E1032" s="133">
        <v>90</v>
      </c>
      <c r="F1032" s="28" t="s">
        <v>10184</v>
      </c>
      <c r="H1032" s="11">
        <v>45597</v>
      </c>
      <c r="I1032">
        <v>943</v>
      </c>
      <c r="J1032" s="12" t="s">
        <v>10408</v>
      </c>
    </row>
    <row r="1033" spans="1:10" ht="15" x14ac:dyDescent="0.3">
      <c r="A1033" s="1" t="s">
        <v>2064</v>
      </c>
      <c r="B1033" s="1" t="s">
        <v>2065</v>
      </c>
      <c r="C1033" s="131" t="s">
        <v>10021</v>
      </c>
      <c r="D1033" s="132" t="s">
        <v>10022</v>
      </c>
      <c r="E1033" s="133">
        <v>270</v>
      </c>
      <c r="F1033" s="28" t="s">
        <v>10184</v>
      </c>
      <c r="H1033" s="11">
        <v>45658</v>
      </c>
      <c r="I1033">
        <v>529</v>
      </c>
      <c r="J1033" s="12" t="s">
        <v>10409</v>
      </c>
    </row>
    <row r="1034" spans="1:10" ht="15" x14ac:dyDescent="0.3">
      <c r="A1034" s="1" t="s">
        <v>2062</v>
      </c>
      <c r="B1034" s="1" t="s">
        <v>2063</v>
      </c>
      <c r="C1034" s="131" t="s">
        <v>10023</v>
      </c>
      <c r="D1034" s="132" t="s">
        <v>10024</v>
      </c>
      <c r="E1034" s="133">
        <v>540</v>
      </c>
      <c r="F1034" s="28" t="s">
        <v>10184</v>
      </c>
      <c r="H1034" s="11">
        <v>45778</v>
      </c>
      <c r="I1034">
        <v>192</v>
      </c>
      <c r="J1034" s="12" t="s">
        <v>10410</v>
      </c>
    </row>
    <row r="1035" spans="1:10" ht="15" x14ac:dyDescent="0.3">
      <c r="A1035" s="1" t="s">
        <v>2068</v>
      </c>
      <c r="B1035" s="1" t="s">
        <v>2069</v>
      </c>
      <c r="C1035" s="131" t="s">
        <v>10025</v>
      </c>
      <c r="D1035" s="132" t="s">
        <v>10026</v>
      </c>
      <c r="E1035" s="133">
        <v>270</v>
      </c>
      <c r="F1035" s="28" t="s">
        <v>10184</v>
      </c>
      <c r="H1035" s="11">
        <v>45689</v>
      </c>
      <c r="I1035">
        <v>266</v>
      </c>
      <c r="J1035" s="12" t="s">
        <v>10411</v>
      </c>
    </row>
    <row r="1036" spans="1:10" ht="15" x14ac:dyDescent="0.3">
      <c r="A1036" s="1" t="s">
        <v>2072</v>
      </c>
      <c r="B1036" s="1" t="s">
        <v>2073</v>
      </c>
      <c r="C1036" s="131" t="s">
        <v>10027</v>
      </c>
      <c r="D1036" s="132" t="s">
        <v>10028</v>
      </c>
      <c r="E1036" s="133">
        <v>90</v>
      </c>
      <c r="F1036" s="28" t="s">
        <v>10184</v>
      </c>
      <c r="H1036" s="11">
        <v>45748</v>
      </c>
      <c r="I1036">
        <v>846</v>
      </c>
      <c r="J1036" s="12" t="s">
        <v>10412</v>
      </c>
    </row>
    <row r="1037" spans="1:10" ht="15" x14ac:dyDescent="0.3">
      <c r="A1037" s="1" t="s">
        <v>2070</v>
      </c>
      <c r="B1037" s="1" t="s">
        <v>2071</v>
      </c>
      <c r="C1037" s="131" t="s">
        <v>10029</v>
      </c>
      <c r="D1037" s="132" t="s">
        <v>10030</v>
      </c>
      <c r="E1037" s="133">
        <v>200</v>
      </c>
      <c r="F1037" s="28" t="s">
        <v>10184</v>
      </c>
      <c r="H1037" s="11">
        <v>45717</v>
      </c>
      <c r="I1037">
        <v>633</v>
      </c>
      <c r="J1037" s="12" t="s">
        <v>10413</v>
      </c>
    </row>
    <row r="1038" spans="1:10" ht="15" x14ac:dyDescent="0.3">
      <c r="A1038" s="1" t="s">
        <v>2074</v>
      </c>
      <c r="B1038" s="1" t="s">
        <v>2075</v>
      </c>
      <c r="C1038" s="131" t="s">
        <v>10031</v>
      </c>
      <c r="D1038" s="132" t="s">
        <v>10032</v>
      </c>
      <c r="E1038" s="133">
        <v>90</v>
      </c>
      <c r="F1038" s="28" t="s">
        <v>10184</v>
      </c>
      <c r="H1038" s="11">
        <v>45689</v>
      </c>
      <c r="I1038" s="12" t="s">
        <v>6369</v>
      </c>
      <c r="J1038" s="12" t="s">
        <v>10414</v>
      </c>
    </row>
    <row r="1039" spans="1:10" ht="15" x14ac:dyDescent="0.3">
      <c r="A1039" s="1" t="s">
        <v>2076</v>
      </c>
      <c r="B1039" s="1" t="s">
        <v>2077</v>
      </c>
      <c r="C1039" s="131" t="s">
        <v>10033</v>
      </c>
      <c r="D1039" s="132" t="s">
        <v>10034</v>
      </c>
      <c r="E1039" s="133">
        <v>90</v>
      </c>
      <c r="F1039" s="28" t="s">
        <v>10184</v>
      </c>
      <c r="H1039" s="11">
        <v>45748</v>
      </c>
      <c r="I1039">
        <v>879</v>
      </c>
      <c r="J1039" s="12" t="s">
        <v>10415</v>
      </c>
    </row>
    <row r="1040" spans="1:10" ht="15" x14ac:dyDescent="0.3">
      <c r="A1040" s="1" t="s">
        <v>2082</v>
      </c>
      <c r="B1040" s="1" t="s">
        <v>2083</v>
      </c>
      <c r="C1040" s="131" t="s">
        <v>10035</v>
      </c>
      <c r="D1040" s="132" t="s">
        <v>10036</v>
      </c>
      <c r="E1040" s="133">
        <v>90</v>
      </c>
      <c r="F1040" s="28" t="s">
        <v>10184</v>
      </c>
      <c r="H1040" s="11">
        <v>45536</v>
      </c>
      <c r="I1040">
        <v>859</v>
      </c>
      <c r="J1040" s="12" t="s">
        <v>10416</v>
      </c>
    </row>
    <row r="1041" spans="1:10" ht="15" x14ac:dyDescent="0.3">
      <c r="A1041" s="1" t="s">
        <v>2078</v>
      </c>
      <c r="B1041" s="1" t="s">
        <v>2079</v>
      </c>
      <c r="C1041" s="131" t="s">
        <v>10037</v>
      </c>
      <c r="D1041" s="132">
        <v>8648561809</v>
      </c>
      <c r="E1041" s="133">
        <v>90</v>
      </c>
      <c r="F1041" s="28" t="s">
        <v>10184</v>
      </c>
      <c r="H1041" s="11">
        <v>45597</v>
      </c>
      <c r="I1041">
        <v>496</v>
      </c>
      <c r="J1041" s="12" t="s">
        <v>10417</v>
      </c>
    </row>
    <row r="1042" spans="1:10" ht="15" x14ac:dyDescent="0.3">
      <c r="A1042" s="1" t="s">
        <v>2080</v>
      </c>
      <c r="B1042" s="1" t="s">
        <v>2081</v>
      </c>
      <c r="C1042" s="131" t="s">
        <v>10038</v>
      </c>
      <c r="D1042" s="132" t="s">
        <v>10039</v>
      </c>
      <c r="E1042" s="133">
        <v>180</v>
      </c>
      <c r="F1042" s="28" t="s">
        <v>10184</v>
      </c>
      <c r="H1042" s="11">
        <v>45505</v>
      </c>
      <c r="I1042">
        <v>292</v>
      </c>
      <c r="J1042" s="12" t="s">
        <v>10418</v>
      </c>
    </row>
    <row r="1043" spans="1:10" ht="15" x14ac:dyDescent="0.3">
      <c r="A1043" s="1" t="s">
        <v>2084</v>
      </c>
      <c r="B1043" s="1" t="s">
        <v>2085</v>
      </c>
      <c r="C1043" s="131" t="s">
        <v>10040</v>
      </c>
      <c r="D1043" s="132" t="s">
        <v>10041</v>
      </c>
      <c r="E1043" s="133">
        <v>90</v>
      </c>
      <c r="F1043" s="28" t="s">
        <v>10184</v>
      </c>
      <c r="H1043" s="11">
        <v>45536</v>
      </c>
      <c r="I1043">
        <v>580</v>
      </c>
      <c r="J1043" s="12" t="s">
        <v>10419</v>
      </c>
    </row>
    <row r="1044" spans="1:10" ht="15" x14ac:dyDescent="0.3">
      <c r="A1044" s="1" t="s">
        <v>2090</v>
      </c>
      <c r="B1044" s="1" t="s">
        <v>2091</v>
      </c>
      <c r="C1044" s="131" t="s">
        <v>10042</v>
      </c>
      <c r="D1044" s="132" t="s">
        <v>10043</v>
      </c>
      <c r="E1044" s="133">
        <v>90</v>
      </c>
      <c r="F1044" s="28" t="s">
        <v>10184</v>
      </c>
      <c r="H1044" s="11">
        <v>45778</v>
      </c>
      <c r="I1044">
        <v>470</v>
      </c>
      <c r="J1044" s="12" t="s">
        <v>10420</v>
      </c>
    </row>
    <row r="1045" spans="1:10" ht="15" x14ac:dyDescent="0.3">
      <c r="A1045" s="1" t="s">
        <v>2086</v>
      </c>
      <c r="B1045" s="1" t="s">
        <v>2087</v>
      </c>
      <c r="C1045" s="131" t="s">
        <v>10044</v>
      </c>
      <c r="D1045" s="132" t="s">
        <v>10045</v>
      </c>
      <c r="E1045" s="133">
        <v>90</v>
      </c>
      <c r="F1045" s="28" t="s">
        <v>10184</v>
      </c>
      <c r="H1045" s="11">
        <v>45505</v>
      </c>
      <c r="I1045" s="12" t="s">
        <v>10421</v>
      </c>
      <c r="J1045" s="12" t="s">
        <v>10422</v>
      </c>
    </row>
    <row r="1046" spans="1:10" ht="15" x14ac:dyDescent="0.3">
      <c r="A1046" s="1" t="s">
        <v>2088</v>
      </c>
      <c r="B1046" s="1" t="s">
        <v>2089</v>
      </c>
      <c r="C1046" s="131" t="s">
        <v>10046</v>
      </c>
      <c r="D1046" s="132" t="s">
        <v>10047</v>
      </c>
      <c r="E1046" s="133">
        <v>90</v>
      </c>
      <c r="F1046" s="28" t="s">
        <v>10184</v>
      </c>
      <c r="H1046" s="11">
        <v>45809</v>
      </c>
      <c r="I1046">
        <v>670</v>
      </c>
      <c r="J1046" s="12" t="s">
        <v>10423</v>
      </c>
    </row>
    <row r="1047" spans="1:10" ht="15" x14ac:dyDescent="0.3">
      <c r="A1047" s="1" t="s">
        <v>2094</v>
      </c>
      <c r="B1047" s="1" t="s">
        <v>2095</v>
      </c>
      <c r="C1047" s="131" t="s">
        <v>10048</v>
      </c>
      <c r="D1047" s="132" t="s">
        <v>10049</v>
      </c>
      <c r="E1047" s="133">
        <v>180</v>
      </c>
      <c r="F1047" s="28" t="s">
        <v>10184</v>
      </c>
      <c r="H1047" s="11">
        <v>45597</v>
      </c>
      <c r="I1047">
        <v>496</v>
      </c>
      <c r="J1047" s="12" t="s">
        <v>10424</v>
      </c>
    </row>
    <row r="1048" spans="1:10" ht="15" x14ac:dyDescent="0.3">
      <c r="A1048" s="1" t="s">
        <v>2092</v>
      </c>
      <c r="B1048" s="1" t="s">
        <v>2093</v>
      </c>
      <c r="C1048" s="131" t="s">
        <v>10050</v>
      </c>
      <c r="D1048" s="132" t="s">
        <v>10051</v>
      </c>
      <c r="E1048" s="133">
        <v>180</v>
      </c>
      <c r="F1048" s="28" t="s">
        <v>10184</v>
      </c>
      <c r="H1048" s="11">
        <v>45536</v>
      </c>
      <c r="I1048">
        <v>193</v>
      </c>
      <c r="J1048" s="12" t="s">
        <v>10425</v>
      </c>
    </row>
    <row r="1049" spans="1:10" ht="15" x14ac:dyDescent="0.3">
      <c r="A1049" s="1" t="s">
        <v>2106</v>
      </c>
      <c r="B1049" s="1" t="s">
        <v>2107</v>
      </c>
      <c r="C1049" s="131" t="s">
        <v>10052</v>
      </c>
      <c r="D1049" s="132" t="s">
        <v>10053</v>
      </c>
      <c r="E1049" s="133">
        <v>90</v>
      </c>
      <c r="F1049" s="28" t="s">
        <v>10184</v>
      </c>
      <c r="H1049" s="11">
        <v>45597</v>
      </c>
      <c r="I1049">
        <v>763</v>
      </c>
      <c r="J1049" s="12" t="s">
        <v>10426</v>
      </c>
    </row>
    <row r="1050" spans="1:10" ht="15" x14ac:dyDescent="0.3">
      <c r="A1050" s="1" t="s">
        <v>2098</v>
      </c>
      <c r="B1050" s="1" t="s">
        <v>2099</v>
      </c>
      <c r="C1050" s="131" t="s">
        <v>10054</v>
      </c>
      <c r="D1050" s="132" t="s">
        <v>10055</v>
      </c>
      <c r="E1050" s="133">
        <v>90</v>
      </c>
      <c r="F1050" s="28" t="s">
        <v>10184</v>
      </c>
      <c r="H1050" s="11">
        <v>45505</v>
      </c>
      <c r="I1050">
        <v>686</v>
      </c>
      <c r="J1050" s="12" t="s">
        <v>10427</v>
      </c>
    </row>
    <row r="1051" spans="1:10" ht="15" x14ac:dyDescent="0.3">
      <c r="A1051" s="1" t="s">
        <v>2100</v>
      </c>
      <c r="B1051" s="1" t="s">
        <v>2101</v>
      </c>
      <c r="C1051" s="131" t="s">
        <v>10056</v>
      </c>
      <c r="D1051" s="132" t="s">
        <v>10057</v>
      </c>
      <c r="E1051" s="133">
        <v>100</v>
      </c>
      <c r="F1051" s="28" t="s">
        <v>10185</v>
      </c>
      <c r="H1051" s="11">
        <v>45809</v>
      </c>
      <c r="I1051">
        <v>708</v>
      </c>
      <c r="J1051" s="12" t="s">
        <v>10428</v>
      </c>
    </row>
    <row r="1052" spans="1:10" ht="15" x14ac:dyDescent="0.3">
      <c r="A1052" s="1" t="s">
        <v>2096</v>
      </c>
      <c r="B1052" s="1" t="s">
        <v>2097</v>
      </c>
      <c r="C1052" s="131" t="s">
        <v>10058</v>
      </c>
      <c r="D1052" s="132" t="s">
        <v>10059</v>
      </c>
      <c r="E1052" s="133">
        <v>650</v>
      </c>
      <c r="F1052" s="28" t="s">
        <v>10185</v>
      </c>
      <c r="H1052" s="11">
        <v>45536</v>
      </c>
      <c r="I1052">
        <v>895</v>
      </c>
      <c r="J1052" s="12" t="s">
        <v>10429</v>
      </c>
    </row>
    <row r="1053" spans="1:10" ht="15" x14ac:dyDescent="0.3">
      <c r="A1053" s="1" t="s">
        <v>2102</v>
      </c>
      <c r="B1053" s="1" t="s">
        <v>2103</v>
      </c>
      <c r="C1053" s="131" t="s">
        <v>10060</v>
      </c>
      <c r="D1053" s="132" t="s">
        <v>10061</v>
      </c>
      <c r="E1053" s="133">
        <v>90</v>
      </c>
      <c r="F1053" s="28" t="s">
        <v>10185</v>
      </c>
      <c r="H1053" s="11">
        <v>45748</v>
      </c>
      <c r="I1053">
        <v>454</v>
      </c>
      <c r="J1053" s="12" t="s">
        <v>10430</v>
      </c>
    </row>
    <row r="1054" spans="1:10" ht="15" x14ac:dyDescent="0.3">
      <c r="A1054" s="1" t="s">
        <v>2110</v>
      </c>
      <c r="B1054" s="1" t="s">
        <v>2111</v>
      </c>
      <c r="C1054" s="131" t="s">
        <v>10062</v>
      </c>
      <c r="D1054" s="132" t="s">
        <v>10063</v>
      </c>
      <c r="E1054" s="133">
        <v>340</v>
      </c>
      <c r="F1054" s="28" t="s">
        <v>10186</v>
      </c>
      <c r="H1054" s="11">
        <v>45627</v>
      </c>
      <c r="I1054">
        <v>306</v>
      </c>
      <c r="J1054" s="12" t="s">
        <v>10431</v>
      </c>
    </row>
    <row r="1055" spans="1:10" ht="15" x14ac:dyDescent="0.3">
      <c r="A1055" s="1" t="s">
        <v>2114</v>
      </c>
      <c r="B1055" s="1" t="s">
        <v>2115</v>
      </c>
      <c r="C1055" s="131" t="s">
        <v>10064</v>
      </c>
      <c r="D1055" s="132">
        <v>70412480468</v>
      </c>
      <c r="E1055" s="133">
        <v>90</v>
      </c>
      <c r="F1055" s="28" t="s">
        <v>10186</v>
      </c>
      <c r="H1055" s="11">
        <v>45597</v>
      </c>
      <c r="I1055">
        <v>993</v>
      </c>
      <c r="J1055" s="12" t="s">
        <v>10432</v>
      </c>
    </row>
    <row r="1056" spans="1:10" ht="15" x14ac:dyDescent="0.3">
      <c r="A1056" s="1" t="s">
        <v>2108</v>
      </c>
      <c r="B1056" s="1" t="s">
        <v>2109</v>
      </c>
      <c r="C1056" s="131" t="s">
        <v>10065</v>
      </c>
      <c r="D1056" s="132" t="s">
        <v>10066</v>
      </c>
      <c r="E1056" s="133">
        <v>90</v>
      </c>
      <c r="F1056" s="28" t="s">
        <v>10186</v>
      </c>
      <c r="H1056" s="11">
        <v>45658</v>
      </c>
      <c r="I1056">
        <v>625</v>
      </c>
      <c r="J1056" s="12" t="s">
        <v>10433</v>
      </c>
    </row>
    <row r="1057" spans="1:10" ht="15" x14ac:dyDescent="0.3">
      <c r="A1057" s="1" t="s">
        <v>2112</v>
      </c>
      <c r="B1057" s="1" t="s">
        <v>2113</v>
      </c>
      <c r="C1057" s="131" t="s">
        <v>10067</v>
      </c>
      <c r="D1057" s="132" t="s">
        <v>10068</v>
      </c>
      <c r="E1057" s="133">
        <v>90</v>
      </c>
      <c r="F1057" s="28" t="s">
        <v>10186</v>
      </c>
      <c r="H1057" s="11">
        <v>45658</v>
      </c>
      <c r="I1057">
        <v>465</v>
      </c>
      <c r="J1057" s="12" t="s">
        <v>10434</v>
      </c>
    </row>
    <row r="1058" spans="1:10" ht="15" x14ac:dyDescent="0.3">
      <c r="A1058" s="1" t="s">
        <v>2104</v>
      </c>
      <c r="B1058" s="1" t="s">
        <v>2105</v>
      </c>
      <c r="C1058" s="131" t="s">
        <v>10069</v>
      </c>
      <c r="D1058" s="132" t="s">
        <v>10070</v>
      </c>
      <c r="E1058" s="133">
        <v>90</v>
      </c>
      <c r="F1058" s="28" t="s">
        <v>10186</v>
      </c>
      <c r="H1058" s="11">
        <v>45627</v>
      </c>
      <c r="I1058">
        <v>136</v>
      </c>
      <c r="J1058" s="12" t="s">
        <v>10435</v>
      </c>
    </row>
    <row r="1059" spans="1:10" ht="15" x14ac:dyDescent="0.3">
      <c r="A1059" s="1" t="s">
        <v>2120</v>
      </c>
      <c r="B1059" s="1" t="s">
        <v>2121</v>
      </c>
      <c r="C1059" s="131" t="s">
        <v>10071</v>
      </c>
      <c r="D1059" s="132" t="s">
        <v>10072</v>
      </c>
      <c r="E1059" s="133">
        <v>360</v>
      </c>
      <c r="F1059" s="28" t="s">
        <v>10187</v>
      </c>
      <c r="H1059" s="11">
        <v>45505</v>
      </c>
      <c r="I1059">
        <v>522</v>
      </c>
      <c r="J1059" s="12" t="s">
        <v>10436</v>
      </c>
    </row>
    <row r="1060" spans="1:10" ht="15" x14ac:dyDescent="0.3">
      <c r="A1060" s="1" t="s">
        <v>2116</v>
      </c>
      <c r="B1060" s="1" t="s">
        <v>2117</v>
      </c>
      <c r="C1060" s="131" t="s">
        <v>10073</v>
      </c>
      <c r="D1060" s="132" t="s">
        <v>10074</v>
      </c>
      <c r="E1060" s="133">
        <v>90</v>
      </c>
      <c r="F1060" s="28" t="s">
        <v>6662</v>
      </c>
      <c r="H1060" s="11">
        <v>45505</v>
      </c>
      <c r="I1060">
        <v>385</v>
      </c>
      <c r="J1060" s="12" t="s">
        <v>10437</v>
      </c>
    </row>
    <row r="1061" spans="1:10" ht="15" x14ac:dyDescent="0.3">
      <c r="A1061" s="1" t="s">
        <v>2128</v>
      </c>
      <c r="B1061" s="1" t="s">
        <v>2129</v>
      </c>
      <c r="C1061" s="131" t="s">
        <v>10075</v>
      </c>
      <c r="D1061" s="132" t="s">
        <v>10076</v>
      </c>
      <c r="E1061" s="133">
        <v>90</v>
      </c>
      <c r="F1061" s="28" t="s">
        <v>6662</v>
      </c>
      <c r="H1061" s="11">
        <v>45778</v>
      </c>
      <c r="I1061" s="12" t="s">
        <v>6160</v>
      </c>
      <c r="J1061" s="12" t="s">
        <v>10438</v>
      </c>
    </row>
    <row r="1062" spans="1:10" ht="15" x14ac:dyDescent="0.3">
      <c r="A1062" s="1" t="s">
        <v>2126</v>
      </c>
      <c r="B1062" s="1" t="s">
        <v>2127</v>
      </c>
      <c r="C1062" s="131" t="s">
        <v>10077</v>
      </c>
      <c r="D1062" s="132" t="s">
        <v>10078</v>
      </c>
      <c r="E1062" s="133">
        <v>90</v>
      </c>
      <c r="F1062" s="28" t="s">
        <v>6662</v>
      </c>
      <c r="H1062" s="11">
        <v>45717</v>
      </c>
      <c r="I1062">
        <v>430</v>
      </c>
      <c r="J1062" s="12" t="s">
        <v>10439</v>
      </c>
    </row>
    <row r="1063" spans="1:10" ht="15" x14ac:dyDescent="0.3">
      <c r="A1063" s="1" t="s">
        <v>2118</v>
      </c>
      <c r="B1063" s="1" t="s">
        <v>2119</v>
      </c>
      <c r="C1063" s="131" t="s">
        <v>10079</v>
      </c>
      <c r="D1063" s="132">
        <v>1602481083</v>
      </c>
      <c r="E1063" s="133">
        <v>180</v>
      </c>
      <c r="F1063" s="28" t="s">
        <v>6022</v>
      </c>
      <c r="H1063" s="11">
        <v>45809</v>
      </c>
      <c r="I1063">
        <v>598</v>
      </c>
      <c r="J1063" s="12" t="s">
        <v>10440</v>
      </c>
    </row>
    <row r="1064" spans="1:10" ht="15" x14ac:dyDescent="0.3">
      <c r="A1064" s="1" t="s">
        <v>2124</v>
      </c>
      <c r="B1064" s="1" t="s">
        <v>2125</v>
      </c>
      <c r="C1064" s="131" t="s">
        <v>10080</v>
      </c>
      <c r="D1064" s="132">
        <v>45712018500</v>
      </c>
      <c r="E1064" s="133">
        <v>90</v>
      </c>
      <c r="F1064" s="28" t="s">
        <v>6022</v>
      </c>
      <c r="H1064" s="11">
        <v>45809</v>
      </c>
      <c r="I1064">
        <v>430</v>
      </c>
      <c r="J1064" s="12" t="s">
        <v>10441</v>
      </c>
    </row>
    <row r="1065" spans="1:10" ht="15" x14ac:dyDescent="0.3">
      <c r="A1065" s="1" t="s">
        <v>2132</v>
      </c>
      <c r="B1065" s="1" t="s">
        <v>2133</v>
      </c>
      <c r="C1065" s="131" t="s">
        <v>10081</v>
      </c>
      <c r="D1065" s="132">
        <v>762696044</v>
      </c>
      <c r="E1065" s="133">
        <v>100</v>
      </c>
      <c r="F1065" s="28" t="s">
        <v>6022</v>
      </c>
      <c r="H1065" s="11">
        <v>45717</v>
      </c>
      <c r="I1065">
        <v>640</v>
      </c>
      <c r="J1065" s="12" t="s">
        <v>10442</v>
      </c>
    </row>
    <row r="1066" spans="1:10" ht="15" x14ac:dyDescent="0.3">
      <c r="A1066" s="1" t="s">
        <v>2122</v>
      </c>
      <c r="B1066" s="1" t="s">
        <v>2123</v>
      </c>
      <c r="C1066" s="131" t="s">
        <v>10082</v>
      </c>
      <c r="D1066" s="132">
        <v>3500492380</v>
      </c>
      <c r="E1066" s="133">
        <v>50</v>
      </c>
      <c r="F1066" s="28" t="s">
        <v>6022</v>
      </c>
      <c r="H1066" s="11">
        <v>45627</v>
      </c>
      <c r="I1066">
        <v>339</v>
      </c>
      <c r="J1066" s="12" t="s">
        <v>10443</v>
      </c>
    </row>
    <row r="1067" spans="1:10" ht="15" x14ac:dyDescent="0.3">
      <c r="A1067" s="1" t="s">
        <v>2130</v>
      </c>
      <c r="B1067" s="1" t="s">
        <v>2131</v>
      </c>
      <c r="C1067" s="131" t="s">
        <v>10083</v>
      </c>
      <c r="D1067" s="132">
        <v>3069492029</v>
      </c>
      <c r="E1067" s="133">
        <v>90</v>
      </c>
      <c r="F1067" s="28" t="s">
        <v>6022</v>
      </c>
      <c r="H1067" s="11">
        <v>45474</v>
      </c>
      <c r="I1067">
        <v>721</v>
      </c>
      <c r="J1067" s="12" t="s">
        <v>10444</v>
      </c>
    </row>
    <row r="1068" spans="1:10" ht="15" x14ac:dyDescent="0.3">
      <c r="A1068" s="1" t="s">
        <v>2142</v>
      </c>
      <c r="B1068" s="1" t="s">
        <v>2143</v>
      </c>
      <c r="C1068" s="131" t="s">
        <v>10084</v>
      </c>
      <c r="D1068" s="132">
        <v>2342922027</v>
      </c>
      <c r="E1068" s="133">
        <v>90</v>
      </c>
      <c r="F1068" s="28" t="s">
        <v>6022</v>
      </c>
      <c r="H1068" s="11">
        <v>45748</v>
      </c>
      <c r="I1068">
        <v>870</v>
      </c>
      <c r="J1068" s="12" t="s">
        <v>10445</v>
      </c>
    </row>
    <row r="1069" spans="1:10" ht="15" x14ac:dyDescent="0.3">
      <c r="A1069" s="1" t="s">
        <v>2146</v>
      </c>
      <c r="B1069" s="1" t="s">
        <v>2147</v>
      </c>
      <c r="C1069" s="131" t="s">
        <v>10085</v>
      </c>
      <c r="D1069" s="132">
        <v>3683065001</v>
      </c>
      <c r="E1069" s="133">
        <v>90</v>
      </c>
      <c r="F1069" s="28" t="s">
        <v>6022</v>
      </c>
      <c r="H1069" s="11">
        <v>45658</v>
      </c>
      <c r="I1069">
        <v>626</v>
      </c>
      <c r="J1069" s="12" t="s">
        <v>10446</v>
      </c>
    </row>
    <row r="1070" spans="1:10" ht="15" x14ac:dyDescent="0.3">
      <c r="A1070" s="1" t="s">
        <v>2134</v>
      </c>
      <c r="B1070" s="1" t="s">
        <v>2135</v>
      </c>
      <c r="C1070" s="131" t="s">
        <v>10086</v>
      </c>
      <c r="D1070" s="132">
        <v>47557303091</v>
      </c>
      <c r="E1070" s="133">
        <v>270</v>
      </c>
      <c r="F1070" s="28" t="s">
        <v>6022</v>
      </c>
      <c r="H1070" s="11">
        <v>45658</v>
      </c>
      <c r="I1070">
        <v>272</v>
      </c>
      <c r="J1070" s="12" t="s">
        <v>10447</v>
      </c>
    </row>
    <row r="1071" spans="1:10" ht="15" x14ac:dyDescent="0.3">
      <c r="A1071" s="1" t="s">
        <v>2144</v>
      </c>
      <c r="B1071" s="1" t="s">
        <v>2145</v>
      </c>
      <c r="C1071" s="131" t="s">
        <v>10087</v>
      </c>
      <c r="D1071" s="132">
        <v>82223858015</v>
      </c>
      <c r="E1071" s="133">
        <v>360</v>
      </c>
      <c r="F1071" s="28" t="s">
        <v>6022</v>
      </c>
      <c r="H1071" s="11">
        <v>45778</v>
      </c>
      <c r="I1071">
        <v>300</v>
      </c>
      <c r="J1071" s="12" t="s">
        <v>10448</v>
      </c>
    </row>
    <row r="1072" spans="1:10" ht="15" x14ac:dyDescent="0.3">
      <c r="A1072" s="1" t="s">
        <v>2136</v>
      </c>
      <c r="B1072" s="1" t="s">
        <v>2137</v>
      </c>
      <c r="C1072" s="131" t="s">
        <v>10088</v>
      </c>
      <c r="D1072" s="132">
        <v>2408261082</v>
      </c>
      <c r="E1072" s="133">
        <v>90</v>
      </c>
      <c r="F1072" s="28" t="s">
        <v>6022</v>
      </c>
      <c r="H1072" s="11">
        <v>45778</v>
      </c>
      <c r="I1072">
        <v>984</v>
      </c>
      <c r="J1072" s="12" t="s">
        <v>10449</v>
      </c>
    </row>
    <row r="1073" spans="1:10" ht="15" x14ac:dyDescent="0.3">
      <c r="A1073" s="1" t="s">
        <v>2138</v>
      </c>
      <c r="B1073" s="1" t="s">
        <v>2139</v>
      </c>
      <c r="C1073" s="131" t="s">
        <v>10089</v>
      </c>
      <c r="D1073" s="132">
        <v>41167325087</v>
      </c>
      <c r="E1073" s="133">
        <v>180</v>
      </c>
      <c r="F1073" s="28" t="s">
        <v>6022</v>
      </c>
      <c r="H1073" s="11">
        <v>45505</v>
      </c>
      <c r="I1073">
        <v>100</v>
      </c>
      <c r="J1073" s="12" t="s">
        <v>10450</v>
      </c>
    </row>
    <row r="1074" spans="1:10" ht="15" x14ac:dyDescent="0.3">
      <c r="A1074" s="1" t="s">
        <v>2140</v>
      </c>
      <c r="B1074" s="1" t="s">
        <v>2141</v>
      </c>
      <c r="C1074" s="131" t="s">
        <v>10090</v>
      </c>
      <c r="D1074" s="132">
        <v>3973503095</v>
      </c>
      <c r="E1074" s="133">
        <v>180</v>
      </c>
      <c r="F1074" s="28" t="s">
        <v>6022</v>
      </c>
      <c r="H1074" s="11">
        <v>45748</v>
      </c>
      <c r="I1074">
        <v>632</v>
      </c>
      <c r="J1074" s="12" t="s">
        <v>10451</v>
      </c>
    </row>
    <row r="1075" spans="1:10" ht="15" x14ac:dyDescent="0.3">
      <c r="A1075" s="1" t="s">
        <v>2148</v>
      </c>
      <c r="B1075" s="1" t="s">
        <v>2149</v>
      </c>
      <c r="C1075" s="131" t="s">
        <v>10091</v>
      </c>
      <c r="D1075" s="132">
        <v>10695969900</v>
      </c>
      <c r="E1075" s="133">
        <v>90</v>
      </c>
      <c r="F1075" s="28" t="s">
        <v>6022</v>
      </c>
      <c r="H1075" s="11">
        <v>45778</v>
      </c>
      <c r="I1075" s="12" t="s">
        <v>8052</v>
      </c>
      <c r="J1075" s="12" t="s">
        <v>10452</v>
      </c>
    </row>
    <row r="1076" spans="1:10" ht="15" x14ac:dyDescent="0.3">
      <c r="A1076" s="1" t="s">
        <v>2152</v>
      </c>
      <c r="B1076" s="1" t="s">
        <v>2153</v>
      </c>
      <c r="C1076" s="131" t="s">
        <v>10092</v>
      </c>
      <c r="D1076" s="132">
        <v>5390163907</v>
      </c>
      <c r="E1076" s="133">
        <v>90</v>
      </c>
      <c r="F1076" s="28" t="s">
        <v>6022</v>
      </c>
      <c r="H1076" s="11">
        <v>45505</v>
      </c>
      <c r="I1076">
        <v>833</v>
      </c>
      <c r="J1076" s="12" t="s">
        <v>10453</v>
      </c>
    </row>
    <row r="1077" spans="1:10" ht="15" x14ac:dyDescent="0.3">
      <c r="A1077" s="1" t="s">
        <v>2150</v>
      </c>
      <c r="B1077" s="1" t="s">
        <v>2151</v>
      </c>
      <c r="C1077" s="131" t="s">
        <v>10093</v>
      </c>
      <c r="D1077" s="132">
        <v>1777088089</v>
      </c>
      <c r="E1077" s="133">
        <v>90</v>
      </c>
      <c r="F1077" s="28" t="s">
        <v>6022</v>
      </c>
      <c r="H1077" s="11">
        <v>45536</v>
      </c>
      <c r="I1077">
        <v>855</v>
      </c>
      <c r="J1077" s="12" t="s">
        <v>10454</v>
      </c>
    </row>
    <row r="1078" spans="1:10" ht="15" x14ac:dyDescent="0.3">
      <c r="A1078" s="1" t="s">
        <v>2156</v>
      </c>
      <c r="B1078" s="1" t="s">
        <v>2157</v>
      </c>
      <c r="C1078" s="131" t="s">
        <v>10094</v>
      </c>
      <c r="D1078" s="132">
        <v>47292539086</v>
      </c>
      <c r="E1078" s="133">
        <v>30</v>
      </c>
      <c r="F1078" s="28" t="s">
        <v>6022</v>
      </c>
      <c r="H1078" s="11">
        <v>45566</v>
      </c>
      <c r="I1078">
        <v>455</v>
      </c>
      <c r="J1078" s="12" t="s">
        <v>10455</v>
      </c>
    </row>
    <row r="1079" spans="1:10" ht="15" x14ac:dyDescent="0.3">
      <c r="A1079" s="1" t="s">
        <v>2154</v>
      </c>
      <c r="B1079" s="1" t="s">
        <v>2155</v>
      </c>
      <c r="C1079" s="131" t="s">
        <v>10095</v>
      </c>
      <c r="D1079" s="132">
        <v>6277965913</v>
      </c>
      <c r="E1079" s="133">
        <v>90</v>
      </c>
      <c r="F1079" s="28" t="s">
        <v>10188</v>
      </c>
      <c r="H1079" s="11">
        <v>45689</v>
      </c>
      <c r="I1079">
        <v>540</v>
      </c>
      <c r="J1079" s="12" t="s">
        <v>10456</v>
      </c>
    </row>
    <row r="1080" spans="1:10" ht="15" x14ac:dyDescent="0.3">
      <c r="A1080" s="1" t="s">
        <v>2158</v>
      </c>
      <c r="B1080" s="1" t="s">
        <v>2159</v>
      </c>
      <c r="C1080" s="131" t="s">
        <v>10096</v>
      </c>
      <c r="D1080" s="132">
        <v>5187642731</v>
      </c>
      <c r="E1080" s="133">
        <v>90</v>
      </c>
      <c r="F1080" s="28" t="s">
        <v>10188</v>
      </c>
      <c r="H1080" s="11">
        <v>45717</v>
      </c>
      <c r="I1080">
        <v>335</v>
      </c>
      <c r="J1080" s="12" t="s">
        <v>10457</v>
      </c>
    </row>
    <row r="1081" spans="1:10" ht="15" x14ac:dyDescent="0.3">
      <c r="A1081" s="1" t="s">
        <v>2162</v>
      </c>
      <c r="B1081" s="1" t="s">
        <v>2163</v>
      </c>
      <c r="C1081" s="131" t="s">
        <v>10097</v>
      </c>
      <c r="D1081" s="132">
        <v>10968580700</v>
      </c>
      <c r="E1081" s="133">
        <v>90</v>
      </c>
      <c r="F1081" s="28" t="s">
        <v>10188</v>
      </c>
      <c r="H1081" s="11">
        <v>45658</v>
      </c>
      <c r="I1081">
        <v>808</v>
      </c>
      <c r="J1081" s="12" t="s">
        <v>10458</v>
      </c>
    </row>
    <row r="1082" spans="1:10" ht="15" x14ac:dyDescent="0.3">
      <c r="A1082" s="1" t="s">
        <v>2164</v>
      </c>
      <c r="B1082" s="1" t="s">
        <v>2165</v>
      </c>
      <c r="C1082" s="131" t="s">
        <v>10098</v>
      </c>
      <c r="D1082" s="132">
        <v>16310324705</v>
      </c>
      <c r="E1082" s="133">
        <v>90</v>
      </c>
      <c r="F1082" s="28" t="s">
        <v>10188</v>
      </c>
      <c r="H1082" s="11">
        <v>45658</v>
      </c>
      <c r="I1082" s="12" t="s">
        <v>6932</v>
      </c>
      <c r="J1082" s="12" t="s">
        <v>10459</v>
      </c>
    </row>
    <row r="1083" spans="1:10" ht="15" x14ac:dyDescent="0.3">
      <c r="A1083" s="1" t="s">
        <v>2160</v>
      </c>
      <c r="B1083" s="1" t="s">
        <v>2161</v>
      </c>
      <c r="C1083" s="131" t="s">
        <v>10099</v>
      </c>
      <c r="D1083" s="132">
        <v>46531688300</v>
      </c>
      <c r="E1083" s="133">
        <v>90</v>
      </c>
      <c r="F1083" s="28" t="s">
        <v>10188</v>
      </c>
      <c r="H1083" s="11">
        <v>45689</v>
      </c>
      <c r="I1083">
        <v>344</v>
      </c>
      <c r="J1083" s="12" t="s">
        <v>10460</v>
      </c>
    </row>
    <row r="1084" spans="1:10" ht="15" x14ac:dyDescent="0.3">
      <c r="A1084" s="1" t="s">
        <v>2166</v>
      </c>
      <c r="B1084" s="1" t="s">
        <v>2167</v>
      </c>
      <c r="C1084" s="131" t="s">
        <v>10100</v>
      </c>
      <c r="D1084" s="132" t="s">
        <v>10101</v>
      </c>
      <c r="E1084" s="133">
        <v>90</v>
      </c>
      <c r="F1084" s="28" t="s">
        <v>10188</v>
      </c>
      <c r="H1084" s="11">
        <v>45748</v>
      </c>
      <c r="I1084">
        <v>803</v>
      </c>
      <c r="J1084" s="12" t="s">
        <v>10461</v>
      </c>
    </row>
    <row r="1085" spans="1:10" ht="15" x14ac:dyDescent="0.3">
      <c r="A1085" s="1" t="s">
        <v>2174</v>
      </c>
      <c r="B1085" s="1" t="s">
        <v>2175</v>
      </c>
      <c r="C1085" s="131" t="s">
        <v>10102</v>
      </c>
      <c r="D1085" s="132">
        <v>9346567708</v>
      </c>
      <c r="E1085" s="133">
        <v>180</v>
      </c>
      <c r="F1085" s="28" t="s">
        <v>10188</v>
      </c>
      <c r="H1085" s="11">
        <v>45536</v>
      </c>
      <c r="I1085">
        <v>821</v>
      </c>
      <c r="J1085" s="12" t="s">
        <v>10462</v>
      </c>
    </row>
    <row r="1086" spans="1:10" ht="15" x14ac:dyDescent="0.3">
      <c r="A1086" s="1" t="s">
        <v>2168</v>
      </c>
      <c r="B1086" s="1" t="s">
        <v>2169</v>
      </c>
      <c r="C1086" s="131" t="s">
        <v>10103</v>
      </c>
      <c r="D1086" s="132">
        <v>8218793755</v>
      </c>
      <c r="E1086" s="133">
        <v>180</v>
      </c>
      <c r="F1086" s="28" t="s">
        <v>10188</v>
      </c>
      <c r="H1086" s="11">
        <v>45748</v>
      </c>
      <c r="I1086">
        <v>987</v>
      </c>
      <c r="J1086" s="12" t="s">
        <v>10463</v>
      </c>
    </row>
    <row r="1087" spans="1:10" ht="15" x14ac:dyDescent="0.3">
      <c r="A1087" s="1" t="s">
        <v>2170</v>
      </c>
      <c r="B1087" s="1" t="s">
        <v>2171</v>
      </c>
      <c r="C1087" s="131" t="s">
        <v>10104</v>
      </c>
      <c r="D1087" s="132">
        <v>11122934777</v>
      </c>
      <c r="E1087" s="133">
        <v>90</v>
      </c>
      <c r="F1087" s="28" t="s">
        <v>10188</v>
      </c>
      <c r="H1087" s="11">
        <v>45505</v>
      </c>
      <c r="I1087">
        <v>335</v>
      </c>
      <c r="J1087" s="12" t="s">
        <v>10464</v>
      </c>
    </row>
    <row r="1088" spans="1:10" ht="15" x14ac:dyDescent="0.3">
      <c r="A1088" s="1" t="s">
        <v>2178</v>
      </c>
      <c r="B1088" s="1" t="s">
        <v>2179</v>
      </c>
      <c r="C1088" s="131" t="s">
        <v>10105</v>
      </c>
      <c r="D1088" s="132">
        <v>7864359418</v>
      </c>
      <c r="E1088" s="133">
        <v>90</v>
      </c>
      <c r="F1088" s="28" t="s">
        <v>10188</v>
      </c>
      <c r="H1088" s="11">
        <v>45748</v>
      </c>
      <c r="I1088">
        <v>762</v>
      </c>
      <c r="J1088" s="12" t="s">
        <v>10465</v>
      </c>
    </row>
    <row r="1089" spans="1:10" ht="15" x14ac:dyDescent="0.3">
      <c r="A1089" s="1" t="s">
        <v>2182</v>
      </c>
      <c r="B1089" s="1" t="s">
        <v>2183</v>
      </c>
      <c r="C1089" s="131" t="s">
        <v>10106</v>
      </c>
      <c r="D1089" s="132" t="s">
        <v>10107</v>
      </c>
      <c r="E1089" s="133">
        <v>90</v>
      </c>
      <c r="F1089" s="28" t="s">
        <v>10188</v>
      </c>
      <c r="H1089" s="11">
        <v>45717</v>
      </c>
      <c r="I1089">
        <v>698</v>
      </c>
      <c r="J1089" s="12" t="s">
        <v>10466</v>
      </c>
    </row>
    <row r="1090" spans="1:10" ht="15" x14ac:dyDescent="0.3">
      <c r="A1090" s="1" t="s">
        <v>2180</v>
      </c>
      <c r="B1090" s="1" t="s">
        <v>2181</v>
      </c>
      <c r="C1090" s="131" t="s">
        <v>10108</v>
      </c>
      <c r="D1090" s="132">
        <v>64177858668</v>
      </c>
      <c r="E1090" s="133">
        <v>90</v>
      </c>
      <c r="F1090" s="28" t="s">
        <v>10188</v>
      </c>
      <c r="H1090" s="11">
        <v>45778</v>
      </c>
      <c r="I1090">
        <v>520</v>
      </c>
      <c r="J1090" s="12" t="s">
        <v>10467</v>
      </c>
    </row>
    <row r="1091" spans="1:10" ht="15" x14ac:dyDescent="0.3">
      <c r="A1091" s="1" t="s">
        <v>2188</v>
      </c>
      <c r="B1091" s="1" t="s">
        <v>2189</v>
      </c>
      <c r="C1091" s="131" t="s">
        <v>10109</v>
      </c>
      <c r="D1091" s="132">
        <v>9111330708</v>
      </c>
      <c r="E1091" s="133">
        <v>90</v>
      </c>
      <c r="F1091" s="28" t="s">
        <v>10188</v>
      </c>
      <c r="H1091" s="11">
        <v>45717</v>
      </c>
      <c r="I1091">
        <v>252</v>
      </c>
      <c r="J1091" s="12" t="s">
        <v>10468</v>
      </c>
    </row>
    <row r="1092" spans="1:10" ht="15" x14ac:dyDescent="0.3">
      <c r="A1092" s="1" t="s">
        <v>2184</v>
      </c>
      <c r="B1092" s="1" t="s">
        <v>2185</v>
      </c>
      <c r="C1092" s="131" t="s">
        <v>10110</v>
      </c>
      <c r="D1092" s="132">
        <v>5925559762</v>
      </c>
      <c r="E1092" s="133">
        <v>90</v>
      </c>
      <c r="F1092" s="28" t="s">
        <v>10188</v>
      </c>
      <c r="H1092" s="11">
        <v>45717</v>
      </c>
      <c r="I1092">
        <v>352</v>
      </c>
      <c r="J1092" s="12" t="s">
        <v>10469</v>
      </c>
    </row>
    <row r="1093" spans="1:10" ht="15" x14ac:dyDescent="0.3">
      <c r="A1093" s="1" t="s">
        <v>2176</v>
      </c>
      <c r="B1093" s="1" t="s">
        <v>2177</v>
      </c>
      <c r="C1093" s="131" t="s">
        <v>10111</v>
      </c>
      <c r="D1093" s="132">
        <v>16176237769</v>
      </c>
      <c r="E1093" s="133">
        <v>90</v>
      </c>
      <c r="F1093" s="28" t="s">
        <v>10188</v>
      </c>
      <c r="H1093" s="11">
        <v>45505</v>
      </c>
      <c r="I1093">
        <v>635</v>
      </c>
      <c r="J1093" s="12" t="s">
        <v>10470</v>
      </c>
    </row>
    <row r="1094" spans="1:10" ht="15" x14ac:dyDescent="0.3">
      <c r="A1094" s="1" t="s">
        <v>2190</v>
      </c>
      <c r="B1094" s="1" t="s">
        <v>2191</v>
      </c>
      <c r="C1094" s="131" t="s">
        <v>10112</v>
      </c>
      <c r="D1094" s="132">
        <v>10796482756</v>
      </c>
      <c r="E1094" s="133">
        <v>90</v>
      </c>
      <c r="F1094" s="28" t="s">
        <v>10188</v>
      </c>
      <c r="H1094" s="11">
        <v>45505</v>
      </c>
      <c r="I1094">
        <v>228</v>
      </c>
      <c r="J1094" s="12" t="s">
        <v>10471</v>
      </c>
    </row>
    <row r="1095" spans="1:10" ht="15" x14ac:dyDescent="0.3">
      <c r="A1095" s="1" t="s">
        <v>2192</v>
      </c>
      <c r="B1095" s="1" t="s">
        <v>2193</v>
      </c>
      <c r="C1095" s="131" t="s">
        <v>10113</v>
      </c>
      <c r="D1095" s="132">
        <v>37216775791</v>
      </c>
      <c r="E1095" s="133">
        <v>90</v>
      </c>
      <c r="F1095" s="28" t="s">
        <v>10188</v>
      </c>
      <c r="H1095" s="11">
        <v>45505</v>
      </c>
      <c r="I1095">
        <v>589</v>
      </c>
      <c r="J1095" s="12" t="s">
        <v>10472</v>
      </c>
    </row>
    <row r="1096" spans="1:10" ht="15" x14ac:dyDescent="0.3">
      <c r="A1096" s="1" t="s">
        <v>2172</v>
      </c>
      <c r="B1096" s="1" t="s">
        <v>2173</v>
      </c>
      <c r="C1096" s="131" t="s">
        <v>10114</v>
      </c>
      <c r="D1096" s="132">
        <v>85325643720</v>
      </c>
      <c r="E1096" s="133">
        <v>90</v>
      </c>
      <c r="F1096" s="28" t="s">
        <v>10188</v>
      </c>
      <c r="H1096" s="11">
        <v>45658</v>
      </c>
      <c r="I1096">
        <v>593</v>
      </c>
      <c r="J1096" s="12" t="s">
        <v>10473</v>
      </c>
    </row>
    <row r="1097" spans="1:10" ht="15" x14ac:dyDescent="0.3">
      <c r="A1097" s="1" t="s">
        <v>2200</v>
      </c>
      <c r="B1097" s="1" t="s">
        <v>2201</v>
      </c>
      <c r="C1097" s="131" t="s">
        <v>10115</v>
      </c>
      <c r="D1097" s="132">
        <v>4138396721</v>
      </c>
      <c r="E1097" s="133">
        <v>90</v>
      </c>
      <c r="F1097" s="28" t="s">
        <v>10188</v>
      </c>
      <c r="H1097" s="11">
        <v>45778</v>
      </c>
      <c r="I1097">
        <v>931</v>
      </c>
      <c r="J1097" s="12" t="s">
        <v>10474</v>
      </c>
    </row>
    <row r="1098" spans="1:10" ht="15" x14ac:dyDescent="0.3">
      <c r="A1098" s="1" t="s">
        <v>2186</v>
      </c>
      <c r="B1098" s="1" t="s">
        <v>2187</v>
      </c>
      <c r="C1098" s="131" t="s">
        <v>10116</v>
      </c>
      <c r="D1098" s="132">
        <v>1022354765</v>
      </c>
      <c r="E1098" s="133">
        <v>90</v>
      </c>
      <c r="F1098" s="28" t="s">
        <v>10188</v>
      </c>
      <c r="H1098" s="11">
        <v>45474</v>
      </c>
      <c r="I1098">
        <v>269</v>
      </c>
      <c r="J1098" s="12" t="s">
        <v>10475</v>
      </c>
    </row>
    <row r="1099" spans="1:10" ht="15" x14ac:dyDescent="0.3">
      <c r="A1099" s="1" t="s">
        <v>2196</v>
      </c>
      <c r="B1099" s="1" t="s">
        <v>2197</v>
      </c>
      <c r="C1099" s="131" t="s">
        <v>10117</v>
      </c>
      <c r="D1099" s="132">
        <v>1829984799</v>
      </c>
      <c r="E1099" s="133">
        <v>22.5</v>
      </c>
      <c r="F1099" s="28" t="s">
        <v>10188</v>
      </c>
      <c r="H1099" s="11">
        <v>45778</v>
      </c>
      <c r="I1099" s="12" t="s">
        <v>8657</v>
      </c>
      <c r="J1099" s="12" t="s">
        <v>10476</v>
      </c>
    </row>
    <row r="1100" spans="1:10" ht="15" x14ac:dyDescent="0.3">
      <c r="A1100" s="1" t="s">
        <v>2194</v>
      </c>
      <c r="B1100" s="1" t="s">
        <v>2195</v>
      </c>
      <c r="C1100" s="131" t="s">
        <v>10118</v>
      </c>
      <c r="D1100" s="132" t="s">
        <v>10119</v>
      </c>
      <c r="E1100" s="133">
        <v>60</v>
      </c>
      <c r="F1100" s="28" t="s">
        <v>10188</v>
      </c>
      <c r="H1100" s="11">
        <v>45689</v>
      </c>
      <c r="I1100">
        <v>323</v>
      </c>
      <c r="J1100" s="12" t="s">
        <v>10477</v>
      </c>
    </row>
    <row r="1101" spans="1:10" ht="15" x14ac:dyDescent="0.3">
      <c r="A1101" s="1" t="s">
        <v>2198</v>
      </c>
      <c r="B1101" s="1" t="s">
        <v>2199</v>
      </c>
      <c r="C1101" s="131" t="s">
        <v>10120</v>
      </c>
      <c r="D1101" s="132" t="s">
        <v>10121</v>
      </c>
      <c r="E1101" s="133">
        <v>90</v>
      </c>
      <c r="F1101" s="28" t="s">
        <v>10188</v>
      </c>
      <c r="H1101" s="11">
        <v>45505</v>
      </c>
      <c r="I1101">
        <v>681</v>
      </c>
      <c r="J1101" s="12" t="s">
        <v>10478</v>
      </c>
    </row>
    <row r="1102" spans="1:10" ht="15" x14ac:dyDescent="0.3">
      <c r="A1102" s="1" t="s">
        <v>2206</v>
      </c>
      <c r="B1102" s="1" t="s">
        <v>2207</v>
      </c>
      <c r="C1102" s="131" t="s">
        <v>10122</v>
      </c>
      <c r="D1102" s="132">
        <v>2064594671</v>
      </c>
      <c r="E1102" s="133">
        <v>90</v>
      </c>
      <c r="F1102" s="28" t="s">
        <v>6664</v>
      </c>
      <c r="H1102" s="11">
        <v>45748</v>
      </c>
      <c r="I1102" s="12" t="s">
        <v>6361</v>
      </c>
      <c r="J1102" s="12" t="s">
        <v>10479</v>
      </c>
    </row>
    <row r="1103" spans="1:10" ht="15" x14ac:dyDescent="0.3">
      <c r="A1103" s="1" t="s">
        <v>2202</v>
      </c>
      <c r="B1103" s="1" t="s">
        <v>2203</v>
      </c>
      <c r="C1103" s="131" t="s">
        <v>10123</v>
      </c>
      <c r="D1103" s="132" t="s">
        <v>10124</v>
      </c>
      <c r="E1103" s="133">
        <v>120</v>
      </c>
      <c r="F1103" s="28" t="s">
        <v>6664</v>
      </c>
      <c r="H1103" s="11">
        <v>45474</v>
      </c>
      <c r="I1103">
        <v>599</v>
      </c>
      <c r="J1103" s="12" t="s">
        <v>10480</v>
      </c>
    </row>
    <row r="1104" spans="1:10" ht="15" x14ac:dyDescent="0.3">
      <c r="A1104" s="1" t="s">
        <v>2204</v>
      </c>
      <c r="B1104" s="1" t="s">
        <v>2205</v>
      </c>
      <c r="C1104" s="131" t="s">
        <v>10125</v>
      </c>
      <c r="D1104" s="132" t="s">
        <v>10126</v>
      </c>
      <c r="E1104" s="133">
        <v>90</v>
      </c>
      <c r="F1104" s="28" t="s">
        <v>6664</v>
      </c>
      <c r="H1104" s="11">
        <v>45689</v>
      </c>
      <c r="I1104">
        <v>928</v>
      </c>
      <c r="J1104" s="12" t="s">
        <v>10481</v>
      </c>
    </row>
    <row r="1105" spans="1:10" ht="15" x14ac:dyDescent="0.3">
      <c r="A1105" s="1" t="s">
        <v>2210</v>
      </c>
      <c r="B1105" s="1" t="s">
        <v>2211</v>
      </c>
      <c r="C1105" s="131" t="s">
        <v>10127</v>
      </c>
      <c r="D1105" s="132" t="s">
        <v>10128</v>
      </c>
      <c r="E1105" s="133">
        <v>15</v>
      </c>
      <c r="F1105" s="28" t="s">
        <v>6664</v>
      </c>
      <c r="H1105" s="11">
        <v>45748</v>
      </c>
      <c r="I1105">
        <v>288</v>
      </c>
      <c r="J1105" s="12" t="s">
        <v>10482</v>
      </c>
    </row>
    <row r="1106" spans="1:10" ht="15" x14ac:dyDescent="0.3">
      <c r="A1106" s="1" t="s">
        <v>2208</v>
      </c>
      <c r="B1106" s="1" t="s">
        <v>2209</v>
      </c>
      <c r="C1106" s="131" t="s">
        <v>10129</v>
      </c>
      <c r="D1106" s="132">
        <v>92322280925</v>
      </c>
      <c r="E1106" s="133">
        <v>90</v>
      </c>
      <c r="F1106" s="28" t="s">
        <v>6664</v>
      </c>
      <c r="H1106" s="11">
        <v>45474</v>
      </c>
      <c r="I1106">
        <v>402</v>
      </c>
      <c r="J1106" s="12" t="s">
        <v>10483</v>
      </c>
    </row>
    <row r="1107" spans="1:10" ht="15" x14ac:dyDescent="0.3">
      <c r="A1107" s="1" t="s">
        <v>2214</v>
      </c>
      <c r="B1107" s="1" t="s">
        <v>2215</v>
      </c>
      <c r="C1107" s="131" t="s">
        <v>10130</v>
      </c>
      <c r="D1107" s="132">
        <v>2811893903</v>
      </c>
      <c r="E1107" s="133">
        <v>90</v>
      </c>
      <c r="F1107" s="28" t="s">
        <v>6664</v>
      </c>
      <c r="H1107" s="11">
        <v>45597</v>
      </c>
      <c r="I1107">
        <v>352</v>
      </c>
      <c r="J1107" s="12" t="s">
        <v>10484</v>
      </c>
    </row>
    <row r="1108" spans="1:10" ht="15" x14ac:dyDescent="0.3">
      <c r="A1108" s="1" t="s">
        <v>2212</v>
      </c>
      <c r="B1108" s="1" t="s">
        <v>2213</v>
      </c>
      <c r="C1108" s="131" t="s">
        <v>10131</v>
      </c>
      <c r="D1108" s="132" t="s">
        <v>10132</v>
      </c>
      <c r="E1108" s="133">
        <v>90</v>
      </c>
      <c r="F1108" s="28" t="s">
        <v>6664</v>
      </c>
      <c r="H1108" s="11">
        <v>45717</v>
      </c>
      <c r="I1108">
        <v>381</v>
      </c>
      <c r="J1108" s="12" t="s">
        <v>10485</v>
      </c>
    </row>
    <row r="1109" spans="1:10" ht="15" x14ac:dyDescent="0.3">
      <c r="A1109" s="1" t="s">
        <v>2218</v>
      </c>
      <c r="B1109" s="1" t="s">
        <v>2219</v>
      </c>
      <c r="C1109" s="131" t="s">
        <v>10133</v>
      </c>
      <c r="D1109" s="132">
        <v>6430992632</v>
      </c>
      <c r="E1109" s="133">
        <v>90</v>
      </c>
      <c r="F1109" s="28" t="s">
        <v>6664</v>
      </c>
      <c r="H1109" s="11">
        <v>45536</v>
      </c>
      <c r="I1109">
        <v>672</v>
      </c>
      <c r="J1109" s="12" t="s">
        <v>10486</v>
      </c>
    </row>
    <row r="1110" spans="1:10" ht="15" x14ac:dyDescent="0.3">
      <c r="A1110" s="1" t="s">
        <v>2220</v>
      </c>
      <c r="B1110" s="1" t="s">
        <v>2221</v>
      </c>
      <c r="C1110" s="131" t="s">
        <v>10134</v>
      </c>
      <c r="D1110" s="132" t="s">
        <v>10135</v>
      </c>
      <c r="E1110" s="133">
        <v>180</v>
      </c>
      <c r="F1110" s="28" t="s">
        <v>6664</v>
      </c>
      <c r="H1110" s="11">
        <v>45597</v>
      </c>
      <c r="I1110" s="12" t="s">
        <v>6788</v>
      </c>
      <c r="J1110" s="12" t="s">
        <v>10487</v>
      </c>
    </row>
    <row r="1111" spans="1:10" ht="15" x14ac:dyDescent="0.3">
      <c r="A1111" s="1" t="s">
        <v>2216</v>
      </c>
      <c r="B1111" s="1" t="s">
        <v>2217</v>
      </c>
      <c r="C1111" s="131" t="s">
        <v>10136</v>
      </c>
      <c r="D1111" s="132">
        <v>11889718831</v>
      </c>
      <c r="E1111" s="133">
        <v>180</v>
      </c>
      <c r="F1111" s="28" t="s">
        <v>6664</v>
      </c>
      <c r="H1111" s="11">
        <v>45597</v>
      </c>
      <c r="I1111" s="12" t="s">
        <v>10488</v>
      </c>
      <c r="J1111" s="12" t="s">
        <v>10489</v>
      </c>
    </row>
    <row r="1112" spans="1:10" ht="15" x14ac:dyDescent="0.3">
      <c r="A1112" s="1" t="s">
        <v>2222</v>
      </c>
      <c r="B1112" s="1" t="s">
        <v>2223</v>
      </c>
      <c r="C1112" s="131" t="s">
        <v>10137</v>
      </c>
      <c r="D1112" s="132">
        <v>12567471650</v>
      </c>
      <c r="E1112" s="133">
        <v>180</v>
      </c>
      <c r="F1112" s="28" t="s">
        <v>6664</v>
      </c>
      <c r="H1112" s="11">
        <v>45778</v>
      </c>
      <c r="I1112">
        <v>642</v>
      </c>
      <c r="J1112" s="12" t="s">
        <v>10490</v>
      </c>
    </row>
    <row r="1113" spans="1:10" ht="15" x14ac:dyDescent="0.3">
      <c r="A1113" s="1" t="s">
        <v>2224</v>
      </c>
      <c r="B1113" s="1" t="s">
        <v>2225</v>
      </c>
      <c r="C1113" s="131" t="s">
        <v>10138</v>
      </c>
      <c r="D1113" s="132" t="s">
        <v>10139</v>
      </c>
      <c r="E1113" s="133">
        <v>360</v>
      </c>
      <c r="F1113" s="28" t="s">
        <v>6664</v>
      </c>
      <c r="H1113" s="11">
        <v>45536</v>
      </c>
      <c r="I1113">
        <v>258</v>
      </c>
      <c r="J1113" s="12" t="s">
        <v>10491</v>
      </c>
    </row>
    <row r="1114" spans="1:10" ht="15" x14ac:dyDescent="0.3">
      <c r="A1114" s="1" t="s">
        <v>2230</v>
      </c>
      <c r="B1114" s="1" t="s">
        <v>2231</v>
      </c>
      <c r="C1114" s="131" t="s">
        <v>10140</v>
      </c>
      <c r="D1114" s="132">
        <v>2488142140</v>
      </c>
      <c r="E1114" s="133">
        <v>280</v>
      </c>
      <c r="F1114" s="28" t="s">
        <v>6664</v>
      </c>
      <c r="H1114" s="11">
        <v>45658</v>
      </c>
      <c r="I1114">
        <v>438</v>
      </c>
      <c r="J1114" s="12" t="s">
        <v>10492</v>
      </c>
    </row>
    <row r="1115" spans="1:10" ht="15" x14ac:dyDescent="0.3">
      <c r="A1115" s="1" t="s">
        <v>2228</v>
      </c>
      <c r="B1115" s="1" t="s">
        <v>2229</v>
      </c>
      <c r="C1115" s="131" t="s">
        <v>10141</v>
      </c>
      <c r="D1115" s="132">
        <v>8529737644</v>
      </c>
      <c r="E1115" s="133">
        <v>180</v>
      </c>
      <c r="F1115" s="28" t="s">
        <v>6664</v>
      </c>
      <c r="H1115" s="11">
        <v>45536</v>
      </c>
      <c r="I1115">
        <v>379</v>
      </c>
      <c r="J1115" s="12" t="s">
        <v>10493</v>
      </c>
    </row>
    <row r="1116" spans="1:10" ht="15" x14ac:dyDescent="0.3">
      <c r="A1116" s="1" t="s">
        <v>2226</v>
      </c>
      <c r="B1116" s="1" t="s">
        <v>2227</v>
      </c>
      <c r="C1116" s="131" t="s">
        <v>10142</v>
      </c>
      <c r="D1116" s="132" t="s">
        <v>10143</v>
      </c>
      <c r="E1116" s="133">
        <v>90</v>
      </c>
      <c r="F1116" s="28" t="s">
        <v>6664</v>
      </c>
      <c r="H1116" s="11">
        <v>45689</v>
      </c>
      <c r="I1116">
        <v>624</v>
      </c>
      <c r="J1116" s="12" t="s">
        <v>10494</v>
      </c>
    </row>
    <row r="1117" spans="1:10" ht="15" x14ac:dyDescent="0.3">
      <c r="A1117" s="1" t="s">
        <v>2232</v>
      </c>
      <c r="B1117" s="1" t="s">
        <v>2233</v>
      </c>
      <c r="C1117" s="131" t="s">
        <v>10144</v>
      </c>
      <c r="D1117" s="132">
        <v>142038121</v>
      </c>
      <c r="E1117" s="133">
        <v>90</v>
      </c>
      <c r="F1117" s="28" t="s">
        <v>6664</v>
      </c>
      <c r="H1117" s="11">
        <v>45597</v>
      </c>
      <c r="I1117">
        <v>136</v>
      </c>
      <c r="J1117" s="12" t="s">
        <v>10495</v>
      </c>
    </row>
    <row r="1118" spans="1:10" ht="15" x14ac:dyDescent="0.3">
      <c r="A1118" s="1" t="s">
        <v>2234</v>
      </c>
      <c r="B1118" s="1" t="s">
        <v>2235</v>
      </c>
      <c r="C1118" s="131" t="s">
        <v>10145</v>
      </c>
      <c r="D1118" s="132">
        <v>35445669822</v>
      </c>
      <c r="E1118" s="133">
        <v>360</v>
      </c>
      <c r="F1118" s="28" t="s">
        <v>6665</v>
      </c>
      <c r="H1118" s="11">
        <v>45809</v>
      </c>
      <c r="I1118">
        <v>435</v>
      </c>
      <c r="J1118" s="12" t="s">
        <v>10496</v>
      </c>
    </row>
    <row r="1119" spans="1:10" ht="15" x14ac:dyDescent="0.3">
      <c r="A1119" s="1" t="s">
        <v>2242</v>
      </c>
      <c r="B1119" s="1" t="s">
        <v>2243</v>
      </c>
      <c r="C1119" s="131" t="s">
        <v>10146</v>
      </c>
      <c r="D1119" s="132" t="s">
        <v>10147</v>
      </c>
      <c r="E1119" s="133">
        <v>180</v>
      </c>
      <c r="F1119" s="28" t="s">
        <v>6665</v>
      </c>
      <c r="H1119" s="11">
        <v>45778</v>
      </c>
      <c r="I1119">
        <v>399</v>
      </c>
      <c r="J1119" s="12" t="s">
        <v>10497</v>
      </c>
    </row>
    <row r="1120" spans="1:10" ht="15" x14ac:dyDescent="0.3">
      <c r="A1120" s="1" t="s">
        <v>2236</v>
      </c>
      <c r="B1120" s="1" t="s">
        <v>2237</v>
      </c>
      <c r="C1120" s="131" t="s">
        <v>10148</v>
      </c>
      <c r="D1120" s="132" t="s">
        <v>10149</v>
      </c>
      <c r="E1120" s="133">
        <v>90</v>
      </c>
      <c r="F1120" s="28" t="s">
        <v>6665</v>
      </c>
      <c r="H1120" s="11">
        <v>45474</v>
      </c>
      <c r="I1120">
        <v>658</v>
      </c>
      <c r="J1120" s="12" t="s">
        <v>10498</v>
      </c>
    </row>
    <row r="1121" spans="1:10" ht="15" x14ac:dyDescent="0.3">
      <c r="A1121" s="1" t="s">
        <v>2238</v>
      </c>
      <c r="B1121" s="1" t="s">
        <v>2239</v>
      </c>
      <c r="C1121" s="131" t="s">
        <v>10150</v>
      </c>
      <c r="D1121" s="132" t="s">
        <v>10151</v>
      </c>
      <c r="E1121" s="133">
        <v>90</v>
      </c>
      <c r="F1121" s="28" t="s">
        <v>6665</v>
      </c>
      <c r="H1121" s="11">
        <v>45748</v>
      </c>
      <c r="I1121">
        <v>825</v>
      </c>
      <c r="J1121" s="12" t="s">
        <v>10499</v>
      </c>
    </row>
    <row r="1122" spans="1:10" ht="15" x14ac:dyDescent="0.3">
      <c r="A1122" s="1" t="s">
        <v>2244</v>
      </c>
      <c r="B1122" s="1" t="s">
        <v>2245</v>
      </c>
      <c r="C1122" s="131" t="s">
        <v>10152</v>
      </c>
      <c r="D1122" s="132" t="s">
        <v>10153</v>
      </c>
      <c r="E1122" s="133">
        <v>360</v>
      </c>
      <c r="F1122" s="28" t="s">
        <v>6665</v>
      </c>
      <c r="H1122" s="11">
        <v>45778</v>
      </c>
      <c r="I1122">
        <v>277</v>
      </c>
      <c r="J1122" s="12" t="s">
        <v>10500</v>
      </c>
    </row>
    <row r="1123" spans="1:10" ht="15" x14ac:dyDescent="0.3">
      <c r="A1123" s="1" t="s">
        <v>2240</v>
      </c>
      <c r="B1123" s="1" t="s">
        <v>2241</v>
      </c>
      <c r="C1123" s="131" t="s">
        <v>10154</v>
      </c>
      <c r="D1123" s="132" t="s">
        <v>10155</v>
      </c>
      <c r="E1123" s="133">
        <v>180</v>
      </c>
      <c r="F1123" s="28" t="s">
        <v>6665</v>
      </c>
      <c r="H1123" s="11">
        <v>45689</v>
      </c>
      <c r="I1123">
        <v>429</v>
      </c>
      <c r="J1123" s="12" t="s">
        <v>10501</v>
      </c>
    </row>
    <row r="1124" spans="1:10" ht="15" x14ac:dyDescent="0.3">
      <c r="A1124" s="1" t="s">
        <v>2250</v>
      </c>
      <c r="B1124" s="1" t="s">
        <v>2251</v>
      </c>
      <c r="C1124" s="131" t="s">
        <v>10156</v>
      </c>
      <c r="D1124" s="132" t="s">
        <v>10157</v>
      </c>
      <c r="E1124" s="133">
        <v>45</v>
      </c>
      <c r="F1124" s="28" t="s">
        <v>6024</v>
      </c>
      <c r="H1124" s="11">
        <v>45658</v>
      </c>
      <c r="I1124">
        <v>428</v>
      </c>
      <c r="J1124" s="12" t="s">
        <v>10502</v>
      </c>
    </row>
    <row r="1125" spans="1:10" ht="15" x14ac:dyDescent="0.3">
      <c r="A1125" s="1" t="s">
        <v>2252</v>
      </c>
      <c r="B1125" s="1" t="s">
        <v>2253</v>
      </c>
      <c r="C1125" s="131" t="s">
        <v>10158</v>
      </c>
      <c r="D1125" s="132" t="s">
        <v>10159</v>
      </c>
      <c r="E1125" s="133">
        <v>45</v>
      </c>
      <c r="F1125" s="28" t="s">
        <v>6024</v>
      </c>
      <c r="H1125" s="11">
        <v>45717</v>
      </c>
      <c r="I1125">
        <v>778</v>
      </c>
      <c r="J1125" s="12" t="s">
        <v>10503</v>
      </c>
    </row>
    <row r="1126" spans="1:10" ht="15" x14ac:dyDescent="0.3">
      <c r="A1126" s="1" t="s">
        <v>2246</v>
      </c>
      <c r="B1126" s="1" t="s">
        <v>2247</v>
      </c>
      <c r="C1126" s="131" t="s">
        <v>10160</v>
      </c>
      <c r="D1126" s="132">
        <v>5038426999</v>
      </c>
      <c r="E1126" s="133">
        <v>180</v>
      </c>
      <c r="F1126" s="28" t="s">
        <v>6024</v>
      </c>
      <c r="H1126" s="11">
        <v>45536</v>
      </c>
      <c r="I1126">
        <v>779</v>
      </c>
      <c r="J1126" s="12" t="s">
        <v>10504</v>
      </c>
    </row>
    <row r="1127" spans="1:10" ht="15" x14ac:dyDescent="0.3">
      <c r="A1127" s="1" t="s">
        <v>2248</v>
      </c>
      <c r="B1127" s="1" t="s">
        <v>2249</v>
      </c>
      <c r="C1127" s="131" t="s">
        <v>10161</v>
      </c>
      <c r="D1127" s="132" t="s">
        <v>10162</v>
      </c>
      <c r="E1127" s="133">
        <v>150</v>
      </c>
      <c r="F1127" s="28" t="s">
        <v>6024</v>
      </c>
      <c r="H1127" s="11">
        <v>45536</v>
      </c>
      <c r="I1127">
        <v>921</v>
      </c>
      <c r="J1127" s="12" t="s">
        <v>10505</v>
      </c>
    </row>
    <row r="1128" spans="1:10" ht="15" x14ac:dyDescent="0.3">
      <c r="A1128" s="1" t="s">
        <v>2258</v>
      </c>
      <c r="B1128" s="1" t="s">
        <v>2259</v>
      </c>
      <c r="C1128" s="131" t="s">
        <v>10163</v>
      </c>
      <c r="D1128" s="132">
        <v>4211708910</v>
      </c>
      <c r="E1128" s="133">
        <v>50</v>
      </c>
      <c r="F1128" s="28" t="s">
        <v>6024</v>
      </c>
      <c r="H1128" s="11">
        <v>45627</v>
      </c>
      <c r="I1128" s="12" t="s">
        <v>8921</v>
      </c>
      <c r="J1128" s="12" t="s">
        <v>10506</v>
      </c>
    </row>
    <row r="1129" spans="1:10" ht="15" x14ac:dyDescent="0.3">
      <c r="A1129" s="1" t="s">
        <v>2254</v>
      </c>
      <c r="B1129" s="1" t="s">
        <v>2255</v>
      </c>
      <c r="C1129" s="131" t="s">
        <v>10164</v>
      </c>
      <c r="D1129" s="132" t="s">
        <v>10165</v>
      </c>
      <c r="E1129" s="133">
        <v>100</v>
      </c>
      <c r="F1129" s="28" t="s">
        <v>6024</v>
      </c>
      <c r="H1129" s="11">
        <v>45505</v>
      </c>
      <c r="I1129">
        <v>807</v>
      </c>
      <c r="J1129" s="12" t="s">
        <v>10507</v>
      </c>
    </row>
    <row r="1130" spans="1:10" ht="15" x14ac:dyDescent="0.3">
      <c r="A1130" s="1" t="s">
        <v>2260</v>
      </c>
      <c r="B1130" s="1" t="s">
        <v>2261</v>
      </c>
      <c r="C1130" s="131" t="s">
        <v>10166</v>
      </c>
      <c r="D1130" s="132" t="s">
        <v>10167</v>
      </c>
      <c r="E1130" s="133">
        <v>70</v>
      </c>
      <c r="F1130" s="28" t="s">
        <v>6024</v>
      </c>
      <c r="H1130" s="11">
        <v>45689</v>
      </c>
      <c r="I1130" s="12" t="s">
        <v>6358</v>
      </c>
      <c r="J1130" s="12" t="s">
        <v>10508</v>
      </c>
    </row>
    <row r="1131" spans="1:10" ht="15" x14ac:dyDescent="0.3">
      <c r="A1131" s="1" t="s">
        <v>2266</v>
      </c>
      <c r="B1131" s="1" t="s">
        <v>2267</v>
      </c>
      <c r="C1131" s="131" t="s">
        <v>10168</v>
      </c>
      <c r="D1131" s="132">
        <v>8712119989</v>
      </c>
      <c r="E1131" s="133">
        <v>210</v>
      </c>
      <c r="F1131" s="28" t="s">
        <v>6024</v>
      </c>
      <c r="H1131" s="11">
        <v>45689</v>
      </c>
      <c r="I1131" s="12" t="s">
        <v>8021</v>
      </c>
      <c r="J1131" s="12" t="s">
        <v>10509</v>
      </c>
    </row>
    <row r="1132" spans="1:10" ht="15" x14ac:dyDescent="0.3">
      <c r="A1132" s="1" t="s">
        <v>2264</v>
      </c>
      <c r="B1132" s="1" t="s">
        <v>2265</v>
      </c>
      <c r="C1132" s="131" t="s">
        <v>10169</v>
      </c>
      <c r="D1132" s="132" t="s">
        <v>10170</v>
      </c>
      <c r="E1132" s="133">
        <v>135</v>
      </c>
      <c r="F1132" s="28" t="s">
        <v>6024</v>
      </c>
      <c r="H1132" s="11">
        <v>45717</v>
      </c>
      <c r="I1132">
        <v>131</v>
      </c>
      <c r="J1132" s="12" t="s">
        <v>10510</v>
      </c>
    </row>
    <row r="1133" spans="1:10" ht="15" x14ac:dyDescent="0.3">
      <c r="A1133" s="1" t="s">
        <v>2256</v>
      </c>
      <c r="B1133" s="1" t="s">
        <v>2257</v>
      </c>
      <c r="C1133" s="131" t="s">
        <v>10171</v>
      </c>
      <c r="D1133" s="132" t="s">
        <v>10172</v>
      </c>
      <c r="E1133" s="133">
        <v>90</v>
      </c>
      <c r="F1133" s="28" t="s">
        <v>6024</v>
      </c>
      <c r="H1133" s="11">
        <v>45689</v>
      </c>
      <c r="I1133">
        <v>795</v>
      </c>
      <c r="J1133" s="12" t="s">
        <v>10511</v>
      </c>
    </row>
    <row r="1134" spans="1:10" ht="15" x14ac:dyDescent="0.3">
      <c r="A1134" s="1" t="s">
        <v>2262</v>
      </c>
      <c r="B1134" s="1" t="s">
        <v>2263</v>
      </c>
      <c r="C1134" s="131" t="s">
        <v>10173</v>
      </c>
      <c r="D1134" s="132" t="s">
        <v>10174</v>
      </c>
      <c r="E1134" s="133">
        <v>45</v>
      </c>
      <c r="F1134" s="28" t="s">
        <v>6024</v>
      </c>
      <c r="H1134" s="11">
        <v>45717</v>
      </c>
      <c r="I1134">
        <v>711</v>
      </c>
      <c r="J1134" s="12" t="s">
        <v>10512</v>
      </c>
    </row>
    <row r="1135" spans="1:10" ht="15" x14ac:dyDescent="0.3">
      <c r="A1135" s="1" t="s">
        <v>2268</v>
      </c>
      <c r="B1135" s="1" t="s">
        <v>2269</v>
      </c>
      <c r="C1135" s="131" t="s">
        <v>10175</v>
      </c>
      <c r="D1135" s="132" t="s">
        <v>10176</v>
      </c>
      <c r="E1135" s="133">
        <v>90</v>
      </c>
      <c r="F1135" s="28" t="s">
        <v>6024</v>
      </c>
      <c r="H1135" s="11">
        <v>45597</v>
      </c>
      <c r="I1135">
        <v>298</v>
      </c>
      <c r="J1135" s="12" t="s">
        <v>10513</v>
      </c>
    </row>
    <row r="1136" spans="1:10" ht="15" x14ac:dyDescent="0.3">
      <c r="A1136" s="1" t="s">
        <v>2270</v>
      </c>
      <c r="B1136" s="1" t="s">
        <v>2271</v>
      </c>
      <c r="C1136" s="131" t="s">
        <v>10177</v>
      </c>
      <c r="D1136" s="132" t="s">
        <v>10178</v>
      </c>
      <c r="E1136" s="133">
        <v>270</v>
      </c>
      <c r="F1136" s="28" t="s">
        <v>6024</v>
      </c>
      <c r="H1136" s="11">
        <v>45748</v>
      </c>
      <c r="I1136">
        <v>328</v>
      </c>
      <c r="J1136" s="12" t="s">
        <v>10514</v>
      </c>
    </row>
    <row r="1137" spans="1:10" ht="15" x14ac:dyDescent="0.3">
      <c r="A1137" s="1" t="s">
        <v>2272</v>
      </c>
      <c r="B1137" s="1" t="s">
        <v>2273</v>
      </c>
      <c r="C1137" s="131" t="s">
        <v>10179</v>
      </c>
      <c r="D1137" s="132" t="s">
        <v>10180</v>
      </c>
      <c r="E1137" s="133">
        <v>90</v>
      </c>
      <c r="F1137" s="28" t="s">
        <v>6666</v>
      </c>
      <c r="H1137" s="11">
        <v>45474</v>
      </c>
      <c r="I1137">
        <v>173</v>
      </c>
      <c r="J1137" s="12" t="s">
        <v>10515</v>
      </c>
    </row>
    <row r="1138" spans="1:10" ht="15" x14ac:dyDescent="0.3">
      <c r="A1138" s="1" t="s">
        <v>2276</v>
      </c>
      <c r="B1138" s="1" t="s">
        <v>2277</v>
      </c>
      <c r="C1138" s="131" t="s">
        <v>10181</v>
      </c>
      <c r="D1138" s="132" t="s">
        <v>10182</v>
      </c>
      <c r="E1138" s="133">
        <v>45</v>
      </c>
      <c r="F1138" s="28" t="s">
        <v>6666</v>
      </c>
      <c r="H1138" s="11">
        <v>45627</v>
      </c>
      <c r="I1138">
        <v>313</v>
      </c>
      <c r="J1138" s="12" t="s">
        <v>10516</v>
      </c>
    </row>
    <row r="1139" spans="1:10" ht="15" x14ac:dyDescent="0.3">
      <c r="A1139" s="1" t="s">
        <v>2280</v>
      </c>
      <c r="B1139" s="1" t="s">
        <v>2281</v>
      </c>
      <c r="C1139" s="14" t="s">
        <v>10525</v>
      </c>
      <c r="D1139" s="15">
        <v>1518158102</v>
      </c>
      <c r="E1139" s="16">
        <v>201</v>
      </c>
      <c r="F1139" t="s">
        <v>10530</v>
      </c>
      <c r="H1139" s="11">
        <v>45717</v>
      </c>
      <c r="I1139">
        <v>181</v>
      </c>
      <c r="J1139" s="12" t="s">
        <v>10531</v>
      </c>
    </row>
    <row r="1140" spans="1:10" ht="15" x14ac:dyDescent="0.3">
      <c r="A1140" s="1" t="s">
        <v>2274</v>
      </c>
      <c r="B1140" s="1" t="s">
        <v>2275</v>
      </c>
      <c r="C1140" s="14" t="s">
        <v>10526</v>
      </c>
      <c r="D1140" s="15">
        <v>37947117500</v>
      </c>
      <c r="E1140" s="16">
        <v>690.75</v>
      </c>
      <c r="F1140" t="s">
        <v>10530</v>
      </c>
      <c r="H1140" s="11">
        <v>45778</v>
      </c>
      <c r="I1140">
        <v>653</v>
      </c>
      <c r="J1140" s="12" t="s">
        <v>10532</v>
      </c>
    </row>
    <row r="1141" spans="1:10" ht="15" x14ac:dyDescent="0.3">
      <c r="A1141" s="1" t="s">
        <v>2282</v>
      </c>
      <c r="B1141" s="1" t="s">
        <v>2283</v>
      </c>
      <c r="C1141" s="14" t="s">
        <v>10527</v>
      </c>
      <c r="D1141" s="15">
        <v>75818582191</v>
      </c>
      <c r="E1141" s="16">
        <v>93.6</v>
      </c>
      <c r="F1141" t="s">
        <v>10530</v>
      </c>
      <c r="H1141" s="11">
        <v>45717</v>
      </c>
      <c r="I1141">
        <v>890</v>
      </c>
      <c r="J1141" s="12" t="s">
        <v>10533</v>
      </c>
    </row>
    <row r="1142" spans="1:10" ht="15" x14ac:dyDescent="0.3">
      <c r="A1142" s="1" t="s">
        <v>2278</v>
      </c>
      <c r="B1142" s="1" t="s">
        <v>2279</v>
      </c>
      <c r="C1142" s="14" t="s">
        <v>10528</v>
      </c>
      <c r="D1142" s="15">
        <v>67148069815</v>
      </c>
      <c r="E1142" s="16">
        <v>22.5</v>
      </c>
      <c r="F1142" t="s">
        <v>10530</v>
      </c>
      <c r="H1142" s="11">
        <v>45778</v>
      </c>
      <c r="I1142">
        <v>935</v>
      </c>
      <c r="J1142" s="12" t="s">
        <v>10534</v>
      </c>
    </row>
    <row r="1143" spans="1:10" ht="15" x14ac:dyDescent="0.3">
      <c r="A1143" s="1" t="s">
        <v>2290</v>
      </c>
      <c r="B1143" s="1" t="s">
        <v>2291</v>
      </c>
      <c r="C1143" s="14" t="s">
        <v>10529</v>
      </c>
      <c r="D1143" s="15">
        <v>97340596020</v>
      </c>
      <c r="E1143" s="16">
        <v>280.8</v>
      </c>
      <c r="F1143" t="s">
        <v>10530</v>
      </c>
      <c r="H1143" s="11">
        <v>45748</v>
      </c>
      <c r="I1143">
        <v>720</v>
      </c>
      <c r="J1143" s="12" t="s">
        <v>10535</v>
      </c>
    </row>
    <row r="1144" spans="1:10" ht="15" x14ac:dyDescent="0.3">
      <c r="A1144" s="1" t="s">
        <v>2286</v>
      </c>
      <c r="B1144" s="1" t="s">
        <v>2287</v>
      </c>
      <c r="C1144" s="14" t="s">
        <v>10538</v>
      </c>
      <c r="D1144" s="15" t="s">
        <v>10539</v>
      </c>
      <c r="E1144" s="16">
        <v>93.6</v>
      </c>
      <c r="F1144" t="s">
        <v>10530</v>
      </c>
      <c r="H1144" s="11">
        <v>45778</v>
      </c>
      <c r="I1144" s="12" t="s">
        <v>6813</v>
      </c>
      <c r="J1144" s="12" t="s">
        <v>10545</v>
      </c>
    </row>
    <row r="1145" spans="1:10" ht="15" x14ac:dyDescent="0.3">
      <c r="A1145" s="1" t="s">
        <v>2288</v>
      </c>
      <c r="B1145" s="1" t="s">
        <v>2289</v>
      </c>
      <c r="C1145" s="14" t="s">
        <v>10540</v>
      </c>
      <c r="D1145" s="15">
        <v>27209814000</v>
      </c>
      <c r="E1145" s="16">
        <v>46.8</v>
      </c>
      <c r="F1145" t="s">
        <v>10530</v>
      </c>
      <c r="H1145" s="11">
        <v>45748</v>
      </c>
      <c r="I1145">
        <v>177</v>
      </c>
      <c r="J1145" s="12" t="s">
        <v>10546</v>
      </c>
    </row>
    <row r="1146" spans="1:10" ht="15" x14ac:dyDescent="0.3">
      <c r="A1146" s="1" t="s">
        <v>2296</v>
      </c>
      <c r="B1146" s="1" t="s">
        <v>2297</v>
      </c>
      <c r="C1146" s="14" t="s">
        <v>10541</v>
      </c>
      <c r="D1146" s="15">
        <v>17472120839</v>
      </c>
      <c r="E1146" s="16">
        <v>93.6</v>
      </c>
      <c r="F1146" t="s">
        <v>10530</v>
      </c>
      <c r="H1146" s="11">
        <v>45566</v>
      </c>
      <c r="I1146">
        <v>519</v>
      </c>
      <c r="J1146" s="12" t="s">
        <v>10547</v>
      </c>
    </row>
    <row r="1147" spans="1:10" ht="15" x14ac:dyDescent="0.3">
      <c r="A1147" s="1" t="s">
        <v>2298</v>
      </c>
      <c r="B1147" s="1" t="s">
        <v>2299</v>
      </c>
      <c r="C1147" s="14" t="s">
        <v>10542</v>
      </c>
      <c r="D1147" s="15">
        <v>10991060873</v>
      </c>
      <c r="E1147" s="16">
        <v>60</v>
      </c>
      <c r="F1147" t="s">
        <v>10530</v>
      </c>
      <c r="H1147" s="11">
        <v>45658</v>
      </c>
      <c r="I1147">
        <v>587</v>
      </c>
      <c r="J1147" s="12" t="s">
        <v>10548</v>
      </c>
    </row>
    <row r="1148" spans="1:10" ht="15" x14ac:dyDescent="0.3">
      <c r="A1148" s="1" t="s">
        <v>2294</v>
      </c>
      <c r="B1148" s="1" t="s">
        <v>2295</v>
      </c>
      <c r="C1148" s="14" t="s">
        <v>10543</v>
      </c>
      <c r="D1148" s="15">
        <v>6843604706</v>
      </c>
      <c r="E1148" s="16">
        <v>16.38</v>
      </c>
      <c r="F1148" t="s">
        <v>10530</v>
      </c>
      <c r="H1148" s="11">
        <v>45627</v>
      </c>
      <c r="I1148">
        <v>870</v>
      </c>
      <c r="J1148" s="12" t="s">
        <v>10549</v>
      </c>
    </row>
    <row r="1149" spans="1:10" ht="15" x14ac:dyDescent="0.3">
      <c r="A1149" s="1" t="s">
        <v>2284</v>
      </c>
      <c r="B1149" s="1" t="s">
        <v>2285</v>
      </c>
      <c r="C1149" s="14" t="s">
        <v>10544</v>
      </c>
      <c r="D1149" s="15">
        <v>82910820068</v>
      </c>
      <c r="E1149" s="16">
        <v>187.2</v>
      </c>
      <c r="F1149" t="s">
        <v>10530</v>
      </c>
      <c r="H1149" s="11">
        <v>45474</v>
      </c>
      <c r="I1149">
        <v>517</v>
      </c>
      <c r="J1149" s="12" t="s">
        <v>10550</v>
      </c>
    </row>
    <row r="1150" spans="1:10" ht="15" x14ac:dyDescent="0.3">
      <c r="A1150" s="1" t="s">
        <v>2300</v>
      </c>
      <c r="B1150" s="1" t="s">
        <v>2301</v>
      </c>
      <c r="C1150" s="148" t="s">
        <v>10553</v>
      </c>
      <c r="D1150" s="149" t="s">
        <v>10554</v>
      </c>
      <c r="E1150" s="150">
        <v>270</v>
      </c>
      <c r="F1150" t="s">
        <v>6020</v>
      </c>
      <c r="J1150" s="12"/>
    </row>
    <row r="1151" spans="1:10" ht="15" x14ac:dyDescent="0.3">
      <c r="A1151" s="1" t="s">
        <v>2292</v>
      </c>
      <c r="B1151" s="1" t="s">
        <v>2293</v>
      </c>
      <c r="C1151" t="s">
        <v>10555</v>
      </c>
      <c r="D1151" t="s">
        <v>10556</v>
      </c>
      <c r="E1151">
        <v>2007.1</v>
      </c>
      <c r="F1151" t="s">
        <v>10557</v>
      </c>
      <c r="H1151" s="11">
        <v>45748</v>
      </c>
      <c r="I1151">
        <v>933</v>
      </c>
      <c r="J1151" s="12" t="s">
        <v>10566</v>
      </c>
    </row>
    <row r="1152" spans="1:10" ht="15" x14ac:dyDescent="0.3">
      <c r="A1152" s="1" t="s">
        <v>2302</v>
      </c>
      <c r="B1152" s="1" t="s">
        <v>2303</v>
      </c>
      <c r="C1152" t="s">
        <v>10558</v>
      </c>
      <c r="D1152" t="s">
        <v>10559</v>
      </c>
      <c r="E1152">
        <v>55.49</v>
      </c>
      <c r="F1152" t="s">
        <v>10560</v>
      </c>
      <c r="H1152" s="11">
        <v>45536</v>
      </c>
      <c r="I1152">
        <v>143</v>
      </c>
      <c r="J1152" s="12" t="s">
        <v>10567</v>
      </c>
    </row>
    <row r="1153" spans="1:10" ht="15" x14ac:dyDescent="0.3">
      <c r="A1153" s="1" t="s">
        <v>2310</v>
      </c>
      <c r="B1153" s="1" t="s">
        <v>2311</v>
      </c>
      <c r="C1153" t="s">
        <v>10570</v>
      </c>
      <c r="D1153" t="s">
        <v>10561</v>
      </c>
      <c r="E1153">
        <v>175.37</v>
      </c>
      <c r="F1153" t="s">
        <v>10562</v>
      </c>
      <c r="H1153" s="11">
        <v>45536</v>
      </c>
      <c r="I1153">
        <v>397</v>
      </c>
      <c r="J1153" s="12" t="s">
        <v>10568</v>
      </c>
    </row>
    <row r="1154" spans="1:10" ht="15" x14ac:dyDescent="0.3">
      <c r="A1154" s="1" t="s">
        <v>2312</v>
      </c>
      <c r="B1154" s="1" t="s">
        <v>2313</v>
      </c>
      <c r="C1154" t="s">
        <v>10563</v>
      </c>
      <c r="D1154" t="s">
        <v>10564</v>
      </c>
      <c r="E1154">
        <v>336.6</v>
      </c>
      <c r="F1154" t="s">
        <v>10565</v>
      </c>
      <c r="H1154" s="11">
        <v>45717</v>
      </c>
      <c r="I1154">
        <v>265</v>
      </c>
      <c r="J1154" s="12" t="s">
        <v>10569</v>
      </c>
    </row>
    <row r="1155" spans="1:10" ht="15" x14ac:dyDescent="0.3">
      <c r="A1155" s="1" t="s">
        <v>2308</v>
      </c>
      <c r="B1155" s="1" t="s">
        <v>2309</v>
      </c>
      <c r="C1155" s="155" t="s">
        <v>10572</v>
      </c>
      <c r="D1155" s="156" t="s">
        <v>10573</v>
      </c>
      <c r="E1155" s="157">
        <v>45</v>
      </c>
      <c r="F1155" s="28" t="s">
        <v>10184</v>
      </c>
      <c r="H1155" s="11">
        <v>45536</v>
      </c>
      <c r="I1155">
        <v>884</v>
      </c>
      <c r="J1155" s="12" t="s">
        <v>10600</v>
      </c>
    </row>
    <row r="1156" spans="1:10" ht="15" x14ac:dyDescent="0.3">
      <c r="A1156" s="1" t="s">
        <v>2306</v>
      </c>
      <c r="B1156" s="1" t="s">
        <v>2307</v>
      </c>
      <c r="C1156" s="155" t="s">
        <v>10574</v>
      </c>
      <c r="D1156" s="156" t="s">
        <v>10575</v>
      </c>
      <c r="E1156" s="157">
        <v>90</v>
      </c>
      <c r="F1156" s="28" t="s">
        <v>10184</v>
      </c>
      <c r="H1156" s="11">
        <v>45778</v>
      </c>
      <c r="I1156">
        <v>141</v>
      </c>
      <c r="J1156" s="12" t="s">
        <v>10601</v>
      </c>
    </row>
    <row r="1157" spans="1:10" ht="15" x14ac:dyDescent="0.3">
      <c r="A1157" s="1" t="s">
        <v>2320</v>
      </c>
      <c r="B1157" s="1" t="s">
        <v>2321</v>
      </c>
      <c r="C1157" s="155" t="s">
        <v>10576</v>
      </c>
      <c r="D1157" s="158" t="s">
        <v>10577</v>
      </c>
      <c r="E1157" s="157">
        <v>360</v>
      </c>
      <c r="F1157" s="28" t="s">
        <v>10185</v>
      </c>
      <c r="H1157" s="11">
        <v>45536</v>
      </c>
      <c r="I1157">
        <v>975</v>
      </c>
      <c r="J1157" s="12" t="s">
        <v>10602</v>
      </c>
    </row>
    <row r="1158" spans="1:10" ht="15" x14ac:dyDescent="0.3">
      <c r="A1158" s="1" t="s">
        <v>2304</v>
      </c>
      <c r="B1158" s="1" t="s">
        <v>2305</v>
      </c>
      <c r="C1158" s="155" t="s">
        <v>10578</v>
      </c>
      <c r="D1158" s="158" t="s">
        <v>10579</v>
      </c>
      <c r="E1158" s="157">
        <v>90</v>
      </c>
      <c r="F1158" s="28" t="s">
        <v>10185</v>
      </c>
      <c r="H1158" s="11">
        <v>45536</v>
      </c>
      <c r="I1158">
        <v>996</v>
      </c>
      <c r="J1158" s="12" t="s">
        <v>10603</v>
      </c>
    </row>
    <row r="1159" spans="1:10" ht="15" x14ac:dyDescent="0.3">
      <c r="A1159" s="1" t="s">
        <v>2314</v>
      </c>
      <c r="B1159" s="1" t="s">
        <v>2315</v>
      </c>
      <c r="C1159" s="155" t="s">
        <v>10580</v>
      </c>
      <c r="D1159" s="156" t="s">
        <v>10581</v>
      </c>
      <c r="E1159" s="157">
        <v>90</v>
      </c>
      <c r="F1159" s="28" t="s">
        <v>10185</v>
      </c>
      <c r="H1159" s="11">
        <v>45627</v>
      </c>
      <c r="I1159">
        <v>399</v>
      </c>
      <c r="J1159" s="12" t="s">
        <v>10604</v>
      </c>
    </row>
    <row r="1160" spans="1:10" ht="15" x14ac:dyDescent="0.3">
      <c r="A1160" s="1" t="s">
        <v>2316</v>
      </c>
      <c r="B1160" s="1" t="s">
        <v>2317</v>
      </c>
      <c r="C1160" s="155" t="s">
        <v>10582</v>
      </c>
      <c r="D1160" s="156" t="s">
        <v>10583</v>
      </c>
      <c r="E1160" s="157">
        <v>50</v>
      </c>
      <c r="F1160" s="28" t="s">
        <v>10185</v>
      </c>
      <c r="H1160" s="11">
        <v>45689</v>
      </c>
      <c r="I1160">
        <v>629</v>
      </c>
      <c r="J1160" s="12" t="s">
        <v>10605</v>
      </c>
    </row>
    <row r="1161" spans="1:10" ht="15" x14ac:dyDescent="0.3">
      <c r="A1161" s="1" t="s">
        <v>2330</v>
      </c>
      <c r="B1161" s="1" t="s">
        <v>2331</v>
      </c>
      <c r="C1161" s="155" t="s">
        <v>10584</v>
      </c>
      <c r="D1161" s="156" t="s">
        <v>10585</v>
      </c>
      <c r="E1161" s="157">
        <v>90</v>
      </c>
      <c r="F1161" s="28" t="s">
        <v>10185</v>
      </c>
      <c r="H1161" s="11">
        <v>45689</v>
      </c>
      <c r="I1161">
        <v>883</v>
      </c>
      <c r="J1161" s="12" t="s">
        <v>10606</v>
      </c>
    </row>
    <row r="1162" spans="1:10" ht="15" x14ac:dyDescent="0.3">
      <c r="A1162" s="1" t="s">
        <v>2322</v>
      </c>
      <c r="B1162" s="1" t="s">
        <v>2323</v>
      </c>
      <c r="C1162" s="155" t="s">
        <v>10586</v>
      </c>
      <c r="D1162" s="156" t="s">
        <v>10587</v>
      </c>
      <c r="E1162" s="157">
        <v>50</v>
      </c>
      <c r="F1162" s="28" t="s">
        <v>10185</v>
      </c>
      <c r="H1162" s="11">
        <v>45597</v>
      </c>
      <c r="I1162">
        <v>294</v>
      </c>
      <c r="J1162" s="12" t="s">
        <v>10607</v>
      </c>
    </row>
    <row r="1163" spans="1:10" ht="15" x14ac:dyDescent="0.3">
      <c r="A1163" s="1" t="s">
        <v>2318</v>
      </c>
      <c r="B1163" s="1" t="s">
        <v>2319</v>
      </c>
      <c r="C1163" s="155" t="s">
        <v>10588</v>
      </c>
      <c r="D1163" s="156">
        <v>524124582</v>
      </c>
      <c r="E1163" s="157">
        <v>180</v>
      </c>
      <c r="F1163" s="28" t="s">
        <v>6663</v>
      </c>
      <c r="H1163" s="11">
        <v>45597</v>
      </c>
      <c r="I1163">
        <v>973</v>
      </c>
      <c r="J1163" s="12" t="s">
        <v>10608</v>
      </c>
    </row>
    <row r="1164" spans="1:10" ht="15" x14ac:dyDescent="0.3">
      <c r="A1164" s="1" t="s">
        <v>2326</v>
      </c>
      <c r="B1164" s="1" t="s">
        <v>2327</v>
      </c>
      <c r="C1164" s="155" t="s">
        <v>10589</v>
      </c>
      <c r="D1164" s="156">
        <v>3831029954</v>
      </c>
      <c r="E1164" s="157">
        <v>45</v>
      </c>
      <c r="F1164" s="28" t="s">
        <v>10597</v>
      </c>
      <c r="H1164" s="11">
        <v>45778</v>
      </c>
      <c r="I1164">
        <v>372</v>
      </c>
      <c r="J1164" s="12" t="s">
        <v>10609</v>
      </c>
    </row>
    <row r="1165" spans="1:10" ht="15" x14ac:dyDescent="0.3">
      <c r="A1165" s="1" t="s">
        <v>2328</v>
      </c>
      <c r="B1165" s="1" t="s">
        <v>2329</v>
      </c>
      <c r="C1165" s="155" t="s">
        <v>10590</v>
      </c>
      <c r="D1165" s="156" t="s">
        <v>10591</v>
      </c>
      <c r="E1165" s="157">
        <v>180</v>
      </c>
      <c r="F1165" s="28" t="s">
        <v>10598</v>
      </c>
      <c r="H1165" s="11">
        <v>45778</v>
      </c>
      <c r="I1165">
        <v>297</v>
      </c>
      <c r="J1165" s="12" t="s">
        <v>10610</v>
      </c>
    </row>
    <row r="1166" spans="1:10" ht="15" x14ac:dyDescent="0.3">
      <c r="A1166" s="1" t="s">
        <v>2324</v>
      </c>
      <c r="B1166" s="1" t="s">
        <v>2325</v>
      </c>
      <c r="C1166" s="155" t="s">
        <v>10592</v>
      </c>
      <c r="D1166" s="156">
        <v>13269731698</v>
      </c>
      <c r="E1166" s="157">
        <v>180</v>
      </c>
      <c r="F1166" s="28" t="s">
        <v>10599</v>
      </c>
      <c r="H1166" s="11">
        <v>45566</v>
      </c>
      <c r="I1166">
        <v>359</v>
      </c>
      <c r="J1166" s="12" t="s">
        <v>10611</v>
      </c>
    </row>
    <row r="1167" spans="1:10" ht="15" x14ac:dyDescent="0.3">
      <c r="A1167" s="1" t="s">
        <v>2334</v>
      </c>
      <c r="B1167" s="1" t="s">
        <v>2335</v>
      </c>
      <c r="C1167" s="155" t="s">
        <v>10593</v>
      </c>
      <c r="D1167" s="156" t="s">
        <v>10594</v>
      </c>
      <c r="E1167" s="157">
        <v>90</v>
      </c>
      <c r="F1167" s="28" t="s">
        <v>10599</v>
      </c>
      <c r="H1167" s="11">
        <v>45717</v>
      </c>
      <c r="I1167">
        <v>534</v>
      </c>
      <c r="J1167" s="12" t="s">
        <v>10612</v>
      </c>
    </row>
    <row r="1168" spans="1:10" ht="15" x14ac:dyDescent="0.3">
      <c r="A1168" s="1" t="s">
        <v>2332</v>
      </c>
      <c r="B1168" s="1" t="s">
        <v>2333</v>
      </c>
      <c r="C1168" s="155" t="s">
        <v>10595</v>
      </c>
      <c r="D1168" s="156" t="s">
        <v>10596</v>
      </c>
      <c r="E1168" s="157">
        <v>45</v>
      </c>
      <c r="F1168" s="28" t="s">
        <v>10599</v>
      </c>
      <c r="H1168" s="11">
        <v>45597</v>
      </c>
      <c r="I1168">
        <v>829</v>
      </c>
      <c r="J1168" s="12" t="s">
        <v>10613</v>
      </c>
    </row>
    <row r="1169" spans="1:10" ht="15" x14ac:dyDescent="0.3">
      <c r="A1169" s="1" t="s">
        <v>2340</v>
      </c>
      <c r="B1169" s="1" t="s">
        <v>2341</v>
      </c>
      <c r="C1169" s="177" t="s">
        <v>10715</v>
      </c>
      <c r="D1169" s="158" t="s">
        <v>10716</v>
      </c>
      <c r="E1169" s="178">
        <v>54</v>
      </c>
      <c r="F1169" s="28" t="s">
        <v>9186</v>
      </c>
      <c r="H1169" s="11">
        <v>45778</v>
      </c>
      <c r="I1169">
        <v>595</v>
      </c>
      <c r="J1169" s="12" t="s">
        <v>10733</v>
      </c>
    </row>
    <row r="1170" spans="1:10" ht="15" x14ac:dyDescent="0.3">
      <c r="A1170" s="1" t="s">
        <v>2338</v>
      </c>
      <c r="B1170" s="1" t="s">
        <v>2339</v>
      </c>
      <c r="C1170" s="177" t="s">
        <v>10717</v>
      </c>
      <c r="D1170" s="158" t="s">
        <v>10718</v>
      </c>
      <c r="E1170" s="178">
        <v>54</v>
      </c>
      <c r="F1170" s="28" t="s">
        <v>9186</v>
      </c>
      <c r="H1170" s="11">
        <v>45778</v>
      </c>
      <c r="I1170">
        <v>296</v>
      </c>
      <c r="J1170" s="12" t="s">
        <v>10734</v>
      </c>
    </row>
    <row r="1171" spans="1:10" ht="15" x14ac:dyDescent="0.3">
      <c r="A1171" s="1" t="s">
        <v>2336</v>
      </c>
      <c r="B1171" s="1" t="s">
        <v>2337</v>
      </c>
      <c r="C1171" s="179" t="s">
        <v>10719</v>
      </c>
      <c r="D1171" s="158" t="s">
        <v>10720</v>
      </c>
      <c r="E1171" s="178">
        <v>180</v>
      </c>
      <c r="F1171" s="28" t="s">
        <v>9186</v>
      </c>
      <c r="H1171" s="11">
        <v>45658</v>
      </c>
      <c r="I1171">
        <v>337</v>
      </c>
      <c r="J1171" s="12" t="s">
        <v>10735</v>
      </c>
    </row>
    <row r="1172" spans="1:10" ht="15" x14ac:dyDescent="0.3">
      <c r="A1172" s="1" t="s">
        <v>2346</v>
      </c>
      <c r="B1172" s="1" t="s">
        <v>2347</v>
      </c>
      <c r="C1172" s="177" t="s">
        <v>10721</v>
      </c>
      <c r="D1172" s="158" t="s">
        <v>10722</v>
      </c>
      <c r="E1172" s="178">
        <v>180</v>
      </c>
      <c r="F1172" s="28" t="s">
        <v>9186</v>
      </c>
      <c r="H1172" s="11">
        <v>45717</v>
      </c>
      <c r="I1172">
        <v>990</v>
      </c>
      <c r="J1172" s="12" t="s">
        <v>10736</v>
      </c>
    </row>
    <row r="1173" spans="1:10" ht="15" x14ac:dyDescent="0.3">
      <c r="A1173" s="1" t="s">
        <v>2342</v>
      </c>
      <c r="B1173" s="1" t="s">
        <v>2343</v>
      </c>
      <c r="C1173" s="179" t="s">
        <v>10723</v>
      </c>
      <c r="D1173" s="158" t="s">
        <v>10724</v>
      </c>
      <c r="E1173" s="178">
        <v>90</v>
      </c>
      <c r="F1173" s="28" t="s">
        <v>6664</v>
      </c>
      <c r="H1173" s="11">
        <v>45536</v>
      </c>
      <c r="I1173" s="12" t="s">
        <v>8052</v>
      </c>
      <c r="J1173" s="12" t="s">
        <v>10737</v>
      </c>
    </row>
    <row r="1174" spans="1:10" ht="15" x14ac:dyDescent="0.3">
      <c r="A1174" s="1" t="s">
        <v>2348</v>
      </c>
      <c r="B1174" s="1" t="s">
        <v>2349</v>
      </c>
      <c r="C1174" s="177" t="s">
        <v>10725</v>
      </c>
      <c r="D1174" s="158" t="s">
        <v>10726</v>
      </c>
      <c r="E1174" s="178">
        <v>90</v>
      </c>
      <c r="F1174" s="28" t="s">
        <v>6024</v>
      </c>
      <c r="H1174" s="11">
        <v>45505</v>
      </c>
      <c r="I1174">
        <v>578</v>
      </c>
      <c r="J1174" s="12" t="s">
        <v>10738</v>
      </c>
    </row>
    <row r="1175" spans="1:10" ht="15" x14ac:dyDescent="0.3">
      <c r="A1175" s="1" t="s">
        <v>2344</v>
      </c>
      <c r="B1175" s="1" t="s">
        <v>2345</v>
      </c>
      <c r="C1175" s="177" t="s">
        <v>10727</v>
      </c>
      <c r="D1175" s="158" t="s">
        <v>10728</v>
      </c>
      <c r="E1175" s="178">
        <v>90</v>
      </c>
      <c r="F1175" s="28" t="s">
        <v>6024</v>
      </c>
      <c r="H1175" s="11">
        <v>45658</v>
      </c>
      <c r="I1175">
        <v>213</v>
      </c>
      <c r="J1175" s="12" t="s">
        <v>10739</v>
      </c>
    </row>
    <row r="1176" spans="1:10" ht="15" x14ac:dyDescent="0.3">
      <c r="A1176" s="1" t="s">
        <v>2350</v>
      </c>
      <c r="B1176" s="1" t="s">
        <v>2351</v>
      </c>
      <c r="C1176" s="179" t="s">
        <v>10729</v>
      </c>
      <c r="D1176" s="158" t="s">
        <v>10730</v>
      </c>
      <c r="E1176" s="178">
        <v>180</v>
      </c>
      <c r="F1176" s="28" t="s">
        <v>6024</v>
      </c>
      <c r="H1176" s="11">
        <v>45597</v>
      </c>
      <c r="I1176">
        <v>901</v>
      </c>
      <c r="J1176" s="12" t="s">
        <v>10740</v>
      </c>
    </row>
    <row r="1177" spans="1:10" ht="15" x14ac:dyDescent="0.3">
      <c r="A1177" s="1" t="s">
        <v>2356</v>
      </c>
      <c r="B1177" s="1" t="s">
        <v>2357</v>
      </c>
      <c r="C1177" s="179" t="s">
        <v>10731</v>
      </c>
      <c r="D1177" s="158" t="s">
        <v>10732</v>
      </c>
      <c r="E1177" s="178">
        <v>150</v>
      </c>
      <c r="F1177" s="28" t="s">
        <v>6663</v>
      </c>
      <c r="H1177" s="11">
        <v>45627</v>
      </c>
      <c r="I1177">
        <v>694</v>
      </c>
      <c r="J1177" s="12" t="s">
        <v>10741</v>
      </c>
    </row>
    <row r="1178" spans="1:10" ht="15" x14ac:dyDescent="0.3">
      <c r="A1178" s="1" t="s">
        <v>2352</v>
      </c>
      <c r="B1178" s="1" t="s">
        <v>2353</v>
      </c>
      <c r="C1178" s="186" t="s">
        <v>10812</v>
      </c>
      <c r="D1178" s="187" t="s">
        <v>10813</v>
      </c>
      <c r="E1178" s="191">
        <v>430</v>
      </c>
      <c r="F1178" s="28" t="s">
        <v>9186</v>
      </c>
      <c r="H1178" s="11">
        <v>45505</v>
      </c>
      <c r="I1178">
        <v>407</v>
      </c>
      <c r="J1178" s="12" t="s">
        <v>10868</v>
      </c>
    </row>
    <row r="1179" spans="1:10" ht="15" x14ac:dyDescent="0.3">
      <c r="A1179" s="1" t="s">
        <v>2354</v>
      </c>
      <c r="B1179" s="1" t="s">
        <v>2355</v>
      </c>
      <c r="C1179" s="186" t="s">
        <v>10814</v>
      </c>
      <c r="D1179" s="187" t="s">
        <v>10815</v>
      </c>
      <c r="E1179" s="191">
        <v>430</v>
      </c>
      <c r="F1179" s="28" t="s">
        <v>9186</v>
      </c>
      <c r="H1179" s="11">
        <v>45809</v>
      </c>
      <c r="I1179">
        <v>235</v>
      </c>
      <c r="J1179" s="12" t="s">
        <v>10869</v>
      </c>
    </row>
    <row r="1180" spans="1:10" ht="15" x14ac:dyDescent="0.3">
      <c r="A1180" s="1" t="s">
        <v>2358</v>
      </c>
      <c r="B1180" s="1" t="s">
        <v>2359</v>
      </c>
      <c r="C1180" s="186" t="s">
        <v>10816</v>
      </c>
      <c r="D1180" s="187" t="s">
        <v>10817</v>
      </c>
      <c r="E1180" s="191">
        <v>430</v>
      </c>
      <c r="F1180" s="28" t="s">
        <v>9186</v>
      </c>
      <c r="H1180" s="11">
        <v>45809</v>
      </c>
      <c r="I1180">
        <v>237</v>
      </c>
      <c r="J1180" s="12" t="s">
        <v>10870</v>
      </c>
    </row>
    <row r="1181" spans="1:10" ht="15" x14ac:dyDescent="0.3">
      <c r="A1181" s="1" t="s">
        <v>2364</v>
      </c>
      <c r="B1181" s="1" t="s">
        <v>2365</v>
      </c>
      <c r="C1181" s="186" t="s">
        <v>10818</v>
      </c>
      <c r="D1181" s="187" t="s">
        <v>10819</v>
      </c>
      <c r="E1181" s="191">
        <v>1020</v>
      </c>
      <c r="F1181" s="28" t="s">
        <v>9186</v>
      </c>
      <c r="H1181" s="11">
        <v>45778</v>
      </c>
      <c r="I1181">
        <v>983</v>
      </c>
      <c r="J1181" s="12" t="s">
        <v>10871</v>
      </c>
    </row>
    <row r="1182" spans="1:10" ht="15" x14ac:dyDescent="0.3">
      <c r="A1182" s="1" t="s">
        <v>2366</v>
      </c>
      <c r="B1182" s="1" t="s">
        <v>2367</v>
      </c>
      <c r="C1182" s="186" t="s">
        <v>10820</v>
      </c>
      <c r="D1182" s="187" t="s">
        <v>10821</v>
      </c>
      <c r="E1182" s="191">
        <v>430</v>
      </c>
      <c r="F1182" s="28" t="s">
        <v>9186</v>
      </c>
      <c r="H1182" s="11">
        <v>45717</v>
      </c>
      <c r="I1182">
        <v>696</v>
      </c>
      <c r="J1182" s="12" t="s">
        <v>10872</v>
      </c>
    </row>
    <row r="1183" spans="1:10" ht="15" x14ac:dyDescent="0.3">
      <c r="A1183" s="1" t="s">
        <v>2370</v>
      </c>
      <c r="B1183" s="1" t="s">
        <v>2371</v>
      </c>
      <c r="C1183" s="186" t="s">
        <v>10822</v>
      </c>
      <c r="D1183" s="187" t="s">
        <v>10823</v>
      </c>
      <c r="E1183" s="191">
        <v>90</v>
      </c>
      <c r="F1183" s="28" t="s">
        <v>9186</v>
      </c>
      <c r="H1183" s="11">
        <v>45566</v>
      </c>
      <c r="I1183">
        <v>844</v>
      </c>
      <c r="J1183" s="12" t="s">
        <v>10873</v>
      </c>
    </row>
    <row r="1184" spans="1:10" ht="15" x14ac:dyDescent="0.3">
      <c r="A1184" s="1" t="s">
        <v>2374</v>
      </c>
      <c r="B1184" s="1" t="s">
        <v>2375</v>
      </c>
      <c r="C1184" s="188" t="s">
        <v>10824</v>
      </c>
      <c r="D1184" s="187" t="s">
        <v>10825</v>
      </c>
      <c r="E1184" s="192">
        <v>430</v>
      </c>
      <c r="F1184" s="28" t="s">
        <v>9186</v>
      </c>
      <c r="H1184" s="11">
        <v>45505</v>
      </c>
      <c r="I1184">
        <v>232</v>
      </c>
      <c r="J1184" s="12" t="s">
        <v>10874</v>
      </c>
    </row>
    <row r="1185" spans="1:10" ht="15" x14ac:dyDescent="0.3">
      <c r="A1185" s="1" t="s">
        <v>2372</v>
      </c>
      <c r="B1185" s="1" t="s">
        <v>2373</v>
      </c>
      <c r="C1185" s="186" t="s">
        <v>10826</v>
      </c>
      <c r="D1185" s="187" t="s">
        <v>10827</v>
      </c>
      <c r="E1185" s="192">
        <v>430</v>
      </c>
      <c r="F1185" s="28" t="s">
        <v>9186</v>
      </c>
      <c r="H1185" s="11">
        <v>45597</v>
      </c>
      <c r="I1185">
        <v>296</v>
      </c>
      <c r="J1185" s="12" t="s">
        <v>10875</v>
      </c>
    </row>
    <row r="1186" spans="1:10" ht="15" x14ac:dyDescent="0.3">
      <c r="A1186" s="1" t="s">
        <v>2360</v>
      </c>
      <c r="B1186" s="1" t="s">
        <v>2361</v>
      </c>
      <c r="C1186" s="188" t="s">
        <v>10828</v>
      </c>
      <c r="D1186" s="189" t="s">
        <v>10829</v>
      </c>
      <c r="E1186" s="192">
        <v>270</v>
      </c>
      <c r="F1186" s="28" t="s">
        <v>6663</v>
      </c>
      <c r="H1186" s="11">
        <v>45505</v>
      </c>
      <c r="I1186">
        <v>872</v>
      </c>
      <c r="J1186" s="12" t="s">
        <v>10876</v>
      </c>
    </row>
    <row r="1187" spans="1:10" ht="15" x14ac:dyDescent="0.3">
      <c r="A1187" s="1" t="s">
        <v>2362</v>
      </c>
      <c r="B1187" s="1" t="s">
        <v>2363</v>
      </c>
      <c r="C1187" s="188" t="s">
        <v>10830</v>
      </c>
      <c r="D1187" s="189" t="s">
        <v>10831</v>
      </c>
      <c r="E1187" s="192">
        <v>90</v>
      </c>
      <c r="F1187" s="28" t="s">
        <v>6663</v>
      </c>
      <c r="H1187" s="11">
        <v>45536</v>
      </c>
      <c r="I1187">
        <v>576</v>
      </c>
      <c r="J1187" s="12" t="s">
        <v>10877</v>
      </c>
    </row>
    <row r="1188" spans="1:10" ht="15" x14ac:dyDescent="0.3">
      <c r="A1188" s="1" t="s">
        <v>2376</v>
      </c>
      <c r="B1188" s="1" t="s">
        <v>2377</v>
      </c>
      <c r="C1188" s="188" t="s">
        <v>10832</v>
      </c>
      <c r="D1188" s="189" t="s">
        <v>10833</v>
      </c>
      <c r="E1188" s="192">
        <v>270</v>
      </c>
      <c r="F1188" s="28" t="s">
        <v>6663</v>
      </c>
      <c r="H1188" s="11">
        <v>45627</v>
      </c>
      <c r="I1188">
        <v>521</v>
      </c>
      <c r="J1188" s="12" t="s">
        <v>10878</v>
      </c>
    </row>
    <row r="1189" spans="1:10" ht="15" x14ac:dyDescent="0.3">
      <c r="A1189" s="1" t="s">
        <v>2368</v>
      </c>
      <c r="B1189" s="1" t="s">
        <v>2369</v>
      </c>
      <c r="C1189" s="188" t="s">
        <v>10834</v>
      </c>
      <c r="D1189" s="189" t="s">
        <v>10835</v>
      </c>
      <c r="E1189" s="192">
        <v>360</v>
      </c>
      <c r="F1189" s="28" t="s">
        <v>6663</v>
      </c>
      <c r="H1189" s="11">
        <v>45566</v>
      </c>
      <c r="I1189">
        <v>541</v>
      </c>
      <c r="J1189" s="12" t="s">
        <v>10879</v>
      </c>
    </row>
    <row r="1190" spans="1:10" ht="15" x14ac:dyDescent="0.3">
      <c r="A1190" s="1" t="s">
        <v>2378</v>
      </c>
      <c r="B1190" s="1" t="s">
        <v>2379</v>
      </c>
      <c r="C1190" s="188" t="s">
        <v>10836</v>
      </c>
      <c r="D1190" s="189" t="s">
        <v>10837</v>
      </c>
      <c r="E1190" s="192">
        <v>90</v>
      </c>
      <c r="F1190" s="28" t="s">
        <v>6663</v>
      </c>
      <c r="H1190" s="11">
        <v>45597</v>
      </c>
      <c r="I1190">
        <v>240</v>
      </c>
      <c r="J1190" s="12" t="s">
        <v>10880</v>
      </c>
    </row>
    <row r="1191" spans="1:10" ht="15" x14ac:dyDescent="0.3">
      <c r="A1191" s="1" t="s">
        <v>2380</v>
      </c>
      <c r="B1191" s="1" t="s">
        <v>2381</v>
      </c>
      <c r="C1191" s="188" t="s">
        <v>10838</v>
      </c>
      <c r="D1191" s="189" t="s">
        <v>10839</v>
      </c>
      <c r="E1191" s="192">
        <v>90</v>
      </c>
      <c r="F1191" s="28" t="s">
        <v>10184</v>
      </c>
      <c r="H1191" s="11">
        <v>45717</v>
      </c>
      <c r="I1191">
        <v>629</v>
      </c>
      <c r="J1191" s="12" t="s">
        <v>10881</v>
      </c>
    </row>
    <row r="1192" spans="1:10" ht="15" x14ac:dyDescent="0.3">
      <c r="A1192" s="1" t="s">
        <v>2384</v>
      </c>
      <c r="B1192" s="1" t="s">
        <v>2385</v>
      </c>
      <c r="C1192" s="188" t="s">
        <v>10840</v>
      </c>
      <c r="D1192" s="189" t="s">
        <v>10841</v>
      </c>
      <c r="E1192" s="192">
        <v>180</v>
      </c>
      <c r="F1192" s="28" t="s">
        <v>10184</v>
      </c>
      <c r="H1192" s="11">
        <v>45505</v>
      </c>
      <c r="I1192">
        <v>322</v>
      </c>
      <c r="J1192" s="12" t="s">
        <v>10882</v>
      </c>
    </row>
    <row r="1193" spans="1:10" ht="15" x14ac:dyDescent="0.3">
      <c r="A1193" s="1" t="s">
        <v>2382</v>
      </c>
      <c r="B1193" s="1" t="s">
        <v>2383</v>
      </c>
      <c r="C1193" s="188" t="s">
        <v>10842</v>
      </c>
      <c r="D1193" s="189" t="s">
        <v>10843</v>
      </c>
      <c r="E1193" s="192">
        <v>90</v>
      </c>
      <c r="F1193" s="28" t="s">
        <v>10184</v>
      </c>
      <c r="H1193" s="11">
        <v>45474</v>
      </c>
      <c r="I1193">
        <v>505</v>
      </c>
      <c r="J1193" s="12" t="s">
        <v>10883</v>
      </c>
    </row>
    <row r="1194" spans="1:10" ht="15" x14ac:dyDescent="0.3">
      <c r="A1194" s="1" t="s">
        <v>2388</v>
      </c>
      <c r="B1194" s="1" t="s">
        <v>2389</v>
      </c>
      <c r="C1194" s="188" t="s">
        <v>10844</v>
      </c>
      <c r="D1194" s="189" t="s">
        <v>10845</v>
      </c>
      <c r="E1194" s="192">
        <v>90</v>
      </c>
      <c r="F1194" s="28" t="s">
        <v>10184</v>
      </c>
      <c r="H1194" s="11">
        <v>45627</v>
      </c>
      <c r="I1194">
        <v>493</v>
      </c>
      <c r="J1194" s="12" t="s">
        <v>10884</v>
      </c>
    </row>
    <row r="1195" spans="1:10" ht="15" x14ac:dyDescent="0.3">
      <c r="A1195" s="1" t="s">
        <v>2386</v>
      </c>
      <c r="B1195" s="1" t="s">
        <v>2387</v>
      </c>
      <c r="C1195" s="188" t="s">
        <v>10846</v>
      </c>
      <c r="D1195" s="189" t="s">
        <v>10847</v>
      </c>
      <c r="E1195" s="192">
        <v>90</v>
      </c>
      <c r="F1195" s="28" t="s">
        <v>10184</v>
      </c>
      <c r="H1195" s="11">
        <v>45474</v>
      </c>
      <c r="I1195">
        <v>152</v>
      </c>
      <c r="J1195" s="12" t="s">
        <v>10885</v>
      </c>
    </row>
    <row r="1196" spans="1:10" ht="15" x14ac:dyDescent="0.3">
      <c r="A1196" s="1" t="s">
        <v>2390</v>
      </c>
      <c r="B1196" s="1" t="s">
        <v>2391</v>
      </c>
      <c r="C1196" s="190" t="s">
        <v>10848</v>
      </c>
      <c r="D1196" s="187" t="s">
        <v>10849</v>
      </c>
      <c r="E1196" s="192">
        <v>90</v>
      </c>
      <c r="F1196" s="28" t="s">
        <v>10184</v>
      </c>
      <c r="H1196" s="11">
        <v>45689</v>
      </c>
      <c r="I1196">
        <v>735</v>
      </c>
      <c r="J1196" s="12" t="s">
        <v>10886</v>
      </c>
    </row>
    <row r="1197" spans="1:10" ht="15" x14ac:dyDescent="0.3">
      <c r="A1197" s="1" t="s">
        <v>2394</v>
      </c>
      <c r="B1197" s="1" t="s">
        <v>2395</v>
      </c>
      <c r="C1197" s="186" t="s">
        <v>10850</v>
      </c>
      <c r="D1197" s="187" t="s">
        <v>10851</v>
      </c>
      <c r="E1197" s="192">
        <v>590</v>
      </c>
      <c r="F1197" s="28" t="s">
        <v>10184</v>
      </c>
      <c r="H1197" s="11">
        <v>45627</v>
      </c>
      <c r="I1197">
        <v>889</v>
      </c>
      <c r="J1197" s="12" t="s">
        <v>10887</v>
      </c>
    </row>
    <row r="1198" spans="1:10" ht="15" x14ac:dyDescent="0.3">
      <c r="A1198" s="1" t="s">
        <v>2392</v>
      </c>
      <c r="B1198" s="1" t="s">
        <v>2393</v>
      </c>
      <c r="C1198" t="s">
        <v>10854</v>
      </c>
      <c r="D1198" t="s">
        <v>10855</v>
      </c>
      <c r="E1198">
        <v>127.57</v>
      </c>
      <c r="F1198" t="s">
        <v>10856</v>
      </c>
      <c r="H1198" s="11">
        <v>45748</v>
      </c>
      <c r="I1198">
        <v>982</v>
      </c>
      <c r="J1198" s="12" t="s">
        <v>10888</v>
      </c>
    </row>
    <row r="1199" spans="1:10" ht="15" x14ac:dyDescent="0.3">
      <c r="A1199" s="1" t="s">
        <v>2396</v>
      </c>
      <c r="B1199" s="1" t="s">
        <v>2397</v>
      </c>
      <c r="C1199" s="205" t="s">
        <v>10903</v>
      </c>
      <c r="D1199" s="205" t="s">
        <v>10904</v>
      </c>
      <c r="F1199" t="s">
        <v>10905</v>
      </c>
      <c r="J1199" s="12"/>
    </row>
    <row r="1200" spans="1:10" ht="15" x14ac:dyDescent="0.3">
      <c r="A1200" s="1" t="s">
        <v>2398</v>
      </c>
      <c r="B1200" s="1" t="s">
        <v>2399</v>
      </c>
      <c r="C1200" s="14" t="s">
        <v>10910</v>
      </c>
      <c r="D1200" s="15">
        <v>2951067860</v>
      </c>
      <c r="E1200" s="16">
        <v>187.2</v>
      </c>
      <c r="F1200" t="s">
        <v>10913</v>
      </c>
      <c r="H1200" s="11">
        <v>45627</v>
      </c>
      <c r="I1200">
        <v>720</v>
      </c>
      <c r="J1200" s="12" t="s">
        <v>10914</v>
      </c>
    </row>
    <row r="1201" spans="1:10" ht="15" x14ac:dyDescent="0.3">
      <c r="A1201" s="1" t="s">
        <v>2400</v>
      </c>
      <c r="B1201" s="1" t="s">
        <v>2401</v>
      </c>
      <c r="C1201" s="14" t="s">
        <v>10911</v>
      </c>
      <c r="D1201" s="15">
        <v>84304197649</v>
      </c>
      <c r="E1201" s="16">
        <v>140.4</v>
      </c>
      <c r="F1201" t="s">
        <v>10913</v>
      </c>
      <c r="H1201" s="11">
        <v>45658</v>
      </c>
      <c r="I1201">
        <v>977</v>
      </c>
      <c r="J1201" s="12" t="s">
        <v>10915</v>
      </c>
    </row>
    <row r="1202" spans="1:10" ht="15" x14ac:dyDescent="0.3">
      <c r="A1202" s="1" t="s">
        <v>2420</v>
      </c>
      <c r="B1202" s="1" t="s">
        <v>2421</v>
      </c>
      <c r="C1202" s="14" t="s">
        <v>10912</v>
      </c>
      <c r="D1202" s="15">
        <v>33603233867</v>
      </c>
      <c r="E1202" s="16">
        <v>280.8</v>
      </c>
      <c r="F1202" t="s">
        <v>10913</v>
      </c>
      <c r="H1202" s="11">
        <v>45505</v>
      </c>
      <c r="I1202">
        <v>449</v>
      </c>
      <c r="J1202" s="12" t="s">
        <v>10916</v>
      </c>
    </row>
    <row r="1203" spans="1:10" ht="15" x14ac:dyDescent="0.3">
      <c r="A1203" s="1" t="s">
        <v>2408</v>
      </c>
      <c r="B1203" s="1" t="s">
        <v>2409</v>
      </c>
      <c r="C1203" s="207" t="s">
        <v>11160</v>
      </c>
      <c r="D1203" s="158" t="s">
        <v>11161</v>
      </c>
      <c r="E1203" s="208">
        <v>450</v>
      </c>
      <c r="F1203" s="28" t="s">
        <v>8578</v>
      </c>
      <c r="H1203" s="11">
        <v>45778</v>
      </c>
      <c r="I1203" s="12" t="s">
        <v>8936</v>
      </c>
      <c r="J1203" s="12" t="s">
        <v>10928</v>
      </c>
    </row>
    <row r="1204" spans="1:10" ht="15" x14ac:dyDescent="0.3">
      <c r="A1204" s="1" t="s">
        <v>2402</v>
      </c>
      <c r="B1204" s="1" t="s">
        <v>2403</v>
      </c>
      <c r="C1204" s="207" t="s">
        <v>11162</v>
      </c>
      <c r="D1204" s="209" t="s">
        <v>11163</v>
      </c>
      <c r="E1204" s="208">
        <v>540</v>
      </c>
      <c r="F1204" s="28" t="s">
        <v>8578</v>
      </c>
      <c r="H1204" s="11">
        <v>45597</v>
      </c>
      <c r="I1204">
        <v>268</v>
      </c>
      <c r="J1204" s="12" t="s">
        <v>10929</v>
      </c>
    </row>
    <row r="1205" spans="1:10" ht="15" x14ac:dyDescent="0.3">
      <c r="A1205" s="1" t="s">
        <v>2412</v>
      </c>
      <c r="B1205" s="1" t="s">
        <v>2413</v>
      </c>
      <c r="C1205" s="207" t="s">
        <v>11164</v>
      </c>
      <c r="D1205" s="209" t="s">
        <v>11165</v>
      </c>
      <c r="E1205" s="208">
        <v>90</v>
      </c>
      <c r="F1205" s="28" t="s">
        <v>8578</v>
      </c>
      <c r="H1205" s="11">
        <v>45717</v>
      </c>
      <c r="I1205" s="12" t="s">
        <v>6830</v>
      </c>
      <c r="J1205" s="12" t="s">
        <v>10930</v>
      </c>
    </row>
    <row r="1206" spans="1:10" ht="15" x14ac:dyDescent="0.3">
      <c r="A1206" s="1" t="s">
        <v>2410</v>
      </c>
      <c r="B1206" s="1" t="s">
        <v>2411</v>
      </c>
      <c r="C1206" s="207" t="s">
        <v>11166</v>
      </c>
      <c r="D1206" s="158" t="s">
        <v>11167</v>
      </c>
      <c r="E1206" s="208">
        <v>90</v>
      </c>
      <c r="F1206" s="28" t="s">
        <v>8578</v>
      </c>
      <c r="H1206" s="11">
        <v>45658</v>
      </c>
      <c r="I1206">
        <v>769</v>
      </c>
      <c r="J1206" s="12" t="s">
        <v>10931</v>
      </c>
    </row>
    <row r="1207" spans="1:10" ht="15" x14ac:dyDescent="0.3">
      <c r="A1207" s="1" t="s">
        <v>2418</v>
      </c>
      <c r="B1207" s="1" t="s">
        <v>2419</v>
      </c>
      <c r="C1207" s="207" t="s">
        <v>11168</v>
      </c>
      <c r="D1207" s="209">
        <v>8140832693</v>
      </c>
      <c r="E1207" s="208">
        <v>90</v>
      </c>
      <c r="F1207" s="28" t="s">
        <v>8578</v>
      </c>
      <c r="H1207" s="11">
        <v>45658</v>
      </c>
      <c r="I1207">
        <v>588</v>
      </c>
      <c r="J1207" s="12" t="s">
        <v>10932</v>
      </c>
    </row>
    <row r="1208" spans="1:10" ht="15" x14ac:dyDescent="0.3">
      <c r="A1208" s="1" t="s">
        <v>2404</v>
      </c>
      <c r="B1208" s="1" t="s">
        <v>2405</v>
      </c>
      <c r="C1208" s="207" t="s">
        <v>11169</v>
      </c>
      <c r="D1208" s="209" t="s">
        <v>11170</v>
      </c>
      <c r="E1208" s="208">
        <v>75</v>
      </c>
      <c r="F1208" s="28" t="s">
        <v>8578</v>
      </c>
      <c r="H1208" s="11">
        <v>45627</v>
      </c>
      <c r="I1208">
        <v>323</v>
      </c>
      <c r="J1208" s="12" t="s">
        <v>10933</v>
      </c>
    </row>
    <row r="1209" spans="1:10" ht="15" x14ac:dyDescent="0.3">
      <c r="A1209" s="1" t="s">
        <v>2416</v>
      </c>
      <c r="B1209" s="1" t="s">
        <v>2417</v>
      </c>
      <c r="C1209" s="207" t="s">
        <v>11171</v>
      </c>
      <c r="D1209" s="209" t="s">
        <v>11172</v>
      </c>
      <c r="E1209" s="208">
        <v>90</v>
      </c>
      <c r="F1209" s="28" t="s">
        <v>8578</v>
      </c>
      <c r="H1209" s="11">
        <v>45658</v>
      </c>
      <c r="I1209">
        <v>273</v>
      </c>
      <c r="J1209" s="12" t="s">
        <v>10934</v>
      </c>
    </row>
    <row r="1210" spans="1:10" ht="15" x14ac:dyDescent="0.3">
      <c r="A1210" s="1" t="s">
        <v>2406</v>
      </c>
      <c r="B1210" s="1" t="s">
        <v>2407</v>
      </c>
      <c r="C1210" s="207" t="s">
        <v>11173</v>
      </c>
      <c r="D1210" s="209" t="s">
        <v>11174</v>
      </c>
      <c r="E1210" s="208">
        <v>51.43</v>
      </c>
      <c r="F1210" s="28" t="s">
        <v>8578</v>
      </c>
      <c r="H1210" s="11">
        <v>45474</v>
      </c>
      <c r="I1210">
        <v>384</v>
      </c>
      <c r="J1210" s="12" t="s">
        <v>10935</v>
      </c>
    </row>
    <row r="1211" spans="1:10" ht="15" x14ac:dyDescent="0.3">
      <c r="A1211" s="1" t="s">
        <v>2426</v>
      </c>
      <c r="B1211" s="1" t="s">
        <v>2427</v>
      </c>
      <c r="C1211" s="207" t="s">
        <v>11175</v>
      </c>
      <c r="D1211" s="209" t="s">
        <v>11176</v>
      </c>
      <c r="E1211" s="208">
        <v>90</v>
      </c>
      <c r="F1211" s="28" t="s">
        <v>8578</v>
      </c>
      <c r="H1211" s="11">
        <v>45627</v>
      </c>
      <c r="I1211">
        <v>768</v>
      </c>
      <c r="J1211" s="12" t="s">
        <v>10936</v>
      </c>
    </row>
    <row r="1212" spans="1:10" ht="15" x14ac:dyDescent="0.3">
      <c r="A1212" s="1" t="s">
        <v>2422</v>
      </c>
      <c r="B1212" s="1" t="s">
        <v>2423</v>
      </c>
      <c r="C1212" s="207" t="s">
        <v>11177</v>
      </c>
      <c r="D1212" s="158" t="s">
        <v>11178</v>
      </c>
      <c r="E1212" s="208">
        <v>90</v>
      </c>
      <c r="F1212" s="28" t="s">
        <v>11356</v>
      </c>
      <c r="H1212" s="11">
        <v>45566</v>
      </c>
      <c r="I1212">
        <v>897</v>
      </c>
      <c r="J1212" s="12" t="s">
        <v>10937</v>
      </c>
    </row>
    <row r="1213" spans="1:10" ht="15" x14ac:dyDescent="0.3">
      <c r="A1213" s="1" t="s">
        <v>2424</v>
      </c>
      <c r="B1213" s="1" t="s">
        <v>2425</v>
      </c>
      <c r="C1213" s="207" t="s">
        <v>11179</v>
      </c>
      <c r="D1213" s="209" t="s">
        <v>11180</v>
      </c>
      <c r="E1213" s="208">
        <v>90</v>
      </c>
      <c r="F1213" s="28" t="s">
        <v>11356</v>
      </c>
      <c r="H1213" s="11">
        <v>45505</v>
      </c>
      <c r="I1213">
        <v>862</v>
      </c>
      <c r="J1213" s="12" t="s">
        <v>10938</v>
      </c>
    </row>
    <row r="1214" spans="1:10" ht="15" x14ac:dyDescent="0.3">
      <c r="A1214" s="1" t="s">
        <v>2414</v>
      </c>
      <c r="B1214" s="1" t="s">
        <v>2415</v>
      </c>
      <c r="C1214" s="207" t="s">
        <v>11181</v>
      </c>
      <c r="D1214" s="209" t="s">
        <v>11182</v>
      </c>
      <c r="E1214" s="208">
        <v>90</v>
      </c>
      <c r="F1214" s="28" t="s">
        <v>11356</v>
      </c>
      <c r="H1214" s="11">
        <v>45658</v>
      </c>
      <c r="I1214">
        <v>646</v>
      </c>
      <c r="J1214" s="12" t="s">
        <v>10939</v>
      </c>
    </row>
    <row r="1215" spans="1:10" ht="15" x14ac:dyDescent="0.3">
      <c r="A1215" s="1" t="s">
        <v>2430</v>
      </c>
      <c r="B1215" s="1" t="s">
        <v>2431</v>
      </c>
      <c r="C1215" s="207" t="s">
        <v>11183</v>
      </c>
      <c r="D1215" s="209" t="s">
        <v>11184</v>
      </c>
      <c r="E1215" s="208">
        <v>50</v>
      </c>
      <c r="F1215" s="28" t="s">
        <v>11356</v>
      </c>
      <c r="H1215" s="11">
        <v>45778</v>
      </c>
      <c r="I1215" s="12" t="s">
        <v>8661</v>
      </c>
      <c r="J1215" s="12" t="s">
        <v>10940</v>
      </c>
    </row>
    <row r="1216" spans="1:10" ht="15" x14ac:dyDescent="0.3">
      <c r="A1216" s="1" t="s">
        <v>2438</v>
      </c>
      <c r="B1216" s="1" t="s">
        <v>2439</v>
      </c>
      <c r="C1216" s="207" t="s">
        <v>11185</v>
      </c>
      <c r="D1216" s="209" t="s">
        <v>11186</v>
      </c>
      <c r="E1216" s="208">
        <v>90</v>
      </c>
      <c r="F1216" s="28" t="s">
        <v>11356</v>
      </c>
      <c r="H1216" s="11">
        <v>45566</v>
      </c>
      <c r="I1216">
        <v>536</v>
      </c>
      <c r="J1216" s="12" t="s">
        <v>10941</v>
      </c>
    </row>
    <row r="1217" spans="1:10" ht="15" x14ac:dyDescent="0.3">
      <c r="A1217" s="1" t="s">
        <v>2432</v>
      </c>
      <c r="B1217" s="1" t="s">
        <v>2433</v>
      </c>
      <c r="C1217" s="207" t="s">
        <v>11187</v>
      </c>
      <c r="D1217" s="209" t="s">
        <v>11188</v>
      </c>
      <c r="E1217" s="208">
        <v>90</v>
      </c>
      <c r="F1217" s="28" t="s">
        <v>11356</v>
      </c>
      <c r="H1217" s="11">
        <v>45597</v>
      </c>
      <c r="I1217">
        <v>634</v>
      </c>
      <c r="J1217" s="12" t="s">
        <v>10942</v>
      </c>
    </row>
    <row r="1218" spans="1:10" ht="15" x14ac:dyDescent="0.3">
      <c r="A1218" s="1" t="s">
        <v>2436</v>
      </c>
      <c r="B1218" s="1" t="s">
        <v>2437</v>
      </c>
      <c r="C1218" s="207" t="s">
        <v>11189</v>
      </c>
      <c r="D1218" s="209" t="s">
        <v>11190</v>
      </c>
      <c r="E1218" s="208">
        <v>90</v>
      </c>
      <c r="F1218" s="28" t="s">
        <v>11356</v>
      </c>
      <c r="H1218" s="11">
        <v>45778</v>
      </c>
      <c r="I1218">
        <v>528</v>
      </c>
      <c r="J1218" s="12" t="s">
        <v>10943</v>
      </c>
    </row>
    <row r="1219" spans="1:10" ht="15" x14ac:dyDescent="0.3">
      <c r="A1219" s="1" t="s">
        <v>2434</v>
      </c>
      <c r="B1219" s="1" t="s">
        <v>2435</v>
      </c>
      <c r="C1219" s="207" t="s">
        <v>11191</v>
      </c>
      <c r="D1219" s="209" t="s">
        <v>11192</v>
      </c>
      <c r="E1219" s="208">
        <v>720</v>
      </c>
      <c r="F1219" s="28" t="s">
        <v>11356</v>
      </c>
      <c r="H1219" s="11">
        <v>45566</v>
      </c>
      <c r="I1219">
        <v>790</v>
      </c>
      <c r="J1219" s="12" t="s">
        <v>10944</v>
      </c>
    </row>
    <row r="1220" spans="1:10" ht="15" x14ac:dyDescent="0.3">
      <c r="A1220" s="1" t="s">
        <v>2428</v>
      </c>
      <c r="B1220" s="1" t="s">
        <v>2429</v>
      </c>
      <c r="C1220" s="207" t="s">
        <v>11193</v>
      </c>
      <c r="D1220" s="209">
        <v>30980543878</v>
      </c>
      <c r="E1220" s="208">
        <v>450</v>
      </c>
      <c r="F1220" s="28" t="s">
        <v>11356</v>
      </c>
      <c r="H1220" s="11">
        <v>45627</v>
      </c>
      <c r="I1220">
        <v>762</v>
      </c>
      <c r="J1220" s="12" t="s">
        <v>10945</v>
      </c>
    </row>
    <row r="1221" spans="1:10" ht="15" x14ac:dyDescent="0.3">
      <c r="A1221" s="1" t="s">
        <v>2440</v>
      </c>
      <c r="B1221" s="1" t="s">
        <v>2441</v>
      </c>
      <c r="C1221" s="207" t="s">
        <v>11194</v>
      </c>
      <c r="D1221" s="209" t="s">
        <v>11195</v>
      </c>
      <c r="E1221" s="208">
        <v>90</v>
      </c>
      <c r="F1221" s="28" t="s">
        <v>11356</v>
      </c>
      <c r="H1221" s="11">
        <v>45627</v>
      </c>
      <c r="I1221">
        <v>241</v>
      </c>
      <c r="J1221" s="12" t="s">
        <v>10946</v>
      </c>
    </row>
    <row r="1222" spans="1:10" ht="15" x14ac:dyDescent="0.3">
      <c r="A1222" s="1" t="s">
        <v>2444</v>
      </c>
      <c r="B1222" s="1" t="s">
        <v>2445</v>
      </c>
      <c r="C1222" s="207" t="s">
        <v>11196</v>
      </c>
      <c r="D1222" s="209" t="s">
        <v>11197</v>
      </c>
      <c r="E1222" s="208">
        <v>90</v>
      </c>
      <c r="F1222" s="28" t="s">
        <v>11356</v>
      </c>
      <c r="H1222" s="11">
        <v>45658</v>
      </c>
      <c r="I1222">
        <v>749</v>
      </c>
      <c r="J1222" s="12" t="s">
        <v>10947</v>
      </c>
    </row>
    <row r="1223" spans="1:10" ht="15" x14ac:dyDescent="0.3">
      <c r="A1223" s="1" t="s">
        <v>2442</v>
      </c>
      <c r="B1223" s="1" t="s">
        <v>2443</v>
      </c>
      <c r="C1223" s="207" t="s">
        <v>11198</v>
      </c>
      <c r="D1223" s="209" t="s">
        <v>11199</v>
      </c>
      <c r="E1223" s="208">
        <v>90</v>
      </c>
      <c r="F1223" s="28" t="s">
        <v>11356</v>
      </c>
      <c r="H1223" s="11">
        <v>45566</v>
      </c>
      <c r="I1223">
        <v>329</v>
      </c>
      <c r="J1223" s="12" t="s">
        <v>10948</v>
      </c>
    </row>
    <row r="1224" spans="1:10" ht="15" x14ac:dyDescent="0.3">
      <c r="A1224" s="1" t="s">
        <v>2456</v>
      </c>
      <c r="B1224" s="1" t="s">
        <v>2457</v>
      </c>
      <c r="C1224" s="207" t="s">
        <v>11200</v>
      </c>
      <c r="D1224" s="209" t="s">
        <v>11201</v>
      </c>
      <c r="E1224" s="208">
        <v>90</v>
      </c>
      <c r="F1224" s="28" t="s">
        <v>11356</v>
      </c>
      <c r="H1224" s="11">
        <v>45778</v>
      </c>
      <c r="I1224">
        <v>121</v>
      </c>
      <c r="J1224" s="12" t="s">
        <v>10949</v>
      </c>
    </row>
    <row r="1225" spans="1:10" ht="15" x14ac:dyDescent="0.3">
      <c r="A1225" s="1" t="s">
        <v>2462</v>
      </c>
      <c r="B1225" s="1" t="s">
        <v>2463</v>
      </c>
      <c r="C1225" s="207" t="s">
        <v>11202</v>
      </c>
      <c r="D1225" s="209" t="s">
        <v>11203</v>
      </c>
      <c r="E1225" s="208">
        <v>90</v>
      </c>
      <c r="F1225" s="28" t="s">
        <v>11356</v>
      </c>
      <c r="H1225" s="11">
        <v>45748</v>
      </c>
      <c r="I1225">
        <v>511</v>
      </c>
      <c r="J1225" s="12" t="s">
        <v>10950</v>
      </c>
    </row>
    <row r="1226" spans="1:10" ht="15" x14ac:dyDescent="0.3">
      <c r="A1226" s="1" t="s">
        <v>2446</v>
      </c>
      <c r="B1226" s="1" t="s">
        <v>2447</v>
      </c>
      <c r="C1226" s="207" t="s">
        <v>11204</v>
      </c>
      <c r="D1226" s="209" t="s">
        <v>11205</v>
      </c>
      <c r="E1226" s="208">
        <v>990</v>
      </c>
      <c r="F1226" s="28" t="s">
        <v>11356</v>
      </c>
      <c r="H1226" s="11">
        <v>45658</v>
      </c>
      <c r="I1226" s="12" t="s">
        <v>10952</v>
      </c>
      <c r="J1226" s="12" t="s">
        <v>10951</v>
      </c>
    </row>
    <row r="1227" spans="1:10" ht="15" x14ac:dyDescent="0.3">
      <c r="A1227" s="1" t="s">
        <v>2448</v>
      </c>
      <c r="B1227" s="1" t="s">
        <v>2449</v>
      </c>
      <c r="C1227" s="207" t="s">
        <v>11206</v>
      </c>
      <c r="D1227" s="209" t="s">
        <v>11207</v>
      </c>
      <c r="E1227" s="208">
        <v>540</v>
      </c>
      <c r="F1227" s="28" t="s">
        <v>11356</v>
      </c>
      <c r="H1227" s="11">
        <v>45505</v>
      </c>
      <c r="I1227">
        <v>314</v>
      </c>
      <c r="J1227" s="12" t="s">
        <v>10954</v>
      </c>
    </row>
    <row r="1228" spans="1:10" ht="15" x14ac:dyDescent="0.3">
      <c r="A1228" s="1" t="s">
        <v>2454</v>
      </c>
      <c r="B1228" s="1" t="s">
        <v>2455</v>
      </c>
      <c r="C1228" s="207" t="s">
        <v>11208</v>
      </c>
      <c r="D1228" s="209" t="s">
        <v>11209</v>
      </c>
      <c r="E1228" s="208">
        <v>90</v>
      </c>
      <c r="F1228" s="28" t="s">
        <v>11356</v>
      </c>
      <c r="H1228" s="11">
        <v>45505</v>
      </c>
      <c r="I1228">
        <v>930</v>
      </c>
      <c r="J1228" s="12" t="s">
        <v>10955</v>
      </c>
    </row>
    <row r="1229" spans="1:10" ht="15" x14ac:dyDescent="0.3">
      <c r="A1229" s="1" t="s">
        <v>2450</v>
      </c>
      <c r="B1229" s="1" t="s">
        <v>2451</v>
      </c>
      <c r="C1229" s="207" t="s">
        <v>11210</v>
      </c>
      <c r="D1229" s="209" t="s">
        <v>11211</v>
      </c>
      <c r="E1229" s="208">
        <v>90</v>
      </c>
      <c r="F1229" s="28" t="s">
        <v>11356</v>
      </c>
      <c r="H1229" s="11">
        <v>45809</v>
      </c>
      <c r="I1229">
        <v>691</v>
      </c>
      <c r="J1229" s="12" t="s">
        <v>10956</v>
      </c>
    </row>
    <row r="1230" spans="1:10" ht="15" x14ac:dyDescent="0.3">
      <c r="A1230" s="1" t="s">
        <v>2458</v>
      </c>
      <c r="B1230" s="1" t="s">
        <v>2459</v>
      </c>
      <c r="C1230" s="207" t="s">
        <v>11212</v>
      </c>
      <c r="D1230" s="209" t="s">
        <v>11213</v>
      </c>
      <c r="E1230" s="208">
        <v>100</v>
      </c>
      <c r="F1230" s="28" t="s">
        <v>11356</v>
      </c>
      <c r="H1230" s="11">
        <v>45778</v>
      </c>
      <c r="I1230">
        <v>402</v>
      </c>
      <c r="J1230" s="12" t="s">
        <v>10957</v>
      </c>
    </row>
    <row r="1231" spans="1:10" ht="15" x14ac:dyDescent="0.3">
      <c r="A1231" s="1" t="s">
        <v>2460</v>
      </c>
      <c r="B1231" s="1" t="s">
        <v>2461</v>
      </c>
      <c r="C1231" s="207" t="s">
        <v>11214</v>
      </c>
      <c r="D1231" s="209" t="s">
        <v>11215</v>
      </c>
      <c r="E1231" s="208">
        <v>90</v>
      </c>
      <c r="F1231" s="28" t="s">
        <v>11356</v>
      </c>
      <c r="H1231" s="11">
        <v>45778</v>
      </c>
      <c r="I1231">
        <v>754</v>
      </c>
      <c r="J1231" s="12" t="s">
        <v>10958</v>
      </c>
    </row>
    <row r="1232" spans="1:10" ht="15" x14ac:dyDescent="0.3">
      <c r="A1232" s="1" t="s">
        <v>2452</v>
      </c>
      <c r="B1232" s="1" t="s">
        <v>2453</v>
      </c>
      <c r="C1232" s="207" t="s">
        <v>11216</v>
      </c>
      <c r="D1232" s="209" t="s">
        <v>11217</v>
      </c>
      <c r="E1232" s="208">
        <v>90</v>
      </c>
      <c r="F1232" s="28" t="s">
        <v>11356</v>
      </c>
      <c r="H1232" s="11">
        <v>45778</v>
      </c>
      <c r="I1232" s="12" t="s">
        <v>6786</v>
      </c>
      <c r="J1232" s="12" t="s">
        <v>10959</v>
      </c>
    </row>
    <row r="1233" spans="1:10" ht="15" x14ac:dyDescent="0.3">
      <c r="A1233" s="1" t="s">
        <v>2464</v>
      </c>
      <c r="B1233" s="1" t="s">
        <v>2465</v>
      </c>
      <c r="C1233" s="207" t="s">
        <v>11218</v>
      </c>
      <c r="D1233" s="209" t="s">
        <v>11219</v>
      </c>
      <c r="E1233" s="208">
        <v>90</v>
      </c>
      <c r="F1233" s="28" t="s">
        <v>11356</v>
      </c>
      <c r="H1233" s="11">
        <v>45597</v>
      </c>
      <c r="I1233" s="12" t="s">
        <v>8891</v>
      </c>
      <c r="J1233" s="12" t="s">
        <v>10960</v>
      </c>
    </row>
    <row r="1234" spans="1:10" ht="15" x14ac:dyDescent="0.3">
      <c r="A1234" s="1" t="s">
        <v>2470</v>
      </c>
      <c r="B1234" s="1" t="s">
        <v>2471</v>
      </c>
      <c r="C1234" s="207" t="s">
        <v>11220</v>
      </c>
      <c r="D1234" s="209" t="s">
        <v>11221</v>
      </c>
      <c r="E1234" s="208">
        <v>100</v>
      </c>
      <c r="F1234" s="28" t="s">
        <v>11357</v>
      </c>
      <c r="H1234" s="11">
        <v>45658</v>
      </c>
      <c r="I1234">
        <v>538</v>
      </c>
      <c r="J1234" s="12" t="s">
        <v>10961</v>
      </c>
    </row>
    <row r="1235" spans="1:10" ht="15" x14ac:dyDescent="0.3">
      <c r="A1235" s="1" t="s">
        <v>2474</v>
      </c>
      <c r="B1235" s="1" t="s">
        <v>2475</v>
      </c>
      <c r="C1235" s="207" t="s">
        <v>11222</v>
      </c>
      <c r="D1235" s="209" t="s">
        <v>11223</v>
      </c>
      <c r="E1235" s="208">
        <v>90</v>
      </c>
      <c r="F1235" s="28" t="s">
        <v>11357</v>
      </c>
      <c r="H1235" s="11">
        <v>45689</v>
      </c>
      <c r="I1235">
        <v>101</v>
      </c>
      <c r="J1235" s="12" t="s">
        <v>10962</v>
      </c>
    </row>
    <row r="1236" spans="1:10" ht="15" x14ac:dyDescent="0.3">
      <c r="A1236" s="1" t="s">
        <v>2466</v>
      </c>
      <c r="B1236" s="1" t="s">
        <v>2467</v>
      </c>
      <c r="C1236" s="207" t="s">
        <v>11224</v>
      </c>
      <c r="D1236" s="209" t="s">
        <v>11225</v>
      </c>
      <c r="E1236" s="208">
        <v>90</v>
      </c>
      <c r="F1236" s="28" t="s">
        <v>11357</v>
      </c>
      <c r="H1236" s="11">
        <v>45597</v>
      </c>
      <c r="I1236">
        <v>322</v>
      </c>
      <c r="J1236" s="12" t="s">
        <v>10963</v>
      </c>
    </row>
    <row r="1237" spans="1:10" ht="15" x14ac:dyDescent="0.3">
      <c r="A1237" s="1" t="s">
        <v>2468</v>
      </c>
      <c r="B1237" s="1" t="s">
        <v>2469</v>
      </c>
      <c r="C1237" s="207" t="s">
        <v>11226</v>
      </c>
      <c r="D1237" s="158" t="s">
        <v>11227</v>
      </c>
      <c r="E1237" s="208">
        <v>180</v>
      </c>
      <c r="F1237" s="28" t="s">
        <v>11357</v>
      </c>
      <c r="H1237" s="11">
        <v>45658</v>
      </c>
      <c r="I1237" s="12" t="s">
        <v>10965</v>
      </c>
      <c r="J1237" s="12" t="s">
        <v>10964</v>
      </c>
    </row>
    <row r="1238" spans="1:10" ht="15" x14ac:dyDescent="0.3">
      <c r="A1238" s="1" t="s">
        <v>2480</v>
      </c>
      <c r="B1238" s="1" t="s">
        <v>2481</v>
      </c>
      <c r="C1238" s="207" t="s">
        <v>11228</v>
      </c>
      <c r="D1238" s="209" t="s">
        <v>11229</v>
      </c>
      <c r="E1238" s="208">
        <v>90</v>
      </c>
      <c r="F1238" s="28" t="s">
        <v>11357</v>
      </c>
      <c r="H1238" s="11">
        <v>45505</v>
      </c>
      <c r="I1238">
        <v>690</v>
      </c>
      <c r="J1238" s="12" t="s">
        <v>10966</v>
      </c>
    </row>
    <row r="1239" spans="1:10" ht="15" x14ac:dyDescent="0.3">
      <c r="A1239" s="1" t="s">
        <v>2472</v>
      </c>
      <c r="B1239" s="1" t="s">
        <v>2473</v>
      </c>
      <c r="C1239" s="207" t="s">
        <v>11230</v>
      </c>
      <c r="D1239" s="158" t="s">
        <v>11231</v>
      </c>
      <c r="E1239" s="208">
        <v>90</v>
      </c>
      <c r="F1239" s="28" t="s">
        <v>11357</v>
      </c>
      <c r="H1239" s="11">
        <v>45689</v>
      </c>
      <c r="I1239">
        <v>717</v>
      </c>
      <c r="J1239" s="12" t="s">
        <v>10967</v>
      </c>
    </row>
    <row r="1240" spans="1:10" ht="15" x14ac:dyDescent="0.3">
      <c r="A1240" s="1" t="s">
        <v>2476</v>
      </c>
      <c r="B1240" s="1" t="s">
        <v>2477</v>
      </c>
      <c r="C1240" s="207" t="s">
        <v>11232</v>
      </c>
      <c r="D1240" s="209" t="s">
        <v>11233</v>
      </c>
      <c r="E1240" s="208">
        <v>168.75</v>
      </c>
      <c r="F1240" s="28" t="s">
        <v>11357</v>
      </c>
      <c r="H1240" s="11">
        <v>45597</v>
      </c>
      <c r="I1240">
        <v>888</v>
      </c>
      <c r="J1240" s="12" t="s">
        <v>10968</v>
      </c>
    </row>
    <row r="1241" spans="1:10" ht="15" x14ac:dyDescent="0.3">
      <c r="A1241" s="1" t="s">
        <v>2478</v>
      </c>
      <c r="B1241" s="1" t="s">
        <v>2479</v>
      </c>
      <c r="C1241" s="207" t="s">
        <v>11234</v>
      </c>
      <c r="D1241" s="209" t="s">
        <v>11235</v>
      </c>
      <c r="E1241" s="208">
        <v>180</v>
      </c>
      <c r="F1241" s="28" t="s">
        <v>11358</v>
      </c>
      <c r="H1241" s="11">
        <v>45597</v>
      </c>
      <c r="I1241">
        <v>515</v>
      </c>
      <c r="J1241" s="12" t="s">
        <v>10969</v>
      </c>
    </row>
    <row r="1242" spans="1:10" ht="15" x14ac:dyDescent="0.3">
      <c r="A1242" s="1" t="s">
        <v>2482</v>
      </c>
      <c r="B1242" s="1" t="s">
        <v>2483</v>
      </c>
      <c r="C1242" s="207" t="s">
        <v>11236</v>
      </c>
      <c r="D1242" s="209" t="s">
        <v>11237</v>
      </c>
      <c r="E1242" s="208">
        <v>280</v>
      </c>
      <c r="F1242" s="28" t="s">
        <v>9185</v>
      </c>
      <c r="H1242" s="11">
        <v>45717</v>
      </c>
      <c r="I1242">
        <v>411</v>
      </c>
      <c r="J1242" s="12" t="s">
        <v>10970</v>
      </c>
    </row>
    <row r="1243" spans="1:10" ht="15" x14ac:dyDescent="0.3">
      <c r="A1243" s="1" t="s">
        <v>2486</v>
      </c>
      <c r="B1243" s="1" t="s">
        <v>2487</v>
      </c>
      <c r="C1243" s="207" t="s">
        <v>11238</v>
      </c>
      <c r="D1243" s="209" t="s">
        <v>11239</v>
      </c>
      <c r="E1243" s="208">
        <v>90</v>
      </c>
      <c r="F1243" s="28" t="s">
        <v>9185</v>
      </c>
      <c r="H1243" s="11">
        <v>45505</v>
      </c>
      <c r="I1243">
        <v>327</v>
      </c>
      <c r="J1243" s="12" t="s">
        <v>10971</v>
      </c>
    </row>
    <row r="1244" spans="1:10" ht="15" x14ac:dyDescent="0.3">
      <c r="A1244" s="1" t="s">
        <v>2490</v>
      </c>
      <c r="B1244" s="1" t="s">
        <v>2491</v>
      </c>
      <c r="C1244" s="207" t="s">
        <v>11240</v>
      </c>
      <c r="D1244" s="209" t="s">
        <v>11241</v>
      </c>
      <c r="E1244" s="208">
        <v>270</v>
      </c>
      <c r="F1244" s="28" t="s">
        <v>9185</v>
      </c>
      <c r="H1244" s="11">
        <v>45474</v>
      </c>
      <c r="I1244" s="12" t="s">
        <v>6919</v>
      </c>
      <c r="J1244" s="12" t="s">
        <v>10972</v>
      </c>
    </row>
    <row r="1245" spans="1:10" ht="15" x14ac:dyDescent="0.3">
      <c r="A1245" s="1" t="s">
        <v>2484</v>
      </c>
      <c r="B1245" s="1" t="s">
        <v>2485</v>
      </c>
      <c r="C1245" s="207" t="s">
        <v>11242</v>
      </c>
      <c r="D1245" s="209" t="s">
        <v>11243</v>
      </c>
      <c r="E1245" s="208">
        <v>90</v>
      </c>
      <c r="F1245" s="28" t="s">
        <v>9185</v>
      </c>
      <c r="H1245" s="11">
        <v>45505</v>
      </c>
      <c r="I1245" s="12" t="s">
        <v>6210</v>
      </c>
      <c r="J1245" s="12" t="s">
        <v>10973</v>
      </c>
    </row>
    <row r="1246" spans="1:10" ht="15" x14ac:dyDescent="0.3">
      <c r="A1246" s="1" t="s">
        <v>2488</v>
      </c>
      <c r="B1246" s="1" t="s">
        <v>2489</v>
      </c>
      <c r="C1246" s="207" t="s">
        <v>11244</v>
      </c>
      <c r="D1246" s="209" t="s">
        <v>11245</v>
      </c>
      <c r="E1246" s="208">
        <v>90</v>
      </c>
      <c r="F1246" s="28" t="s">
        <v>9185</v>
      </c>
      <c r="H1246" s="11">
        <v>45566</v>
      </c>
      <c r="I1246">
        <v>976</v>
      </c>
      <c r="J1246" s="12" t="s">
        <v>10974</v>
      </c>
    </row>
    <row r="1247" spans="1:10" ht="15" x14ac:dyDescent="0.3">
      <c r="A1247" s="1" t="s">
        <v>2496</v>
      </c>
      <c r="B1247" s="1" t="s">
        <v>2497</v>
      </c>
      <c r="C1247" s="207" t="s">
        <v>11246</v>
      </c>
      <c r="D1247" s="209" t="s">
        <v>11247</v>
      </c>
      <c r="E1247" s="208">
        <v>120</v>
      </c>
      <c r="F1247" s="28" t="s">
        <v>9185</v>
      </c>
      <c r="H1247" s="11">
        <v>45474</v>
      </c>
      <c r="I1247">
        <v>737</v>
      </c>
      <c r="J1247" s="12" t="s">
        <v>10975</v>
      </c>
    </row>
    <row r="1248" spans="1:10" ht="15" x14ac:dyDescent="0.3">
      <c r="A1248" s="1" t="s">
        <v>2492</v>
      </c>
      <c r="B1248" s="1" t="s">
        <v>2493</v>
      </c>
      <c r="C1248" s="207" t="s">
        <v>11248</v>
      </c>
      <c r="D1248" s="209" t="s">
        <v>11249</v>
      </c>
      <c r="E1248" s="208">
        <v>360</v>
      </c>
      <c r="F1248" s="28" t="s">
        <v>9185</v>
      </c>
      <c r="H1248" s="11">
        <v>45505</v>
      </c>
      <c r="I1248">
        <v>100</v>
      </c>
      <c r="J1248" s="12" t="s">
        <v>10976</v>
      </c>
    </row>
    <row r="1249" spans="1:10" ht="15" x14ac:dyDescent="0.3">
      <c r="A1249" s="1" t="s">
        <v>2498</v>
      </c>
      <c r="B1249" s="1" t="s">
        <v>2499</v>
      </c>
      <c r="C1249" s="207" t="s">
        <v>11250</v>
      </c>
      <c r="D1249" s="209" t="s">
        <v>11251</v>
      </c>
      <c r="E1249" s="208">
        <v>180</v>
      </c>
      <c r="F1249" s="28" t="s">
        <v>9185</v>
      </c>
      <c r="H1249" s="11">
        <v>45474</v>
      </c>
      <c r="I1249">
        <v>799</v>
      </c>
      <c r="J1249" s="12" t="s">
        <v>10977</v>
      </c>
    </row>
    <row r="1250" spans="1:10" ht="15" x14ac:dyDescent="0.3">
      <c r="A1250" s="1" t="s">
        <v>2494</v>
      </c>
      <c r="B1250" s="1" t="s">
        <v>2495</v>
      </c>
      <c r="C1250" s="207" t="s">
        <v>11252</v>
      </c>
      <c r="D1250" s="209">
        <v>10728213460</v>
      </c>
      <c r="E1250" s="208">
        <v>90</v>
      </c>
      <c r="F1250" s="28" t="s">
        <v>9185</v>
      </c>
      <c r="H1250" s="11">
        <v>45505</v>
      </c>
      <c r="I1250" s="12" t="s">
        <v>10979</v>
      </c>
      <c r="J1250" s="12" t="s">
        <v>10978</v>
      </c>
    </row>
    <row r="1251" spans="1:10" ht="15" x14ac:dyDescent="0.3">
      <c r="A1251" s="1" t="s">
        <v>2504</v>
      </c>
      <c r="B1251" s="1" t="s">
        <v>2505</v>
      </c>
      <c r="C1251" s="207" t="s">
        <v>11253</v>
      </c>
      <c r="D1251" s="209">
        <v>5286111351</v>
      </c>
      <c r="E1251" s="208">
        <v>90</v>
      </c>
      <c r="F1251" s="28" t="s">
        <v>9185</v>
      </c>
      <c r="H1251" s="11">
        <v>45566</v>
      </c>
      <c r="I1251">
        <v>337</v>
      </c>
      <c r="J1251" s="12" t="s">
        <v>10980</v>
      </c>
    </row>
    <row r="1252" spans="1:10" ht="15" x14ac:dyDescent="0.3">
      <c r="A1252" s="1" t="s">
        <v>2502</v>
      </c>
      <c r="B1252" s="1" t="s">
        <v>2503</v>
      </c>
      <c r="C1252" s="207" t="s">
        <v>11254</v>
      </c>
      <c r="D1252" s="209" t="s">
        <v>11255</v>
      </c>
      <c r="E1252" s="208">
        <v>90</v>
      </c>
      <c r="F1252" s="28" t="s">
        <v>9185</v>
      </c>
      <c r="H1252" s="11">
        <v>45597</v>
      </c>
      <c r="I1252">
        <v>667</v>
      </c>
      <c r="J1252" s="12" t="s">
        <v>10981</v>
      </c>
    </row>
    <row r="1253" spans="1:10" ht="15" x14ac:dyDescent="0.3">
      <c r="A1253" s="1" t="s">
        <v>2500</v>
      </c>
      <c r="B1253" s="1" t="s">
        <v>2501</v>
      </c>
      <c r="C1253" s="207" t="s">
        <v>11256</v>
      </c>
      <c r="D1253" s="209" t="s">
        <v>11257</v>
      </c>
      <c r="E1253" s="208">
        <v>90</v>
      </c>
      <c r="F1253" s="28" t="s">
        <v>9185</v>
      </c>
      <c r="H1253" s="11">
        <v>45474</v>
      </c>
      <c r="I1253">
        <v>356</v>
      </c>
      <c r="J1253" s="12" t="s">
        <v>10982</v>
      </c>
    </row>
    <row r="1254" spans="1:10" ht="15" x14ac:dyDescent="0.3">
      <c r="A1254" s="1" t="s">
        <v>2508</v>
      </c>
      <c r="B1254" s="1" t="s">
        <v>2509</v>
      </c>
      <c r="C1254" s="207" t="s">
        <v>11258</v>
      </c>
      <c r="D1254" s="209" t="s">
        <v>11259</v>
      </c>
      <c r="E1254" s="208">
        <v>90</v>
      </c>
      <c r="F1254" s="28" t="s">
        <v>6662</v>
      </c>
      <c r="H1254" s="11">
        <v>45505</v>
      </c>
      <c r="I1254">
        <v>356</v>
      </c>
      <c r="J1254" s="12" t="s">
        <v>10983</v>
      </c>
    </row>
    <row r="1255" spans="1:10" ht="15" x14ac:dyDescent="0.3">
      <c r="A1255" s="1" t="s">
        <v>2510</v>
      </c>
      <c r="B1255" s="1" t="s">
        <v>2511</v>
      </c>
      <c r="C1255" s="207" t="s">
        <v>11260</v>
      </c>
      <c r="D1255" s="209" t="s">
        <v>11261</v>
      </c>
      <c r="E1255" s="208">
        <v>90</v>
      </c>
      <c r="F1255" s="28" t="s">
        <v>6662</v>
      </c>
      <c r="H1255" s="11">
        <v>45778</v>
      </c>
      <c r="I1255" s="12" t="s">
        <v>8925</v>
      </c>
      <c r="J1255" s="12" t="s">
        <v>10984</v>
      </c>
    </row>
    <row r="1256" spans="1:10" ht="15" x14ac:dyDescent="0.3">
      <c r="A1256" s="1" t="s">
        <v>2506</v>
      </c>
      <c r="B1256" s="1" t="s">
        <v>2507</v>
      </c>
      <c r="C1256" s="207" t="s">
        <v>11262</v>
      </c>
      <c r="D1256" s="209" t="s">
        <v>11263</v>
      </c>
      <c r="E1256" s="208">
        <v>360</v>
      </c>
      <c r="F1256" s="28" t="s">
        <v>6662</v>
      </c>
      <c r="H1256" s="11">
        <v>45748</v>
      </c>
      <c r="I1256">
        <v>404</v>
      </c>
      <c r="J1256" s="12" t="s">
        <v>10985</v>
      </c>
    </row>
    <row r="1257" spans="1:10" ht="15" x14ac:dyDescent="0.3">
      <c r="A1257" s="1" t="s">
        <v>2512</v>
      </c>
      <c r="B1257" s="1" t="s">
        <v>2513</v>
      </c>
      <c r="C1257" s="207" t="s">
        <v>11264</v>
      </c>
      <c r="D1257" s="209" t="s">
        <v>11265</v>
      </c>
      <c r="E1257" s="208">
        <v>54</v>
      </c>
      <c r="F1257" s="28" t="s">
        <v>6662</v>
      </c>
      <c r="H1257" s="11">
        <v>45627</v>
      </c>
      <c r="I1257">
        <v>453</v>
      </c>
      <c r="J1257" s="12" t="s">
        <v>10986</v>
      </c>
    </row>
    <row r="1258" spans="1:10" ht="15" x14ac:dyDescent="0.3">
      <c r="A1258" s="1" t="s">
        <v>2514</v>
      </c>
      <c r="B1258" s="1" t="s">
        <v>2515</v>
      </c>
      <c r="C1258" s="207" t="s">
        <v>11266</v>
      </c>
      <c r="D1258" s="209" t="s">
        <v>11267</v>
      </c>
      <c r="E1258" s="208">
        <v>54</v>
      </c>
      <c r="F1258" s="28" t="s">
        <v>6662</v>
      </c>
      <c r="H1258" s="11">
        <v>45627</v>
      </c>
      <c r="I1258">
        <v>416</v>
      </c>
      <c r="J1258" s="12" t="s">
        <v>10987</v>
      </c>
    </row>
    <row r="1259" spans="1:10" ht="15" x14ac:dyDescent="0.3">
      <c r="A1259" s="1" t="s">
        <v>2522</v>
      </c>
      <c r="B1259" s="1" t="s">
        <v>2523</v>
      </c>
      <c r="C1259" s="207" t="s">
        <v>11268</v>
      </c>
      <c r="D1259" s="209">
        <v>1672612071</v>
      </c>
      <c r="E1259" s="208">
        <v>90</v>
      </c>
      <c r="F1259" s="28" t="s">
        <v>8581</v>
      </c>
      <c r="H1259" s="11">
        <v>45748</v>
      </c>
      <c r="I1259">
        <v>480</v>
      </c>
      <c r="J1259" s="12" t="s">
        <v>10988</v>
      </c>
    </row>
    <row r="1260" spans="1:10" ht="15" x14ac:dyDescent="0.3">
      <c r="A1260" s="1" t="s">
        <v>2520</v>
      </c>
      <c r="B1260" s="1" t="s">
        <v>2521</v>
      </c>
      <c r="C1260" s="207" t="s">
        <v>11269</v>
      </c>
      <c r="D1260" s="209">
        <v>81019530006</v>
      </c>
      <c r="E1260" s="208">
        <v>90</v>
      </c>
      <c r="F1260" s="28" t="s">
        <v>8581</v>
      </c>
      <c r="H1260" s="11">
        <v>45689</v>
      </c>
      <c r="I1260">
        <v>378</v>
      </c>
      <c r="J1260" s="12" t="s">
        <v>10989</v>
      </c>
    </row>
    <row r="1261" spans="1:10" ht="15" x14ac:dyDescent="0.3">
      <c r="A1261" s="1" t="s">
        <v>2516</v>
      </c>
      <c r="B1261" s="1" t="s">
        <v>2517</v>
      </c>
      <c r="C1261" s="207" t="s">
        <v>11270</v>
      </c>
      <c r="D1261" s="209">
        <v>12179871775</v>
      </c>
      <c r="E1261" s="208">
        <v>90</v>
      </c>
      <c r="F1261" s="28" t="s">
        <v>11359</v>
      </c>
      <c r="H1261" s="11">
        <v>45536</v>
      </c>
      <c r="I1261" s="12" t="s">
        <v>10991</v>
      </c>
      <c r="J1261" s="12" t="s">
        <v>10990</v>
      </c>
    </row>
    <row r="1262" spans="1:10" ht="15" x14ac:dyDescent="0.3">
      <c r="A1262" s="1" t="s">
        <v>2530</v>
      </c>
      <c r="B1262" s="1" t="s">
        <v>2531</v>
      </c>
      <c r="C1262" s="207" t="s">
        <v>11271</v>
      </c>
      <c r="D1262" s="209">
        <v>37656813772</v>
      </c>
      <c r="E1262" s="208">
        <v>90</v>
      </c>
      <c r="F1262" s="28" t="s">
        <v>11359</v>
      </c>
      <c r="H1262" s="11">
        <v>45658</v>
      </c>
      <c r="I1262">
        <v>997</v>
      </c>
      <c r="J1262" s="12" t="s">
        <v>10992</v>
      </c>
    </row>
    <row r="1263" spans="1:10" ht="15" x14ac:dyDescent="0.3">
      <c r="A1263" s="1" t="s">
        <v>2524</v>
      </c>
      <c r="B1263" s="1" t="s">
        <v>2525</v>
      </c>
      <c r="C1263" s="207" t="s">
        <v>11272</v>
      </c>
      <c r="D1263" s="209">
        <v>34757040725</v>
      </c>
      <c r="E1263" s="208">
        <v>90</v>
      </c>
      <c r="F1263" s="28" t="s">
        <v>11359</v>
      </c>
      <c r="H1263" s="11">
        <v>45627</v>
      </c>
      <c r="I1263">
        <v>941</v>
      </c>
      <c r="J1263" s="12" t="s">
        <v>10993</v>
      </c>
    </row>
    <row r="1264" spans="1:10" ht="15" x14ac:dyDescent="0.3">
      <c r="A1264" s="1" t="s">
        <v>2518</v>
      </c>
      <c r="B1264" s="1" t="s">
        <v>2519</v>
      </c>
      <c r="C1264" s="207" t="s">
        <v>11273</v>
      </c>
      <c r="D1264" s="209">
        <v>8117805707</v>
      </c>
      <c r="E1264" s="208">
        <v>90</v>
      </c>
      <c r="F1264" s="28" t="s">
        <v>11359</v>
      </c>
      <c r="H1264" s="11">
        <v>45748</v>
      </c>
      <c r="I1264">
        <v>567</v>
      </c>
      <c r="J1264" s="12" t="s">
        <v>10994</v>
      </c>
    </row>
    <row r="1265" spans="1:10" ht="15" x14ac:dyDescent="0.3">
      <c r="A1265" s="1" t="s">
        <v>2526</v>
      </c>
      <c r="B1265" s="1" t="s">
        <v>2527</v>
      </c>
      <c r="C1265" s="207" t="s">
        <v>11274</v>
      </c>
      <c r="D1265" s="209">
        <v>72058129768</v>
      </c>
      <c r="E1265" s="208">
        <v>90</v>
      </c>
      <c r="F1265" s="28" t="s">
        <v>11359</v>
      </c>
      <c r="H1265" s="11">
        <v>45566</v>
      </c>
      <c r="I1265">
        <v>800</v>
      </c>
      <c r="J1265" s="12" t="s">
        <v>10995</v>
      </c>
    </row>
    <row r="1266" spans="1:10" ht="15" x14ac:dyDescent="0.3">
      <c r="A1266" s="1" t="s">
        <v>2528</v>
      </c>
      <c r="B1266" s="1" t="s">
        <v>2529</v>
      </c>
      <c r="C1266" s="207" t="s">
        <v>11275</v>
      </c>
      <c r="D1266" s="209">
        <v>1042852731</v>
      </c>
      <c r="E1266" s="208">
        <v>90</v>
      </c>
      <c r="F1266" s="28" t="s">
        <v>11359</v>
      </c>
      <c r="H1266" s="11">
        <v>45689</v>
      </c>
      <c r="I1266" s="12" t="s">
        <v>8950</v>
      </c>
      <c r="J1266" s="12" t="s">
        <v>10996</v>
      </c>
    </row>
    <row r="1267" spans="1:10" ht="15" x14ac:dyDescent="0.3">
      <c r="A1267" s="1" t="s">
        <v>2534</v>
      </c>
      <c r="B1267" s="1" t="s">
        <v>2535</v>
      </c>
      <c r="C1267" s="207" t="s">
        <v>11276</v>
      </c>
      <c r="D1267" s="209">
        <v>15618605732</v>
      </c>
      <c r="E1267" s="208">
        <v>90</v>
      </c>
      <c r="F1267" s="28" t="s">
        <v>11359</v>
      </c>
      <c r="H1267" s="11">
        <v>45536</v>
      </c>
      <c r="I1267">
        <v>569</v>
      </c>
      <c r="J1267" s="12" t="s">
        <v>10997</v>
      </c>
    </row>
    <row r="1268" spans="1:10" ht="15" x14ac:dyDescent="0.3">
      <c r="A1268" s="1" t="s">
        <v>2532</v>
      </c>
      <c r="B1268" s="1" t="s">
        <v>2533</v>
      </c>
      <c r="C1268" s="207" t="s">
        <v>11277</v>
      </c>
      <c r="D1268" s="209">
        <v>2173668722</v>
      </c>
      <c r="E1268" s="208">
        <v>90</v>
      </c>
      <c r="F1268" s="28" t="s">
        <v>11359</v>
      </c>
      <c r="H1268" s="11">
        <v>45658</v>
      </c>
      <c r="I1268">
        <v>533</v>
      </c>
      <c r="J1268" s="12" t="s">
        <v>10998</v>
      </c>
    </row>
    <row r="1269" spans="1:10" ht="15" x14ac:dyDescent="0.3">
      <c r="A1269" s="1" t="s">
        <v>2540</v>
      </c>
      <c r="B1269" s="1" t="s">
        <v>2541</v>
      </c>
      <c r="C1269" s="207" t="s">
        <v>11278</v>
      </c>
      <c r="D1269" s="209">
        <v>8927039700</v>
      </c>
      <c r="E1269" s="208">
        <v>90</v>
      </c>
      <c r="F1269" s="28" t="s">
        <v>11359</v>
      </c>
      <c r="H1269" s="11">
        <v>45689</v>
      </c>
      <c r="I1269">
        <v>953</v>
      </c>
      <c r="J1269" s="12" t="s">
        <v>10999</v>
      </c>
    </row>
    <row r="1270" spans="1:10" ht="15" x14ac:dyDescent="0.3">
      <c r="A1270" s="1" t="s">
        <v>2538</v>
      </c>
      <c r="B1270" s="1" t="s">
        <v>2539</v>
      </c>
      <c r="C1270" s="207" t="s">
        <v>11279</v>
      </c>
      <c r="D1270" s="209" t="s">
        <v>11280</v>
      </c>
      <c r="E1270" s="208">
        <v>90</v>
      </c>
      <c r="F1270" s="28" t="s">
        <v>8580</v>
      </c>
      <c r="H1270" s="11">
        <v>45536</v>
      </c>
      <c r="I1270">
        <v>516</v>
      </c>
      <c r="J1270" s="12" t="s">
        <v>11000</v>
      </c>
    </row>
    <row r="1271" spans="1:10" ht="15" x14ac:dyDescent="0.3">
      <c r="A1271" s="1" t="s">
        <v>2536</v>
      </c>
      <c r="B1271" s="1" t="s">
        <v>2537</v>
      </c>
      <c r="C1271" s="207" t="s">
        <v>11281</v>
      </c>
      <c r="D1271" s="209">
        <v>10328510661</v>
      </c>
      <c r="E1271" s="208">
        <v>720</v>
      </c>
      <c r="F1271" s="28" t="s">
        <v>8580</v>
      </c>
      <c r="H1271" s="11">
        <v>45658</v>
      </c>
      <c r="I1271">
        <v>176</v>
      </c>
      <c r="J1271" s="12" t="s">
        <v>11001</v>
      </c>
    </row>
    <row r="1272" spans="1:10" ht="15" x14ac:dyDescent="0.3">
      <c r="A1272" s="1" t="s">
        <v>2542</v>
      </c>
      <c r="B1272" s="1" t="s">
        <v>2543</v>
      </c>
      <c r="C1272" s="207" t="s">
        <v>11282</v>
      </c>
      <c r="D1272" s="209">
        <v>21777798809</v>
      </c>
      <c r="E1272" s="208">
        <v>90</v>
      </c>
      <c r="F1272" s="28" t="s">
        <v>8580</v>
      </c>
      <c r="H1272" s="11">
        <v>45536</v>
      </c>
      <c r="I1272">
        <v>676</v>
      </c>
      <c r="J1272" s="12" t="s">
        <v>11002</v>
      </c>
    </row>
    <row r="1273" spans="1:10" ht="15" x14ac:dyDescent="0.3">
      <c r="A1273" s="1" t="s">
        <v>2544</v>
      </c>
      <c r="B1273" s="1" t="s">
        <v>2545</v>
      </c>
      <c r="C1273" s="207" t="s">
        <v>11283</v>
      </c>
      <c r="D1273" s="209" t="s">
        <v>11284</v>
      </c>
      <c r="E1273" s="208">
        <v>45</v>
      </c>
      <c r="F1273" s="28" t="s">
        <v>8580</v>
      </c>
      <c r="H1273" s="11">
        <v>45748</v>
      </c>
      <c r="I1273" s="12" t="s">
        <v>6784</v>
      </c>
      <c r="J1273" s="12" t="s">
        <v>11003</v>
      </c>
    </row>
    <row r="1274" spans="1:10" ht="15" x14ac:dyDescent="0.3">
      <c r="A1274" s="1" t="s">
        <v>2546</v>
      </c>
      <c r="B1274" s="1" t="s">
        <v>2547</v>
      </c>
      <c r="C1274" s="207" t="s">
        <v>11285</v>
      </c>
      <c r="D1274" s="209" t="s">
        <v>11286</v>
      </c>
      <c r="E1274" s="208">
        <v>45</v>
      </c>
      <c r="F1274" s="28" t="s">
        <v>8580</v>
      </c>
      <c r="H1274" s="11">
        <v>45809</v>
      </c>
      <c r="I1274">
        <v>940</v>
      </c>
      <c r="J1274" s="12" t="s">
        <v>11004</v>
      </c>
    </row>
    <row r="1275" spans="1:10" ht="15" x14ac:dyDescent="0.3">
      <c r="A1275" s="1" t="s">
        <v>2554</v>
      </c>
      <c r="B1275" s="1" t="s">
        <v>2555</v>
      </c>
      <c r="C1275" s="207" t="s">
        <v>11287</v>
      </c>
      <c r="D1275" s="209">
        <v>8246826964</v>
      </c>
      <c r="E1275" s="208">
        <v>90</v>
      </c>
      <c r="F1275" s="28" t="s">
        <v>8580</v>
      </c>
      <c r="H1275" s="11">
        <v>45566</v>
      </c>
      <c r="I1275">
        <v>459</v>
      </c>
      <c r="J1275" s="12" t="s">
        <v>11005</v>
      </c>
    </row>
    <row r="1276" spans="1:10" ht="15" x14ac:dyDescent="0.3">
      <c r="A1276" s="1" t="s">
        <v>2552</v>
      </c>
      <c r="B1276" s="1" t="s">
        <v>2553</v>
      </c>
      <c r="C1276" s="207" t="s">
        <v>11288</v>
      </c>
      <c r="D1276" s="209">
        <v>3441771907</v>
      </c>
      <c r="E1276" s="208">
        <v>180</v>
      </c>
      <c r="F1276" s="28" t="s">
        <v>8580</v>
      </c>
      <c r="H1276" s="11">
        <v>45717</v>
      </c>
      <c r="I1276">
        <v>846</v>
      </c>
      <c r="J1276" s="12" t="s">
        <v>11006</v>
      </c>
    </row>
    <row r="1277" spans="1:10" ht="15" x14ac:dyDescent="0.3">
      <c r="A1277" s="1" t="s">
        <v>2558</v>
      </c>
      <c r="B1277" s="1" t="s">
        <v>2559</v>
      </c>
      <c r="C1277" s="207" t="s">
        <v>11289</v>
      </c>
      <c r="D1277" s="209" t="s">
        <v>11290</v>
      </c>
      <c r="E1277" s="208">
        <v>90</v>
      </c>
      <c r="F1277" s="28" t="s">
        <v>8580</v>
      </c>
      <c r="H1277" s="11">
        <v>45778</v>
      </c>
      <c r="I1277">
        <v>686</v>
      </c>
      <c r="J1277" s="12" t="s">
        <v>11007</v>
      </c>
    </row>
    <row r="1278" spans="1:10" ht="15" x14ac:dyDescent="0.3">
      <c r="A1278" s="1" t="s">
        <v>2548</v>
      </c>
      <c r="B1278" s="1" t="s">
        <v>2549</v>
      </c>
      <c r="C1278" s="207" t="s">
        <v>11291</v>
      </c>
      <c r="D1278" s="209">
        <v>2664563165</v>
      </c>
      <c r="E1278" s="208">
        <v>90</v>
      </c>
      <c r="F1278" s="28" t="s">
        <v>8580</v>
      </c>
      <c r="H1278" s="11">
        <v>45597</v>
      </c>
      <c r="I1278" s="12" t="s">
        <v>11009</v>
      </c>
      <c r="J1278" s="12" t="s">
        <v>11008</v>
      </c>
    </row>
    <row r="1279" spans="1:10" ht="15" x14ac:dyDescent="0.3">
      <c r="A1279" s="1" t="s">
        <v>2564</v>
      </c>
      <c r="B1279" s="1" t="s">
        <v>2565</v>
      </c>
      <c r="C1279" s="207" t="s">
        <v>11292</v>
      </c>
      <c r="D1279" s="209">
        <v>3207533108</v>
      </c>
      <c r="E1279" s="208">
        <v>450</v>
      </c>
      <c r="F1279" s="28" t="s">
        <v>8580</v>
      </c>
      <c r="H1279" s="11">
        <v>45658</v>
      </c>
      <c r="I1279">
        <v>815</v>
      </c>
      <c r="J1279" s="12" t="s">
        <v>11010</v>
      </c>
    </row>
    <row r="1280" spans="1:10" ht="15" x14ac:dyDescent="0.3">
      <c r="A1280" s="1" t="s">
        <v>2550</v>
      </c>
      <c r="B1280" s="1" t="s">
        <v>2551</v>
      </c>
      <c r="C1280" s="207" t="s">
        <v>11293</v>
      </c>
      <c r="D1280" s="209" t="s">
        <v>11294</v>
      </c>
      <c r="E1280" s="208">
        <v>90</v>
      </c>
      <c r="F1280" s="28" t="s">
        <v>8580</v>
      </c>
      <c r="H1280" s="11">
        <v>45566</v>
      </c>
      <c r="I1280">
        <v>122</v>
      </c>
      <c r="J1280" s="12" t="s">
        <v>11630</v>
      </c>
    </row>
    <row r="1281" spans="1:10" ht="15" x14ac:dyDescent="0.3">
      <c r="A1281" s="1" t="s">
        <v>2560</v>
      </c>
      <c r="B1281" s="1" t="s">
        <v>2561</v>
      </c>
      <c r="C1281" s="207" t="s">
        <v>11295</v>
      </c>
      <c r="D1281" s="209">
        <v>11770908641</v>
      </c>
      <c r="E1281" s="208">
        <v>90</v>
      </c>
      <c r="F1281" s="28" t="s">
        <v>8580</v>
      </c>
      <c r="H1281" s="11">
        <v>45474</v>
      </c>
      <c r="I1281">
        <v>367</v>
      </c>
      <c r="J1281" s="12" t="s">
        <v>11011</v>
      </c>
    </row>
    <row r="1282" spans="1:10" ht="15" x14ac:dyDescent="0.3">
      <c r="A1282" s="1" t="s">
        <v>2566</v>
      </c>
      <c r="B1282" s="1" t="s">
        <v>2567</v>
      </c>
      <c r="C1282" s="207" t="s">
        <v>11296</v>
      </c>
      <c r="D1282" s="158" t="s">
        <v>11297</v>
      </c>
      <c r="E1282" s="208">
        <v>90</v>
      </c>
      <c r="F1282" s="28" t="s">
        <v>8580</v>
      </c>
      <c r="H1282" s="11">
        <v>45689</v>
      </c>
      <c r="I1282">
        <v>773</v>
      </c>
      <c r="J1282" s="12" t="s">
        <v>11012</v>
      </c>
    </row>
    <row r="1283" spans="1:10" ht="15" x14ac:dyDescent="0.3">
      <c r="A1283" s="1" t="s">
        <v>2556</v>
      </c>
      <c r="B1283" s="1" t="s">
        <v>2557</v>
      </c>
      <c r="C1283" s="207" t="s">
        <v>11298</v>
      </c>
      <c r="D1283" s="209" t="s">
        <v>11299</v>
      </c>
      <c r="E1283" s="208">
        <v>90</v>
      </c>
      <c r="F1283" s="28" t="s">
        <v>8580</v>
      </c>
      <c r="H1283" s="11">
        <v>45505</v>
      </c>
      <c r="I1283">
        <v>161</v>
      </c>
      <c r="J1283" s="12" t="s">
        <v>11013</v>
      </c>
    </row>
    <row r="1284" spans="1:10" ht="15" x14ac:dyDescent="0.3">
      <c r="A1284" s="1" t="s">
        <v>2562</v>
      </c>
      <c r="B1284" s="1" t="s">
        <v>2563</v>
      </c>
      <c r="C1284" s="207" t="s">
        <v>11300</v>
      </c>
      <c r="D1284" s="209" t="s">
        <v>11301</v>
      </c>
      <c r="E1284" s="208">
        <v>90</v>
      </c>
      <c r="F1284" s="28" t="s">
        <v>8580</v>
      </c>
      <c r="H1284" s="11">
        <v>45536</v>
      </c>
      <c r="I1284" s="12" t="s">
        <v>9927</v>
      </c>
      <c r="J1284" s="12" t="s">
        <v>11014</v>
      </c>
    </row>
    <row r="1285" spans="1:10" ht="15" x14ac:dyDescent="0.3">
      <c r="A1285" s="1" t="s">
        <v>2568</v>
      </c>
      <c r="B1285" s="1" t="s">
        <v>2569</v>
      </c>
      <c r="C1285" s="207" t="s">
        <v>11302</v>
      </c>
      <c r="D1285" s="209" t="s">
        <v>11303</v>
      </c>
      <c r="E1285" s="208">
        <v>90</v>
      </c>
      <c r="F1285" s="28" t="s">
        <v>8580</v>
      </c>
      <c r="H1285" s="11">
        <v>45627</v>
      </c>
      <c r="I1285">
        <v>121</v>
      </c>
      <c r="J1285" s="12" t="s">
        <v>11015</v>
      </c>
    </row>
    <row r="1286" spans="1:10" ht="15" x14ac:dyDescent="0.3">
      <c r="A1286" s="1" t="s">
        <v>2578</v>
      </c>
      <c r="B1286" s="1" t="s">
        <v>2579</v>
      </c>
      <c r="C1286" s="207" t="s">
        <v>11304</v>
      </c>
      <c r="D1286" s="209">
        <v>4388869686</v>
      </c>
      <c r="E1286" s="208">
        <v>90</v>
      </c>
      <c r="F1286" s="28" t="s">
        <v>8580</v>
      </c>
      <c r="H1286" s="11">
        <v>45748</v>
      </c>
      <c r="I1286">
        <v>750</v>
      </c>
      <c r="J1286" s="12" t="s">
        <v>11016</v>
      </c>
    </row>
    <row r="1287" spans="1:10" ht="15" x14ac:dyDescent="0.3">
      <c r="A1287" s="1" t="s">
        <v>2586</v>
      </c>
      <c r="B1287" s="1" t="s">
        <v>2587</v>
      </c>
      <c r="C1287" s="207" t="s">
        <v>11305</v>
      </c>
      <c r="D1287" s="158" t="s">
        <v>11306</v>
      </c>
      <c r="E1287" s="208">
        <v>90</v>
      </c>
      <c r="F1287" s="28" t="s">
        <v>8580</v>
      </c>
      <c r="H1287" s="11">
        <v>45748</v>
      </c>
      <c r="I1287">
        <v>748</v>
      </c>
      <c r="J1287" s="12" t="s">
        <v>11017</v>
      </c>
    </row>
    <row r="1288" spans="1:10" ht="15" x14ac:dyDescent="0.3">
      <c r="A1288" s="1" t="s">
        <v>2574</v>
      </c>
      <c r="B1288" s="1" t="s">
        <v>2575</v>
      </c>
      <c r="C1288" s="207" t="s">
        <v>11307</v>
      </c>
      <c r="D1288" s="209">
        <v>14124059639</v>
      </c>
      <c r="E1288" s="208">
        <v>90</v>
      </c>
      <c r="F1288" s="28" t="s">
        <v>8580</v>
      </c>
      <c r="H1288" s="11">
        <v>45778</v>
      </c>
      <c r="I1288">
        <v>569</v>
      </c>
      <c r="J1288" s="12" t="s">
        <v>11018</v>
      </c>
    </row>
    <row r="1289" spans="1:10" ht="15" x14ac:dyDescent="0.3">
      <c r="A1289" s="1" t="s">
        <v>2572</v>
      </c>
      <c r="B1289" s="1" t="s">
        <v>2573</v>
      </c>
      <c r="C1289" s="207" t="s">
        <v>11308</v>
      </c>
      <c r="D1289" s="158" t="s">
        <v>11309</v>
      </c>
      <c r="E1289" s="208">
        <v>180</v>
      </c>
      <c r="F1289" s="28" t="s">
        <v>11360</v>
      </c>
      <c r="H1289" s="11">
        <v>45474</v>
      </c>
      <c r="I1289">
        <v>513</v>
      </c>
      <c r="J1289" s="12" t="s">
        <v>11019</v>
      </c>
    </row>
    <row r="1290" spans="1:10" ht="15" x14ac:dyDescent="0.3">
      <c r="A1290" s="1" t="s">
        <v>2582</v>
      </c>
      <c r="B1290" s="1" t="s">
        <v>2583</v>
      </c>
      <c r="C1290" s="207" t="s">
        <v>11310</v>
      </c>
      <c r="D1290" s="209" t="s">
        <v>11311</v>
      </c>
      <c r="E1290" s="208">
        <v>270</v>
      </c>
      <c r="F1290" s="28" t="s">
        <v>11360</v>
      </c>
      <c r="H1290" s="11">
        <v>45689</v>
      </c>
      <c r="I1290">
        <v>725</v>
      </c>
      <c r="J1290" s="12" t="s">
        <v>11021</v>
      </c>
    </row>
    <row r="1291" spans="1:10" ht="15" x14ac:dyDescent="0.3">
      <c r="A1291" s="1" t="s">
        <v>2576</v>
      </c>
      <c r="B1291" s="1" t="s">
        <v>2577</v>
      </c>
      <c r="C1291" s="207" t="s">
        <v>11312</v>
      </c>
      <c r="D1291" s="209" t="s">
        <v>11313</v>
      </c>
      <c r="E1291" s="208">
        <v>90</v>
      </c>
      <c r="F1291" s="28" t="s">
        <v>11360</v>
      </c>
      <c r="H1291" s="11">
        <v>45474</v>
      </c>
      <c r="I1291">
        <v>850</v>
      </c>
      <c r="J1291" s="12" t="s">
        <v>11020</v>
      </c>
    </row>
    <row r="1292" spans="1:10" ht="15" x14ac:dyDescent="0.3">
      <c r="A1292" s="1" t="s">
        <v>2584</v>
      </c>
      <c r="B1292" s="1" t="s">
        <v>2585</v>
      </c>
      <c r="C1292" s="207" t="s">
        <v>11314</v>
      </c>
      <c r="D1292" s="209">
        <v>2260440924</v>
      </c>
      <c r="E1292" s="208">
        <v>90</v>
      </c>
      <c r="F1292" s="28" t="s">
        <v>11360</v>
      </c>
      <c r="H1292" s="11">
        <v>45536</v>
      </c>
      <c r="I1292">
        <v>412</v>
      </c>
      <c r="J1292" s="12" t="s">
        <v>11022</v>
      </c>
    </row>
    <row r="1293" spans="1:10" ht="15" x14ac:dyDescent="0.3">
      <c r="A1293" s="1" t="s">
        <v>2570</v>
      </c>
      <c r="B1293" s="1" t="s">
        <v>2571</v>
      </c>
      <c r="C1293" s="207" t="s">
        <v>11315</v>
      </c>
      <c r="D1293" s="209" t="s">
        <v>11316</v>
      </c>
      <c r="E1293" s="208">
        <v>180</v>
      </c>
      <c r="F1293" s="28" t="s">
        <v>11360</v>
      </c>
      <c r="H1293" s="11">
        <v>45627</v>
      </c>
      <c r="I1293">
        <v>350</v>
      </c>
      <c r="J1293" s="12" t="s">
        <v>11023</v>
      </c>
    </row>
    <row r="1294" spans="1:10" ht="15" x14ac:dyDescent="0.3">
      <c r="A1294" s="1" t="s">
        <v>2580</v>
      </c>
      <c r="B1294" s="1" t="s">
        <v>2581</v>
      </c>
      <c r="C1294" s="207" t="s">
        <v>11317</v>
      </c>
      <c r="D1294" s="209">
        <v>84511702934</v>
      </c>
      <c r="E1294" s="208">
        <v>90</v>
      </c>
      <c r="F1294" s="28" t="s">
        <v>11360</v>
      </c>
      <c r="H1294" s="11">
        <v>45627</v>
      </c>
      <c r="I1294">
        <v>779</v>
      </c>
      <c r="J1294" s="12" t="s">
        <v>11024</v>
      </c>
    </row>
    <row r="1295" spans="1:10" ht="15" x14ac:dyDescent="0.3">
      <c r="A1295" s="1" t="s">
        <v>2588</v>
      </c>
      <c r="B1295" s="1" t="s">
        <v>2589</v>
      </c>
      <c r="C1295" s="207" t="s">
        <v>11318</v>
      </c>
      <c r="D1295" s="158" t="s">
        <v>11319</v>
      </c>
      <c r="E1295" s="208">
        <v>90</v>
      </c>
      <c r="F1295" s="28" t="s">
        <v>11360</v>
      </c>
      <c r="H1295" s="11">
        <v>45717</v>
      </c>
      <c r="I1295">
        <v>246</v>
      </c>
      <c r="J1295" s="12" t="s">
        <v>11025</v>
      </c>
    </row>
    <row r="1296" spans="1:10" ht="15" x14ac:dyDescent="0.3">
      <c r="A1296" s="1" t="s">
        <v>2592</v>
      </c>
      <c r="B1296" s="1" t="s">
        <v>2593</v>
      </c>
      <c r="C1296" s="207" t="s">
        <v>11320</v>
      </c>
      <c r="D1296" s="209">
        <v>29571784869</v>
      </c>
      <c r="E1296" s="208">
        <v>90</v>
      </c>
      <c r="F1296" s="28" t="s">
        <v>11360</v>
      </c>
      <c r="H1296" s="11">
        <v>45474</v>
      </c>
      <c r="I1296">
        <v>563</v>
      </c>
      <c r="J1296" s="12" t="s">
        <v>11026</v>
      </c>
    </row>
    <row r="1297" spans="1:10" ht="15" x14ac:dyDescent="0.3">
      <c r="A1297" s="1" t="s">
        <v>2590</v>
      </c>
      <c r="B1297" s="1" t="s">
        <v>2591</v>
      </c>
      <c r="C1297" s="207" t="s">
        <v>11321</v>
      </c>
      <c r="D1297" s="209" t="s">
        <v>11322</v>
      </c>
      <c r="E1297" s="208">
        <v>810</v>
      </c>
      <c r="F1297" s="28" t="s">
        <v>11361</v>
      </c>
      <c r="H1297" s="11">
        <v>45627</v>
      </c>
      <c r="I1297">
        <v>149</v>
      </c>
      <c r="J1297" s="12" t="s">
        <v>11027</v>
      </c>
    </row>
    <row r="1298" spans="1:10" ht="15" x14ac:dyDescent="0.3">
      <c r="A1298" s="1" t="s">
        <v>2594</v>
      </c>
      <c r="B1298" s="1" t="s">
        <v>2595</v>
      </c>
      <c r="C1298" s="207" t="s">
        <v>11323</v>
      </c>
      <c r="D1298" s="209" t="s">
        <v>11324</v>
      </c>
      <c r="E1298" s="208">
        <v>270</v>
      </c>
      <c r="F1298" s="28" t="s">
        <v>11361</v>
      </c>
      <c r="H1298" s="11">
        <v>45689</v>
      </c>
      <c r="I1298">
        <v>428</v>
      </c>
      <c r="J1298" s="12" t="s">
        <v>11028</v>
      </c>
    </row>
    <row r="1299" spans="1:10" ht="15" x14ac:dyDescent="0.3">
      <c r="A1299" s="1" t="s">
        <v>2596</v>
      </c>
      <c r="B1299" s="1" t="s">
        <v>2597</v>
      </c>
      <c r="C1299" s="207" t="s">
        <v>11325</v>
      </c>
      <c r="D1299" s="209" t="s">
        <v>11326</v>
      </c>
      <c r="E1299" s="208">
        <v>90</v>
      </c>
      <c r="F1299" s="28" t="s">
        <v>11361</v>
      </c>
      <c r="H1299" s="11">
        <v>45536</v>
      </c>
      <c r="I1299">
        <v>342</v>
      </c>
      <c r="J1299" s="12" t="s">
        <v>11029</v>
      </c>
    </row>
    <row r="1300" spans="1:10" ht="15" x14ac:dyDescent="0.3">
      <c r="A1300" s="1" t="s">
        <v>2598</v>
      </c>
      <c r="B1300" s="1" t="s">
        <v>2599</v>
      </c>
      <c r="C1300" s="207" t="s">
        <v>11327</v>
      </c>
      <c r="D1300" s="209" t="s">
        <v>11328</v>
      </c>
      <c r="E1300" s="208">
        <v>180</v>
      </c>
      <c r="F1300" s="28" t="s">
        <v>11361</v>
      </c>
      <c r="H1300" s="11">
        <v>45474</v>
      </c>
      <c r="I1300">
        <v>392</v>
      </c>
      <c r="J1300" s="12" t="s">
        <v>11030</v>
      </c>
    </row>
    <row r="1301" spans="1:10" ht="15" x14ac:dyDescent="0.3">
      <c r="A1301" s="1" t="s">
        <v>2602</v>
      </c>
      <c r="B1301" s="1" t="s">
        <v>2603</v>
      </c>
      <c r="C1301" s="207" t="s">
        <v>11329</v>
      </c>
      <c r="D1301" s="209" t="s">
        <v>11330</v>
      </c>
      <c r="E1301" s="208">
        <v>160</v>
      </c>
      <c r="F1301" s="28" t="s">
        <v>11361</v>
      </c>
      <c r="H1301" s="11">
        <v>45536</v>
      </c>
      <c r="I1301">
        <v>101</v>
      </c>
      <c r="J1301" s="12" t="s">
        <v>11031</v>
      </c>
    </row>
    <row r="1302" spans="1:10" ht="15" x14ac:dyDescent="0.3">
      <c r="A1302" s="1" t="s">
        <v>2600</v>
      </c>
      <c r="B1302" s="1" t="s">
        <v>2601</v>
      </c>
      <c r="C1302" s="207" t="s">
        <v>11331</v>
      </c>
      <c r="D1302" s="209" t="s">
        <v>11332</v>
      </c>
      <c r="E1302" s="208">
        <v>90</v>
      </c>
      <c r="F1302" s="28" t="s">
        <v>11361</v>
      </c>
      <c r="H1302" s="11">
        <v>45658</v>
      </c>
      <c r="I1302">
        <v>194</v>
      </c>
      <c r="J1302" s="12" t="s">
        <v>11032</v>
      </c>
    </row>
    <row r="1303" spans="1:10" ht="15" x14ac:dyDescent="0.3">
      <c r="A1303" s="1" t="s">
        <v>2606</v>
      </c>
      <c r="B1303" s="1" t="s">
        <v>2607</v>
      </c>
      <c r="C1303" s="207" t="s">
        <v>11333</v>
      </c>
      <c r="D1303" s="209" t="s">
        <v>11334</v>
      </c>
      <c r="E1303" s="208">
        <v>162</v>
      </c>
      <c r="F1303" s="28" t="s">
        <v>11361</v>
      </c>
      <c r="H1303" s="11">
        <v>45536</v>
      </c>
      <c r="I1303">
        <v>922</v>
      </c>
      <c r="J1303" s="12" t="s">
        <v>11033</v>
      </c>
    </row>
    <row r="1304" spans="1:10" ht="15" x14ac:dyDescent="0.3">
      <c r="A1304" s="1" t="s">
        <v>2610</v>
      </c>
      <c r="B1304" s="1" t="s">
        <v>2611</v>
      </c>
      <c r="C1304" s="207" t="s">
        <v>11335</v>
      </c>
      <c r="D1304" s="209" t="s">
        <v>11336</v>
      </c>
      <c r="E1304" s="208">
        <v>50</v>
      </c>
      <c r="F1304" s="28" t="s">
        <v>11361</v>
      </c>
      <c r="H1304" s="11">
        <v>45566</v>
      </c>
      <c r="I1304">
        <v>891</v>
      </c>
      <c r="J1304" s="12" t="s">
        <v>11034</v>
      </c>
    </row>
    <row r="1305" spans="1:10" ht="15" x14ac:dyDescent="0.3">
      <c r="A1305" s="1" t="s">
        <v>2604</v>
      </c>
      <c r="B1305" s="1" t="s">
        <v>2605</v>
      </c>
      <c r="C1305" s="207" t="s">
        <v>11337</v>
      </c>
      <c r="D1305" s="209" t="s">
        <v>11338</v>
      </c>
      <c r="E1305" s="208">
        <v>250</v>
      </c>
      <c r="F1305" s="28" t="s">
        <v>11361</v>
      </c>
      <c r="H1305" s="11">
        <v>45809</v>
      </c>
      <c r="I1305">
        <v>629</v>
      </c>
      <c r="J1305" s="12" t="s">
        <v>11035</v>
      </c>
    </row>
    <row r="1306" spans="1:10" ht="15" x14ac:dyDescent="0.3">
      <c r="A1306" s="1" t="s">
        <v>2608</v>
      </c>
      <c r="B1306" s="1" t="s">
        <v>2609</v>
      </c>
      <c r="C1306" s="207" t="s">
        <v>11339</v>
      </c>
      <c r="D1306" s="209" t="s">
        <v>11340</v>
      </c>
      <c r="E1306" s="208">
        <v>50</v>
      </c>
      <c r="F1306" s="28" t="s">
        <v>11361</v>
      </c>
      <c r="H1306" s="11">
        <v>45658</v>
      </c>
      <c r="I1306">
        <v>572</v>
      </c>
      <c r="J1306" s="12" t="s">
        <v>11036</v>
      </c>
    </row>
    <row r="1307" spans="1:10" ht="15" x14ac:dyDescent="0.3">
      <c r="A1307" s="1" t="s">
        <v>2612</v>
      </c>
      <c r="B1307" s="1" t="s">
        <v>2613</v>
      </c>
      <c r="C1307" s="207" t="s">
        <v>11341</v>
      </c>
      <c r="D1307" s="209" t="s">
        <v>11342</v>
      </c>
      <c r="E1307" s="208">
        <v>180</v>
      </c>
      <c r="F1307" s="28" t="s">
        <v>11361</v>
      </c>
      <c r="H1307" s="11">
        <v>45474</v>
      </c>
      <c r="I1307">
        <v>181</v>
      </c>
      <c r="J1307" s="12" t="s">
        <v>11037</v>
      </c>
    </row>
    <row r="1308" spans="1:10" ht="15" x14ac:dyDescent="0.3">
      <c r="A1308" s="1" t="s">
        <v>2614</v>
      </c>
      <c r="B1308" s="1" t="s">
        <v>2615</v>
      </c>
      <c r="C1308" s="207" t="s">
        <v>11343</v>
      </c>
      <c r="D1308" s="209" t="s">
        <v>11344</v>
      </c>
      <c r="E1308" s="208">
        <v>180</v>
      </c>
      <c r="F1308" s="28" t="s">
        <v>11361</v>
      </c>
      <c r="H1308" s="11">
        <v>45474</v>
      </c>
      <c r="I1308">
        <v>221</v>
      </c>
      <c r="J1308" s="12" t="s">
        <v>11038</v>
      </c>
    </row>
    <row r="1309" spans="1:10" ht="15" x14ac:dyDescent="0.3">
      <c r="A1309" s="1" t="s">
        <v>2618</v>
      </c>
      <c r="B1309" s="1" t="s">
        <v>2619</v>
      </c>
      <c r="C1309" s="207" t="s">
        <v>11345</v>
      </c>
      <c r="D1309" s="209" t="s">
        <v>11346</v>
      </c>
      <c r="E1309" s="208">
        <v>90</v>
      </c>
      <c r="F1309" s="28" t="s">
        <v>11361</v>
      </c>
      <c r="H1309" s="11">
        <v>45474</v>
      </c>
      <c r="I1309">
        <v>694</v>
      </c>
      <c r="J1309" s="12" t="s">
        <v>11039</v>
      </c>
    </row>
    <row r="1310" spans="1:10" ht="15" x14ac:dyDescent="0.3">
      <c r="A1310" s="1" t="s">
        <v>2620</v>
      </c>
      <c r="B1310" s="1" t="s">
        <v>2621</v>
      </c>
      <c r="C1310" s="207" t="s">
        <v>11347</v>
      </c>
      <c r="D1310" s="209" t="s">
        <v>11348</v>
      </c>
      <c r="E1310" s="208">
        <v>90</v>
      </c>
      <c r="F1310" s="28" t="s">
        <v>11361</v>
      </c>
      <c r="H1310" s="11">
        <v>45809</v>
      </c>
      <c r="I1310">
        <v>375</v>
      </c>
      <c r="J1310" s="12" t="s">
        <v>11040</v>
      </c>
    </row>
    <row r="1311" spans="1:10" ht="15" x14ac:dyDescent="0.3">
      <c r="A1311" s="1" t="s">
        <v>2628</v>
      </c>
      <c r="B1311" s="1" t="s">
        <v>2629</v>
      </c>
      <c r="C1311" s="207" t="s">
        <v>11349</v>
      </c>
      <c r="D1311" s="209">
        <v>3342885920</v>
      </c>
      <c r="E1311" s="208">
        <v>90</v>
      </c>
      <c r="F1311" s="28" t="s">
        <v>11361</v>
      </c>
      <c r="H1311" s="11">
        <v>45566</v>
      </c>
      <c r="I1311">
        <v>927</v>
      </c>
      <c r="J1311" s="12" t="s">
        <v>11041</v>
      </c>
    </row>
    <row r="1312" spans="1:10" ht="15" x14ac:dyDescent="0.3">
      <c r="A1312" s="1" t="s">
        <v>2616</v>
      </c>
      <c r="B1312" s="1" t="s">
        <v>2617</v>
      </c>
      <c r="C1312" s="207" t="s">
        <v>11350</v>
      </c>
      <c r="D1312" s="209" t="s">
        <v>11351</v>
      </c>
      <c r="E1312" s="208">
        <v>60</v>
      </c>
      <c r="F1312" s="28" t="s">
        <v>11361</v>
      </c>
      <c r="H1312" s="11">
        <v>45809</v>
      </c>
      <c r="I1312">
        <v>458</v>
      </c>
      <c r="J1312" s="12" t="s">
        <v>11042</v>
      </c>
    </row>
    <row r="1313" spans="1:10" ht="15" x14ac:dyDescent="0.3">
      <c r="A1313" s="1" t="s">
        <v>2624</v>
      </c>
      <c r="B1313" s="1" t="s">
        <v>2625</v>
      </c>
      <c r="C1313" s="207" t="s">
        <v>11352</v>
      </c>
      <c r="D1313" s="209" t="s">
        <v>11353</v>
      </c>
      <c r="E1313" s="208">
        <v>180</v>
      </c>
      <c r="F1313" s="28" t="s">
        <v>11361</v>
      </c>
      <c r="H1313" s="11">
        <v>45627</v>
      </c>
      <c r="I1313">
        <v>571</v>
      </c>
      <c r="J1313" s="12" t="s">
        <v>11043</v>
      </c>
    </row>
    <row r="1314" spans="1:10" ht="15" x14ac:dyDescent="0.3">
      <c r="A1314" s="1" t="s">
        <v>2626</v>
      </c>
      <c r="B1314" s="1" t="s">
        <v>2627</v>
      </c>
      <c r="C1314" s="207" t="s">
        <v>11354</v>
      </c>
      <c r="D1314" s="209" t="s">
        <v>11355</v>
      </c>
      <c r="E1314" s="208">
        <v>90</v>
      </c>
      <c r="F1314" s="28" t="s">
        <v>11361</v>
      </c>
      <c r="H1314" s="11">
        <v>45809</v>
      </c>
      <c r="I1314">
        <v>469</v>
      </c>
      <c r="J1314" s="12" t="s">
        <v>11044</v>
      </c>
    </row>
    <row r="1315" spans="1:10" ht="15" x14ac:dyDescent="0.3">
      <c r="A1315" s="1" t="s">
        <v>2636</v>
      </c>
      <c r="B1315" s="1" t="s">
        <v>2637</v>
      </c>
      <c r="C1315" s="223" t="s">
        <v>11498</v>
      </c>
      <c r="D1315" s="158" t="s">
        <v>11499</v>
      </c>
      <c r="E1315" s="224">
        <v>90</v>
      </c>
      <c r="F1315" s="50" t="s">
        <v>11358</v>
      </c>
      <c r="H1315" s="11">
        <v>45597</v>
      </c>
      <c r="I1315">
        <v>929</v>
      </c>
      <c r="J1315" s="12" t="s">
        <v>11045</v>
      </c>
    </row>
    <row r="1316" spans="1:10" ht="15" x14ac:dyDescent="0.3">
      <c r="A1316" s="1" t="s">
        <v>2632</v>
      </c>
      <c r="B1316" s="1" t="s">
        <v>2633</v>
      </c>
      <c r="C1316" s="223" t="s">
        <v>11500</v>
      </c>
      <c r="D1316" s="225" t="s">
        <v>11501</v>
      </c>
      <c r="E1316" s="224">
        <v>240</v>
      </c>
      <c r="F1316" s="50" t="s">
        <v>11358</v>
      </c>
      <c r="H1316" s="11">
        <v>45505</v>
      </c>
      <c r="I1316">
        <v>936</v>
      </c>
      <c r="J1316" s="12" t="s">
        <v>11046</v>
      </c>
    </row>
    <row r="1317" spans="1:10" ht="15" x14ac:dyDescent="0.3">
      <c r="A1317" s="1" t="s">
        <v>2622</v>
      </c>
      <c r="B1317" s="1" t="s">
        <v>2623</v>
      </c>
      <c r="C1317" s="42" t="s">
        <v>11505</v>
      </c>
      <c r="D1317" s="42" t="s">
        <v>11506</v>
      </c>
      <c r="E1317">
        <v>1727.8</v>
      </c>
      <c r="F1317" t="s">
        <v>11507</v>
      </c>
      <c r="H1317" s="11">
        <v>45627</v>
      </c>
      <c r="I1317">
        <v>731</v>
      </c>
      <c r="J1317" s="12" t="s">
        <v>11047</v>
      </c>
    </row>
    <row r="1318" spans="1:10" ht="15" x14ac:dyDescent="0.3">
      <c r="A1318" s="1" t="s">
        <v>2630</v>
      </c>
      <c r="B1318" s="1" t="s">
        <v>2631</v>
      </c>
      <c r="C1318" s="41" t="s">
        <v>11508</v>
      </c>
      <c r="D1318" s="12" t="s">
        <v>11509</v>
      </c>
      <c r="E1318">
        <v>336.1</v>
      </c>
      <c r="F1318" t="s">
        <v>11510</v>
      </c>
      <c r="H1318" s="11">
        <v>45536</v>
      </c>
      <c r="I1318">
        <v>665</v>
      </c>
      <c r="J1318" s="12" t="s">
        <v>11048</v>
      </c>
    </row>
    <row r="1319" spans="1:10" ht="15" x14ac:dyDescent="0.3">
      <c r="A1319" s="1" t="s">
        <v>2640</v>
      </c>
      <c r="B1319" s="1" t="s">
        <v>2641</v>
      </c>
      <c r="C1319" s="179" t="s">
        <v>11548</v>
      </c>
      <c r="D1319" s="158" t="s">
        <v>11549</v>
      </c>
      <c r="E1319" s="236">
        <v>90</v>
      </c>
      <c r="F1319" s="28" t="s">
        <v>9185</v>
      </c>
      <c r="H1319" s="11">
        <v>45474</v>
      </c>
      <c r="I1319">
        <v>511</v>
      </c>
      <c r="J1319" s="12" t="s">
        <v>11049</v>
      </c>
    </row>
    <row r="1320" spans="1:10" ht="15" x14ac:dyDescent="0.3">
      <c r="A1320" s="1" t="s">
        <v>2634</v>
      </c>
      <c r="B1320" s="1" t="s">
        <v>2635</v>
      </c>
      <c r="C1320" s="237" t="s">
        <v>11550</v>
      </c>
      <c r="D1320" s="238" t="s">
        <v>11551</v>
      </c>
      <c r="E1320" s="236">
        <v>180</v>
      </c>
      <c r="F1320" s="28" t="s">
        <v>8579</v>
      </c>
      <c r="H1320" s="11">
        <v>45566</v>
      </c>
      <c r="I1320">
        <v>796</v>
      </c>
      <c r="J1320" s="12" t="s">
        <v>11050</v>
      </c>
    </row>
    <row r="1321" spans="1:10" ht="15" x14ac:dyDescent="0.3">
      <c r="A1321" s="1" t="s">
        <v>2642</v>
      </c>
      <c r="B1321" s="1" t="s">
        <v>2643</v>
      </c>
      <c r="C1321" s="237" t="s">
        <v>11552</v>
      </c>
      <c r="D1321" s="238" t="s">
        <v>11553</v>
      </c>
      <c r="E1321" s="236">
        <v>270</v>
      </c>
      <c r="F1321" s="28" t="s">
        <v>8579</v>
      </c>
      <c r="H1321" s="11">
        <v>45809</v>
      </c>
      <c r="I1321">
        <v>533</v>
      </c>
      <c r="J1321" s="12" t="s">
        <v>11051</v>
      </c>
    </row>
    <row r="1322" spans="1:10" ht="15" x14ac:dyDescent="0.3">
      <c r="A1322" s="1" t="s">
        <v>2638</v>
      </c>
      <c r="B1322" s="1" t="s">
        <v>2639</v>
      </c>
      <c r="C1322" s="237" t="s">
        <v>11554</v>
      </c>
      <c r="D1322" s="158" t="s">
        <v>11555</v>
      </c>
      <c r="E1322" s="236">
        <v>108</v>
      </c>
      <c r="F1322" s="28" t="s">
        <v>8579</v>
      </c>
      <c r="H1322" s="11">
        <v>45689</v>
      </c>
      <c r="I1322">
        <v>124</v>
      </c>
      <c r="J1322" s="12" t="s">
        <v>11052</v>
      </c>
    </row>
    <row r="1323" spans="1:10" ht="15" x14ac:dyDescent="0.3">
      <c r="A1323" s="1" t="s">
        <v>2648</v>
      </c>
      <c r="B1323" s="1" t="s">
        <v>2649</v>
      </c>
      <c r="C1323" s="237" t="s">
        <v>11556</v>
      </c>
      <c r="D1323" s="238" t="s">
        <v>11557</v>
      </c>
      <c r="E1323" s="236">
        <v>240</v>
      </c>
      <c r="F1323" s="28" t="s">
        <v>8579</v>
      </c>
      <c r="H1323" s="11">
        <v>45474</v>
      </c>
      <c r="I1323">
        <v>823</v>
      </c>
      <c r="J1323" s="12" t="s">
        <v>11053</v>
      </c>
    </row>
    <row r="1324" spans="1:10" ht="15" x14ac:dyDescent="0.3">
      <c r="A1324" s="1" t="s">
        <v>2650</v>
      </c>
      <c r="B1324" s="1" t="s">
        <v>2651</v>
      </c>
      <c r="C1324" s="237" t="s">
        <v>11558</v>
      </c>
      <c r="D1324" s="238">
        <v>3101209005</v>
      </c>
      <c r="E1324" s="236">
        <v>180</v>
      </c>
      <c r="F1324" s="28" t="s">
        <v>8581</v>
      </c>
      <c r="H1324" s="11">
        <v>45474</v>
      </c>
      <c r="I1324">
        <v>487</v>
      </c>
      <c r="J1324" s="12" t="s">
        <v>11054</v>
      </c>
    </row>
    <row r="1325" spans="1:10" ht="15" x14ac:dyDescent="0.3">
      <c r="A1325" s="1" t="s">
        <v>2644</v>
      </c>
      <c r="B1325" s="1" t="s">
        <v>2645</v>
      </c>
      <c r="C1325" s="237" t="s">
        <v>11559</v>
      </c>
      <c r="D1325" s="238">
        <v>2194159002</v>
      </c>
      <c r="E1325" s="236">
        <v>180</v>
      </c>
      <c r="F1325" s="28" t="s">
        <v>8581</v>
      </c>
      <c r="H1325" s="11">
        <v>45809</v>
      </c>
      <c r="I1325">
        <v>318</v>
      </c>
      <c r="J1325" s="12" t="s">
        <v>11055</v>
      </c>
    </row>
    <row r="1326" spans="1:10" ht="15" x14ac:dyDescent="0.3">
      <c r="A1326" s="1" t="s">
        <v>2646</v>
      </c>
      <c r="B1326" s="1" t="s">
        <v>2647</v>
      </c>
      <c r="C1326" s="237" t="s">
        <v>11560</v>
      </c>
      <c r="D1326" s="238">
        <v>1304958086</v>
      </c>
      <c r="E1326" s="236">
        <v>90</v>
      </c>
      <c r="F1326" s="28" t="s">
        <v>8581</v>
      </c>
      <c r="H1326" s="11">
        <v>45689</v>
      </c>
      <c r="I1326">
        <v>108</v>
      </c>
      <c r="J1326" s="12" t="s">
        <v>11056</v>
      </c>
    </row>
    <row r="1327" spans="1:10" ht="15" x14ac:dyDescent="0.3">
      <c r="A1327" s="1" t="s">
        <v>2652</v>
      </c>
      <c r="B1327" s="1" t="s">
        <v>2653</v>
      </c>
      <c r="C1327" s="237" t="s">
        <v>11561</v>
      </c>
      <c r="D1327" s="238">
        <v>2789830061</v>
      </c>
      <c r="E1327" s="236">
        <v>90</v>
      </c>
      <c r="F1327" s="28" t="s">
        <v>8581</v>
      </c>
      <c r="H1327" s="11">
        <v>45627</v>
      </c>
      <c r="I1327">
        <v>544</v>
      </c>
      <c r="J1327" s="12" t="s">
        <v>11057</v>
      </c>
    </row>
    <row r="1328" spans="1:10" ht="15" x14ac:dyDescent="0.3">
      <c r="A1328" s="1" t="s">
        <v>2656</v>
      </c>
      <c r="B1328" s="1" t="s">
        <v>2657</v>
      </c>
      <c r="C1328" s="237" t="s">
        <v>11562</v>
      </c>
      <c r="D1328" s="158">
        <v>1953961037</v>
      </c>
      <c r="E1328" s="236">
        <v>180</v>
      </c>
      <c r="F1328" s="28" t="s">
        <v>8581</v>
      </c>
      <c r="H1328" s="11">
        <v>45597</v>
      </c>
      <c r="I1328">
        <v>915</v>
      </c>
      <c r="J1328" s="12" t="s">
        <v>11058</v>
      </c>
    </row>
    <row r="1329" spans="1:10" ht="15" x14ac:dyDescent="0.3">
      <c r="A1329" s="1" t="s">
        <v>2672</v>
      </c>
      <c r="B1329" s="1" t="s">
        <v>2673</v>
      </c>
      <c r="C1329" s="237" t="s">
        <v>11563</v>
      </c>
      <c r="D1329" s="238">
        <v>775075094</v>
      </c>
      <c r="E1329" s="236">
        <v>90</v>
      </c>
      <c r="F1329" s="28" t="s">
        <v>8581</v>
      </c>
      <c r="H1329" s="11">
        <v>45474</v>
      </c>
      <c r="I1329">
        <v>648</v>
      </c>
      <c r="J1329" s="12" t="s">
        <v>11059</v>
      </c>
    </row>
    <row r="1330" spans="1:10" ht="15" x14ac:dyDescent="0.3">
      <c r="A1330" s="1" t="s">
        <v>2658</v>
      </c>
      <c r="B1330" s="1" t="s">
        <v>2659</v>
      </c>
      <c r="C1330" s="237" t="s">
        <v>11564</v>
      </c>
      <c r="D1330" s="238">
        <v>1572530073</v>
      </c>
      <c r="E1330" s="236">
        <v>90</v>
      </c>
      <c r="F1330" s="28" t="s">
        <v>8581</v>
      </c>
      <c r="H1330" s="11">
        <v>45597</v>
      </c>
      <c r="I1330">
        <v>631</v>
      </c>
      <c r="J1330" s="12" t="s">
        <v>11060</v>
      </c>
    </row>
    <row r="1331" spans="1:10" ht="15" x14ac:dyDescent="0.3">
      <c r="A1331" s="1" t="s">
        <v>2654</v>
      </c>
      <c r="B1331" s="1" t="s">
        <v>2655</v>
      </c>
      <c r="C1331" s="237" t="s">
        <v>11565</v>
      </c>
      <c r="D1331" s="238">
        <v>9304647967</v>
      </c>
      <c r="E1331" s="236">
        <v>180</v>
      </c>
      <c r="F1331" s="28" t="s">
        <v>8581</v>
      </c>
      <c r="H1331" s="11">
        <v>45689</v>
      </c>
      <c r="I1331">
        <v>115</v>
      </c>
      <c r="J1331" s="12" t="s">
        <v>11061</v>
      </c>
    </row>
    <row r="1332" spans="1:10" ht="15" x14ac:dyDescent="0.3">
      <c r="A1332" s="1" t="s">
        <v>2662</v>
      </c>
      <c r="B1332" s="1" t="s">
        <v>2663</v>
      </c>
      <c r="C1332" s="237" t="s">
        <v>11566</v>
      </c>
      <c r="D1332" s="238">
        <v>43275974068</v>
      </c>
      <c r="E1332" s="236">
        <v>540</v>
      </c>
      <c r="F1332" s="28" t="s">
        <v>8581</v>
      </c>
      <c r="H1332" s="11">
        <v>45778</v>
      </c>
      <c r="I1332">
        <v>199</v>
      </c>
      <c r="J1332" s="12" t="s">
        <v>11062</v>
      </c>
    </row>
    <row r="1333" spans="1:10" ht="15" x14ac:dyDescent="0.3">
      <c r="A1333" s="1" t="s">
        <v>2664</v>
      </c>
      <c r="B1333" s="1" t="s">
        <v>2665</v>
      </c>
      <c r="C1333" s="237" t="s">
        <v>11567</v>
      </c>
      <c r="D1333" s="238">
        <v>3397669059</v>
      </c>
      <c r="E1333" s="236">
        <v>120</v>
      </c>
      <c r="F1333" s="28" t="s">
        <v>8581</v>
      </c>
      <c r="H1333" s="11">
        <v>45717</v>
      </c>
      <c r="I1333">
        <v>494</v>
      </c>
      <c r="J1333" s="12" t="s">
        <v>11063</v>
      </c>
    </row>
    <row r="1334" spans="1:10" ht="15" x14ac:dyDescent="0.3">
      <c r="A1334" s="1" t="s">
        <v>2666</v>
      </c>
      <c r="B1334" s="1" t="s">
        <v>2667</v>
      </c>
      <c r="C1334" s="237" t="s">
        <v>11568</v>
      </c>
      <c r="D1334" s="238">
        <v>3846906026</v>
      </c>
      <c r="E1334" s="236">
        <v>240</v>
      </c>
      <c r="F1334" s="28" t="s">
        <v>8581</v>
      </c>
      <c r="H1334" s="11">
        <v>45566</v>
      </c>
      <c r="I1334">
        <v>482</v>
      </c>
      <c r="J1334" s="12" t="s">
        <v>11064</v>
      </c>
    </row>
    <row r="1335" spans="1:10" ht="15" x14ac:dyDescent="0.3">
      <c r="A1335" s="1" t="s">
        <v>2660</v>
      </c>
      <c r="B1335" s="1" t="s">
        <v>2661</v>
      </c>
      <c r="C1335" s="237" t="s">
        <v>11569</v>
      </c>
      <c r="D1335" s="238">
        <v>3804396038</v>
      </c>
      <c r="E1335" s="236">
        <v>360</v>
      </c>
      <c r="F1335" s="28" t="s">
        <v>8581</v>
      </c>
      <c r="H1335" s="11">
        <v>45809</v>
      </c>
      <c r="I1335" s="12" t="s">
        <v>8911</v>
      </c>
      <c r="J1335" s="12" t="s">
        <v>11065</v>
      </c>
    </row>
    <row r="1336" spans="1:10" ht="15" x14ac:dyDescent="0.3">
      <c r="A1336" s="1" t="s">
        <v>2668</v>
      </c>
      <c r="B1336" s="1" t="s">
        <v>2669</v>
      </c>
      <c r="C1336" s="237" t="s">
        <v>11570</v>
      </c>
      <c r="D1336" s="238">
        <v>775945099</v>
      </c>
      <c r="E1336" s="236">
        <v>90</v>
      </c>
      <c r="F1336" s="28" t="s">
        <v>8581</v>
      </c>
      <c r="H1336" s="11">
        <v>45474</v>
      </c>
      <c r="I1336">
        <v>259</v>
      </c>
      <c r="J1336" s="12" t="s">
        <v>11066</v>
      </c>
    </row>
    <row r="1337" spans="1:10" ht="15" x14ac:dyDescent="0.3">
      <c r="A1337" s="1" t="s">
        <v>2670</v>
      </c>
      <c r="B1337" s="1" t="s">
        <v>2671</v>
      </c>
      <c r="C1337" s="237" t="s">
        <v>11571</v>
      </c>
      <c r="D1337" s="238">
        <v>60764508072</v>
      </c>
      <c r="E1337" s="236">
        <v>90</v>
      </c>
      <c r="F1337" s="28" t="s">
        <v>8581</v>
      </c>
      <c r="H1337" s="11">
        <v>45474</v>
      </c>
      <c r="I1337">
        <v>470</v>
      </c>
      <c r="J1337" s="12" t="s">
        <v>11067</v>
      </c>
    </row>
    <row r="1338" spans="1:10" ht="15" x14ac:dyDescent="0.3">
      <c r="A1338" s="1" t="s">
        <v>2676</v>
      </c>
      <c r="B1338" s="1" t="s">
        <v>2677</v>
      </c>
      <c r="C1338" s="237" t="s">
        <v>11572</v>
      </c>
      <c r="D1338" s="238">
        <v>1650852070</v>
      </c>
      <c r="E1338" s="236">
        <v>90</v>
      </c>
      <c r="F1338" s="28" t="s">
        <v>8581</v>
      </c>
      <c r="H1338" s="11">
        <v>45689</v>
      </c>
      <c r="I1338">
        <v>946</v>
      </c>
      <c r="J1338" s="12" t="s">
        <v>11068</v>
      </c>
    </row>
    <row r="1339" spans="1:10" ht="15" x14ac:dyDescent="0.3">
      <c r="A1339" s="1" t="s">
        <v>2674</v>
      </c>
      <c r="B1339" s="1" t="s">
        <v>2675</v>
      </c>
      <c r="C1339" s="237" t="s">
        <v>11573</v>
      </c>
      <c r="D1339" s="238">
        <v>4673121090</v>
      </c>
      <c r="E1339" s="236">
        <v>180</v>
      </c>
      <c r="F1339" s="28" t="s">
        <v>8581</v>
      </c>
      <c r="H1339" s="11">
        <v>45778</v>
      </c>
      <c r="I1339">
        <v>282</v>
      </c>
      <c r="J1339" s="12" t="s">
        <v>11069</v>
      </c>
    </row>
    <row r="1340" spans="1:10" ht="15" x14ac:dyDescent="0.3">
      <c r="A1340" s="1" t="s">
        <v>2688</v>
      </c>
      <c r="B1340" s="1" t="s">
        <v>2689</v>
      </c>
      <c r="C1340" s="237" t="s">
        <v>11574</v>
      </c>
      <c r="D1340" s="238">
        <v>1006580085</v>
      </c>
      <c r="E1340" s="236">
        <v>180</v>
      </c>
      <c r="F1340" s="28" t="s">
        <v>8581</v>
      </c>
      <c r="H1340" s="11">
        <v>45627</v>
      </c>
      <c r="I1340">
        <v>961</v>
      </c>
      <c r="J1340" s="12" t="s">
        <v>11070</v>
      </c>
    </row>
    <row r="1341" spans="1:10" ht="15" x14ac:dyDescent="0.3">
      <c r="A1341" s="1" t="s">
        <v>2680</v>
      </c>
      <c r="B1341" s="1" t="s">
        <v>2681</v>
      </c>
      <c r="C1341" s="237" t="s">
        <v>11575</v>
      </c>
      <c r="D1341" s="238">
        <v>31904645020</v>
      </c>
      <c r="E1341" s="236">
        <v>90</v>
      </c>
      <c r="F1341" s="28" t="s">
        <v>8581</v>
      </c>
      <c r="H1341" s="11">
        <v>45717</v>
      </c>
      <c r="I1341">
        <v>419</v>
      </c>
      <c r="J1341" s="12" t="s">
        <v>11071</v>
      </c>
    </row>
    <row r="1342" spans="1:10" ht="15" x14ac:dyDescent="0.3">
      <c r="A1342" s="1" t="s">
        <v>2678</v>
      </c>
      <c r="B1342" s="1" t="s">
        <v>2679</v>
      </c>
      <c r="C1342" s="237" t="s">
        <v>11576</v>
      </c>
      <c r="D1342" s="238">
        <v>28548329068</v>
      </c>
      <c r="E1342" s="236">
        <v>90</v>
      </c>
      <c r="F1342" s="28" t="s">
        <v>8581</v>
      </c>
      <c r="H1342" s="11">
        <v>45689</v>
      </c>
      <c r="I1342">
        <v>980</v>
      </c>
      <c r="J1342" s="12" t="s">
        <v>11072</v>
      </c>
    </row>
    <row r="1343" spans="1:10" ht="15" x14ac:dyDescent="0.3">
      <c r="A1343" s="1" t="s">
        <v>2694</v>
      </c>
      <c r="B1343" s="1" t="s">
        <v>2695</v>
      </c>
      <c r="C1343" s="237" t="s">
        <v>11577</v>
      </c>
      <c r="D1343" s="238">
        <v>65929810087</v>
      </c>
      <c r="E1343" s="236">
        <v>90</v>
      </c>
      <c r="F1343" s="28" t="s">
        <v>8581</v>
      </c>
      <c r="H1343" s="11">
        <v>45689</v>
      </c>
      <c r="I1343">
        <v>213</v>
      </c>
      <c r="J1343" s="12" t="s">
        <v>11073</v>
      </c>
    </row>
    <row r="1344" spans="1:10" ht="15" x14ac:dyDescent="0.3">
      <c r="A1344" s="1" t="s">
        <v>2692</v>
      </c>
      <c r="B1344" s="1" t="s">
        <v>2693</v>
      </c>
      <c r="C1344" s="237" t="s">
        <v>11578</v>
      </c>
      <c r="D1344" s="238">
        <v>87171244091</v>
      </c>
      <c r="E1344" s="236">
        <v>90</v>
      </c>
      <c r="F1344" s="28" t="s">
        <v>8581</v>
      </c>
      <c r="H1344" s="11">
        <v>45566</v>
      </c>
      <c r="I1344">
        <v>429</v>
      </c>
      <c r="J1344" s="12" t="s">
        <v>11074</v>
      </c>
    </row>
    <row r="1345" spans="1:10" ht="15" x14ac:dyDescent="0.3">
      <c r="A1345" s="1" t="s">
        <v>2682</v>
      </c>
      <c r="B1345" s="1" t="s">
        <v>2683</v>
      </c>
      <c r="C1345" s="237" t="s">
        <v>11579</v>
      </c>
      <c r="D1345" s="238">
        <v>3870802014</v>
      </c>
      <c r="E1345" s="236">
        <v>450</v>
      </c>
      <c r="F1345" s="28" t="s">
        <v>8581</v>
      </c>
      <c r="H1345" s="11">
        <v>45658</v>
      </c>
      <c r="I1345">
        <v>405</v>
      </c>
      <c r="J1345" s="12" t="s">
        <v>11075</v>
      </c>
    </row>
    <row r="1346" spans="1:10" ht="15" x14ac:dyDescent="0.3">
      <c r="A1346" s="1" t="s">
        <v>2690</v>
      </c>
      <c r="B1346" s="1" t="s">
        <v>2691</v>
      </c>
      <c r="C1346" s="237" t="s">
        <v>11580</v>
      </c>
      <c r="D1346" s="238">
        <v>2128722063</v>
      </c>
      <c r="E1346" s="236">
        <v>180</v>
      </c>
      <c r="F1346" s="28" t="s">
        <v>8581</v>
      </c>
      <c r="H1346" s="11">
        <v>45717</v>
      </c>
      <c r="I1346">
        <v>843</v>
      </c>
      <c r="J1346" s="12" t="s">
        <v>11076</v>
      </c>
    </row>
    <row r="1347" spans="1:10" ht="15" x14ac:dyDescent="0.3">
      <c r="A1347" s="1" t="s">
        <v>2704</v>
      </c>
      <c r="B1347" s="1" t="s">
        <v>2705</v>
      </c>
      <c r="C1347" s="237" t="s">
        <v>11581</v>
      </c>
      <c r="D1347" s="238">
        <v>97230456053</v>
      </c>
      <c r="E1347" s="236">
        <v>270</v>
      </c>
      <c r="F1347" s="28" t="s">
        <v>8581</v>
      </c>
      <c r="H1347" s="11">
        <v>45717</v>
      </c>
      <c r="I1347">
        <v>632</v>
      </c>
      <c r="J1347" s="12" t="s">
        <v>11077</v>
      </c>
    </row>
    <row r="1348" spans="1:10" ht="15" x14ac:dyDescent="0.3">
      <c r="A1348" s="1" t="s">
        <v>2696</v>
      </c>
      <c r="B1348" s="1" t="s">
        <v>2697</v>
      </c>
      <c r="C1348" s="237" t="s">
        <v>11582</v>
      </c>
      <c r="D1348" s="238">
        <v>98085174049</v>
      </c>
      <c r="E1348" s="236">
        <v>90</v>
      </c>
      <c r="F1348" s="28" t="s">
        <v>8581</v>
      </c>
      <c r="H1348" s="11">
        <v>45474</v>
      </c>
      <c r="I1348">
        <v>341</v>
      </c>
      <c r="J1348" s="12" t="s">
        <v>11078</v>
      </c>
    </row>
    <row r="1349" spans="1:10" ht="15" x14ac:dyDescent="0.3">
      <c r="A1349" s="1" t="s">
        <v>2686</v>
      </c>
      <c r="B1349" s="1" t="s">
        <v>2687</v>
      </c>
      <c r="C1349" s="237" t="s">
        <v>11583</v>
      </c>
      <c r="D1349" s="238">
        <v>66064350059</v>
      </c>
      <c r="E1349" s="236">
        <v>90</v>
      </c>
      <c r="F1349" s="28" t="s">
        <v>8581</v>
      </c>
      <c r="H1349" s="11">
        <v>45717</v>
      </c>
      <c r="I1349">
        <v>359</v>
      </c>
      <c r="J1349" s="12" t="s">
        <v>11079</v>
      </c>
    </row>
    <row r="1350" spans="1:10" ht="15" x14ac:dyDescent="0.3">
      <c r="A1350" s="1" t="s">
        <v>2700</v>
      </c>
      <c r="B1350" s="1" t="s">
        <v>2701</v>
      </c>
      <c r="C1350" s="237" t="s">
        <v>11584</v>
      </c>
      <c r="D1350" s="238">
        <v>61064190006</v>
      </c>
      <c r="E1350" s="236">
        <v>90</v>
      </c>
      <c r="F1350" s="28" t="s">
        <v>8581</v>
      </c>
      <c r="H1350" s="11">
        <v>45597</v>
      </c>
      <c r="I1350">
        <v>148</v>
      </c>
      <c r="J1350" s="12" t="s">
        <v>11080</v>
      </c>
    </row>
    <row r="1351" spans="1:10" ht="15" x14ac:dyDescent="0.3">
      <c r="A1351" s="1" t="s">
        <v>2702</v>
      </c>
      <c r="B1351" s="1" t="s">
        <v>2703</v>
      </c>
      <c r="C1351" s="237" t="s">
        <v>11585</v>
      </c>
      <c r="D1351" s="238">
        <v>803852061</v>
      </c>
      <c r="E1351" s="236">
        <v>70</v>
      </c>
      <c r="F1351" s="28" t="s">
        <v>8581</v>
      </c>
      <c r="H1351" s="11">
        <v>45809</v>
      </c>
      <c r="I1351" s="12" t="s">
        <v>6176</v>
      </c>
      <c r="J1351" s="12" t="s">
        <v>11081</v>
      </c>
    </row>
    <row r="1352" spans="1:10" ht="15" x14ac:dyDescent="0.3">
      <c r="A1352" s="1" t="s">
        <v>2684</v>
      </c>
      <c r="B1352" s="1" t="s">
        <v>2685</v>
      </c>
      <c r="C1352" s="237" t="s">
        <v>11586</v>
      </c>
      <c r="D1352" s="238">
        <v>2138543765</v>
      </c>
      <c r="E1352" s="236">
        <v>120</v>
      </c>
      <c r="F1352" s="28" t="s">
        <v>8581</v>
      </c>
      <c r="H1352" s="11">
        <v>45717</v>
      </c>
      <c r="I1352" s="12" t="s">
        <v>6830</v>
      </c>
      <c r="J1352" s="12" t="s">
        <v>11082</v>
      </c>
    </row>
    <row r="1353" spans="1:10" ht="15" x14ac:dyDescent="0.3">
      <c r="A1353" s="1" t="s">
        <v>2698</v>
      </c>
      <c r="B1353" s="1" t="s">
        <v>2699</v>
      </c>
      <c r="C1353" s="237" t="s">
        <v>11587</v>
      </c>
      <c r="D1353" s="158">
        <v>1667143050</v>
      </c>
      <c r="E1353" s="236">
        <v>300</v>
      </c>
      <c r="F1353" s="28" t="s">
        <v>8581</v>
      </c>
      <c r="H1353" s="11">
        <v>45809</v>
      </c>
      <c r="I1353">
        <v>839</v>
      </c>
      <c r="J1353" s="12" t="s">
        <v>11083</v>
      </c>
    </row>
    <row r="1354" spans="1:10" ht="15" x14ac:dyDescent="0.3">
      <c r="A1354" s="1" t="s">
        <v>2706</v>
      </c>
      <c r="B1354" s="1" t="s">
        <v>2707</v>
      </c>
      <c r="C1354" s="237" t="s">
        <v>8557</v>
      </c>
      <c r="D1354" s="238">
        <v>84785390090</v>
      </c>
      <c r="E1354" s="236">
        <v>150</v>
      </c>
      <c r="F1354" s="28" t="s">
        <v>8581</v>
      </c>
      <c r="H1354" s="11">
        <v>45778</v>
      </c>
      <c r="I1354">
        <v>834</v>
      </c>
      <c r="J1354" s="12" t="s">
        <v>11084</v>
      </c>
    </row>
    <row r="1355" spans="1:10" ht="15" x14ac:dyDescent="0.3">
      <c r="A1355" s="1" t="s">
        <v>2708</v>
      </c>
      <c r="B1355" s="1" t="s">
        <v>2709</v>
      </c>
      <c r="C1355" s="237" t="s">
        <v>11588</v>
      </c>
      <c r="D1355" s="158">
        <v>95620702049</v>
      </c>
      <c r="E1355" s="236">
        <v>140</v>
      </c>
      <c r="F1355" s="28" t="s">
        <v>8581</v>
      </c>
      <c r="H1355" s="11">
        <v>45536</v>
      </c>
      <c r="I1355">
        <v>983</v>
      </c>
      <c r="J1355" s="12" t="s">
        <v>11085</v>
      </c>
    </row>
    <row r="1356" spans="1:10" ht="15" x14ac:dyDescent="0.3">
      <c r="A1356" s="1" t="s">
        <v>2712</v>
      </c>
      <c r="B1356" s="1" t="s">
        <v>2713</v>
      </c>
      <c r="C1356" s="237" t="s">
        <v>11589</v>
      </c>
      <c r="D1356" s="238">
        <v>96336722015</v>
      </c>
      <c r="E1356" s="236">
        <v>20</v>
      </c>
      <c r="F1356" s="28" t="s">
        <v>8581</v>
      </c>
      <c r="H1356" s="11">
        <v>45505</v>
      </c>
      <c r="I1356" s="12" t="s">
        <v>8049</v>
      </c>
      <c r="J1356" s="12" t="s">
        <v>11086</v>
      </c>
    </row>
    <row r="1357" spans="1:10" ht="15" x14ac:dyDescent="0.3">
      <c r="A1357" s="1" t="s">
        <v>2710</v>
      </c>
      <c r="B1357" s="1" t="s">
        <v>2711</v>
      </c>
      <c r="C1357" s="237" t="s">
        <v>11590</v>
      </c>
      <c r="D1357" s="238">
        <v>51818850044</v>
      </c>
      <c r="E1357" s="236">
        <v>50</v>
      </c>
      <c r="F1357" s="28" t="s">
        <v>8581</v>
      </c>
      <c r="H1357" s="11">
        <v>45658</v>
      </c>
      <c r="I1357">
        <v>377</v>
      </c>
      <c r="J1357" s="12" t="s">
        <v>11087</v>
      </c>
    </row>
    <row r="1358" spans="1:10" ht="15" x14ac:dyDescent="0.3">
      <c r="A1358" s="1" t="s">
        <v>2714</v>
      </c>
      <c r="B1358" s="1" t="s">
        <v>2715</v>
      </c>
      <c r="C1358" s="237" t="s">
        <v>11591</v>
      </c>
      <c r="D1358" s="238">
        <v>2736305043</v>
      </c>
      <c r="E1358" s="236">
        <v>50</v>
      </c>
      <c r="F1358" s="28" t="s">
        <v>8581</v>
      </c>
      <c r="H1358" s="11">
        <v>45689</v>
      </c>
      <c r="I1358">
        <v>770</v>
      </c>
      <c r="J1358" s="12" t="s">
        <v>11088</v>
      </c>
    </row>
    <row r="1359" spans="1:10" ht="15" x14ac:dyDescent="0.3">
      <c r="A1359" s="1" t="s">
        <v>2716</v>
      </c>
      <c r="B1359" s="1" t="s">
        <v>2717</v>
      </c>
      <c r="C1359" s="237" t="s">
        <v>11592</v>
      </c>
      <c r="D1359" s="238">
        <v>94260770063</v>
      </c>
      <c r="E1359" s="236">
        <v>120</v>
      </c>
      <c r="F1359" s="28" t="s">
        <v>8581</v>
      </c>
      <c r="H1359" s="11">
        <v>45566</v>
      </c>
      <c r="I1359">
        <v>776</v>
      </c>
      <c r="J1359" s="12" t="s">
        <v>11089</v>
      </c>
    </row>
    <row r="1360" spans="1:10" ht="15" x14ac:dyDescent="0.3">
      <c r="A1360" s="1" t="s">
        <v>2718</v>
      </c>
      <c r="B1360" s="1" t="s">
        <v>2719</v>
      </c>
      <c r="C1360" s="237" t="s">
        <v>11593</v>
      </c>
      <c r="D1360" s="238">
        <v>2125516047</v>
      </c>
      <c r="E1360" s="236">
        <v>120</v>
      </c>
      <c r="F1360" s="28" t="s">
        <v>8581</v>
      </c>
      <c r="H1360" s="11">
        <v>45474</v>
      </c>
      <c r="I1360">
        <v>562</v>
      </c>
      <c r="J1360" s="12" t="s">
        <v>11090</v>
      </c>
    </row>
    <row r="1361" spans="1:10" ht="15" x14ac:dyDescent="0.3">
      <c r="A1361" s="1" t="s">
        <v>2720</v>
      </c>
      <c r="B1361" s="1" t="s">
        <v>2721</v>
      </c>
      <c r="C1361" s="237" t="s">
        <v>11594</v>
      </c>
      <c r="D1361" s="238">
        <v>459676016</v>
      </c>
      <c r="E1361" s="236">
        <v>240</v>
      </c>
      <c r="F1361" s="28" t="s">
        <v>8581</v>
      </c>
      <c r="H1361" s="11">
        <v>45748</v>
      </c>
      <c r="I1361">
        <v>317</v>
      </c>
      <c r="J1361" s="12" t="s">
        <v>11091</v>
      </c>
    </row>
    <row r="1362" spans="1:10" ht="15" x14ac:dyDescent="0.3">
      <c r="A1362" s="1" t="s">
        <v>2732</v>
      </c>
      <c r="B1362" s="1" t="s">
        <v>2733</v>
      </c>
      <c r="C1362" s="237" t="s">
        <v>11595</v>
      </c>
      <c r="D1362" s="238">
        <v>60975849034</v>
      </c>
      <c r="E1362" s="236">
        <v>120</v>
      </c>
      <c r="F1362" s="28" t="s">
        <v>8581</v>
      </c>
      <c r="H1362" s="11">
        <v>45566</v>
      </c>
      <c r="I1362" s="12" t="s">
        <v>6786</v>
      </c>
      <c r="J1362" s="12" t="s">
        <v>11092</v>
      </c>
    </row>
    <row r="1363" spans="1:10" ht="15" x14ac:dyDescent="0.3">
      <c r="A1363" s="1" t="s">
        <v>2722</v>
      </c>
      <c r="B1363" s="1" t="s">
        <v>2723</v>
      </c>
      <c r="C1363" s="237" t="s">
        <v>11596</v>
      </c>
      <c r="D1363" s="238">
        <v>98168169034</v>
      </c>
      <c r="E1363" s="236">
        <v>80</v>
      </c>
      <c r="F1363" s="28" t="s">
        <v>8581</v>
      </c>
      <c r="H1363" s="11">
        <v>45748</v>
      </c>
      <c r="I1363">
        <v>256</v>
      </c>
      <c r="J1363" s="12" t="s">
        <v>11093</v>
      </c>
    </row>
    <row r="1364" spans="1:10" ht="15" x14ac:dyDescent="0.3">
      <c r="A1364" s="1" t="s">
        <v>2730</v>
      </c>
      <c r="B1364" s="1" t="s">
        <v>2731</v>
      </c>
      <c r="C1364" s="237" t="s">
        <v>11597</v>
      </c>
      <c r="D1364" s="238">
        <v>38908271015</v>
      </c>
      <c r="E1364" s="236">
        <v>40</v>
      </c>
      <c r="F1364" s="28" t="s">
        <v>8581</v>
      </c>
      <c r="H1364" s="11">
        <v>45474</v>
      </c>
      <c r="I1364">
        <v>149</v>
      </c>
      <c r="J1364" s="12" t="s">
        <v>11094</v>
      </c>
    </row>
    <row r="1365" spans="1:10" ht="15" x14ac:dyDescent="0.3">
      <c r="A1365" s="1" t="s">
        <v>2736</v>
      </c>
      <c r="B1365" s="1" t="s">
        <v>2737</v>
      </c>
      <c r="C1365" s="237" t="s">
        <v>11598</v>
      </c>
      <c r="D1365" s="238">
        <v>1705618014</v>
      </c>
      <c r="E1365" s="236">
        <v>80</v>
      </c>
      <c r="F1365" s="28" t="s">
        <v>8581</v>
      </c>
      <c r="H1365" s="11">
        <v>45597</v>
      </c>
      <c r="I1365">
        <v>735</v>
      </c>
      <c r="J1365" s="12" t="s">
        <v>11095</v>
      </c>
    </row>
    <row r="1366" spans="1:10" ht="15" x14ac:dyDescent="0.3">
      <c r="A1366" s="1" t="s">
        <v>2740</v>
      </c>
      <c r="B1366" s="1" t="s">
        <v>2741</v>
      </c>
      <c r="C1366" s="237" t="s">
        <v>11599</v>
      </c>
      <c r="D1366" s="238">
        <v>68057024020</v>
      </c>
      <c r="E1366" s="236">
        <v>80</v>
      </c>
      <c r="F1366" s="28" t="s">
        <v>8581</v>
      </c>
      <c r="H1366" s="11">
        <v>45778</v>
      </c>
      <c r="I1366">
        <v>727</v>
      </c>
      <c r="J1366" s="12" t="s">
        <v>11096</v>
      </c>
    </row>
    <row r="1367" spans="1:10" ht="15" x14ac:dyDescent="0.3">
      <c r="A1367" s="1" t="s">
        <v>2726</v>
      </c>
      <c r="B1367" s="1" t="s">
        <v>2727</v>
      </c>
      <c r="C1367" s="237" t="s">
        <v>11600</v>
      </c>
      <c r="D1367" s="238">
        <v>86035169015</v>
      </c>
      <c r="E1367" s="236">
        <v>80</v>
      </c>
      <c r="F1367" s="28" t="s">
        <v>8581</v>
      </c>
      <c r="H1367" s="11">
        <v>45658</v>
      </c>
      <c r="I1367">
        <v>626</v>
      </c>
      <c r="J1367" s="12" t="s">
        <v>11097</v>
      </c>
    </row>
    <row r="1368" spans="1:10" ht="15" x14ac:dyDescent="0.3">
      <c r="A1368" s="1" t="s">
        <v>2742</v>
      </c>
      <c r="B1368" s="1" t="s">
        <v>2743</v>
      </c>
      <c r="C1368" s="237" t="s">
        <v>11601</v>
      </c>
      <c r="D1368" s="238">
        <v>84626364004</v>
      </c>
      <c r="E1368" s="236">
        <v>40</v>
      </c>
      <c r="F1368" s="28" t="s">
        <v>8581</v>
      </c>
      <c r="H1368" s="11">
        <v>45505</v>
      </c>
      <c r="I1368">
        <v>150</v>
      </c>
      <c r="J1368" s="12" t="s">
        <v>11098</v>
      </c>
    </row>
    <row r="1369" spans="1:10" ht="15" x14ac:dyDescent="0.3">
      <c r="A1369" s="1" t="s">
        <v>2724</v>
      </c>
      <c r="B1369" s="1" t="s">
        <v>2725</v>
      </c>
      <c r="C1369" s="237" t="s">
        <v>11602</v>
      </c>
      <c r="D1369" s="238">
        <v>14163547789</v>
      </c>
      <c r="E1369" s="236">
        <v>90</v>
      </c>
      <c r="F1369" s="28" t="s">
        <v>11359</v>
      </c>
      <c r="H1369" s="11">
        <v>45717</v>
      </c>
      <c r="I1369">
        <v>577</v>
      </c>
      <c r="J1369" s="12" t="s">
        <v>11099</v>
      </c>
    </row>
    <row r="1370" spans="1:10" ht="15" x14ac:dyDescent="0.3">
      <c r="A1370" s="1" t="s">
        <v>2734</v>
      </c>
      <c r="B1370" s="1" t="s">
        <v>2735</v>
      </c>
      <c r="C1370" s="237" t="s">
        <v>11603</v>
      </c>
      <c r="D1370" s="238">
        <v>67988750763</v>
      </c>
      <c r="E1370" s="236">
        <v>180</v>
      </c>
      <c r="F1370" s="28" t="s">
        <v>11359</v>
      </c>
      <c r="H1370" s="11">
        <v>45536</v>
      </c>
      <c r="I1370">
        <v>790</v>
      </c>
      <c r="J1370" s="12" t="s">
        <v>11100</v>
      </c>
    </row>
    <row r="1371" spans="1:10" ht="15" x14ac:dyDescent="0.3">
      <c r="A1371" s="1" t="s">
        <v>2728</v>
      </c>
      <c r="B1371" s="1" t="s">
        <v>2729</v>
      </c>
      <c r="C1371" s="237" t="s">
        <v>11604</v>
      </c>
      <c r="D1371" s="238">
        <v>66126215753</v>
      </c>
      <c r="E1371" s="236">
        <v>90</v>
      </c>
      <c r="F1371" s="28" t="s">
        <v>11359</v>
      </c>
      <c r="H1371" s="11">
        <v>45689</v>
      </c>
      <c r="I1371">
        <v>608</v>
      </c>
      <c r="J1371" s="12" t="s">
        <v>11101</v>
      </c>
    </row>
    <row r="1372" spans="1:10" ht="15" x14ac:dyDescent="0.3">
      <c r="A1372" s="1" t="s">
        <v>2744</v>
      </c>
      <c r="B1372" s="1" t="s">
        <v>2745</v>
      </c>
      <c r="C1372" s="237" t="s">
        <v>11605</v>
      </c>
      <c r="D1372" s="238">
        <v>18772056720</v>
      </c>
      <c r="E1372" s="236">
        <v>140</v>
      </c>
      <c r="F1372" s="28" t="s">
        <v>11359</v>
      </c>
      <c r="H1372" s="11">
        <v>45566</v>
      </c>
      <c r="I1372">
        <v>855</v>
      </c>
      <c r="J1372" s="12" t="s">
        <v>11102</v>
      </c>
    </row>
    <row r="1373" spans="1:10" ht="15" x14ac:dyDescent="0.3">
      <c r="A1373" s="1" t="s">
        <v>2748</v>
      </c>
      <c r="B1373" s="1" t="s">
        <v>2749</v>
      </c>
      <c r="C1373" s="237" t="s">
        <v>11606</v>
      </c>
      <c r="D1373" s="238">
        <v>9317353789</v>
      </c>
      <c r="E1373" s="236">
        <v>90</v>
      </c>
      <c r="F1373" s="28" t="s">
        <v>11359</v>
      </c>
      <c r="H1373" s="11">
        <v>45689</v>
      </c>
      <c r="I1373">
        <v>865</v>
      </c>
      <c r="J1373" s="12" t="s">
        <v>11103</v>
      </c>
    </row>
    <row r="1374" spans="1:10" ht="15" x14ac:dyDescent="0.3">
      <c r="A1374" s="1" t="s">
        <v>2738</v>
      </c>
      <c r="B1374" s="1" t="s">
        <v>2739</v>
      </c>
      <c r="C1374" s="237" t="s">
        <v>11607</v>
      </c>
      <c r="D1374" s="238">
        <v>11094518735</v>
      </c>
      <c r="E1374" s="236">
        <v>90</v>
      </c>
      <c r="F1374" s="28" t="s">
        <v>11359</v>
      </c>
      <c r="H1374" s="11">
        <v>45597</v>
      </c>
      <c r="I1374">
        <v>812</v>
      </c>
      <c r="J1374" s="12" t="s">
        <v>11104</v>
      </c>
    </row>
    <row r="1375" spans="1:10" ht="15" x14ac:dyDescent="0.3">
      <c r="A1375" s="1" t="s">
        <v>2746</v>
      </c>
      <c r="B1375" s="1" t="s">
        <v>2747</v>
      </c>
      <c r="C1375" s="237" t="s">
        <v>11608</v>
      </c>
      <c r="D1375" s="238" t="s">
        <v>11609</v>
      </c>
      <c r="E1375" s="236">
        <v>60</v>
      </c>
      <c r="F1375" s="28" t="s">
        <v>8580</v>
      </c>
      <c r="H1375" s="11">
        <v>45748</v>
      </c>
      <c r="I1375">
        <v>776</v>
      </c>
      <c r="J1375" s="12" t="s">
        <v>11105</v>
      </c>
    </row>
    <row r="1376" spans="1:10" ht="15" x14ac:dyDescent="0.3">
      <c r="A1376" s="1" t="s">
        <v>2754</v>
      </c>
      <c r="B1376" s="1" t="s">
        <v>2755</v>
      </c>
      <c r="C1376" s="237" t="s">
        <v>11610</v>
      </c>
      <c r="D1376" s="238" t="s">
        <v>11611</v>
      </c>
      <c r="E1376" s="236">
        <v>50</v>
      </c>
      <c r="F1376" s="28" t="s">
        <v>11615</v>
      </c>
      <c r="H1376" s="11">
        <v>45748</v>
      </c>
      <c r="I1376">
        <v>485</v>
      </c>
      <c r="J1376" s="12" t="s">
        <v>11106</v>
      </c>
    </row>
    <row r="1377" spans="1:11" ht="15" x14ac:dyDescent="0.3">
      <c r="A1377" s="1" t="s">
        <v>2752</v>
      </c>
      <c r="B1377" s="1" t="s">
        <v>2753</v>
      </c>
      <c r="C1377" s="237" t="s">
        <v>11612</v>
      </c>
      <c r="D1377" s="238" t="s">
        <v>11613</v>
      </c>
      <c r="E1377" s="236">
        <v>50</v>
      </c>
      <c r="F1377" s="28" t="s">
        <v>11615</v>
      </c>
      <c r="H1377" s="11">
        <v>45689</v>
      </c>
      <c r="I1377">
        <v>378</v>
      </c>
      <c r="J1377" s="12" t="s">
        <v>11107</v>
      </c>
    </row>
    <row r="1378" spans="1:11" ht="15" x14ac:dyDescent="0.3">
      <c r="A1378" s="1" t="s">
        <v>2750</v>
      </c>
      <c r="B1378" s="1" t="s">
        <v>2751</v>
      </c>
      <c r="C1378" s="237" t="s">
        <v>11614</v>
      </c>
      <c r="D1378" s="238">
        <v>12309064793</v>
      </c>
      <c r="E1378" s="236">
        <v>90</v>
      </c>
      <c r="F1378" s="28" t="s">
        <v>11615</v>
      </c>
      <c r="H1378" s="11">
        <v>45748</v>
      </c>
      <c r="I1378">
        <v>138</v>
      </c>
      <c r="J1378" s="12" t="s">
        <v>11108</v>
      </c>
    </row>
    <row r="1379" spans="1:11" ht="15" x14ac:dyDescent="0.3">
      <c r="A1379" s="1" t="s">
        <v>2760</v>
      </c>
      <c r="B1379" s="1" t="s">
        <v>2761</v>
      </c>
      <c r="C1379" s="14" t="s">
        <v>11616</v>
      </c>
      <c r="D1379" s="15">
        <v>53733304853</v>
      </c>
      <c r="E1379" s="16">
        <v>251.1</v>
      </c>
      <c r="F1379" t="s">
        <v>10530</v>
      </c>
      <c r="H1379" s="11">
        <v>45627</v>
      </c>
      <c r="I1379">
        <v>134</v>
      </c>
      <c r="J1379" s="12" t="s">
        <v>11109</v>
      </c>
    </row>
    <row r="1380" spans="1:11" ht="15" x14ac:dyDescent="0.3">
      <c r="A1380" s="1" t="s">
        <v>2762</v>
      </c>
      <c r="B1380" s="1" t="s">
        <v>2763</v>
      </c>
      <c r="C1380" t="s">
        <v>11620</v>
      </c>
      <c r="D1380" t="s">
        <v>11621</v>
      </c>
      <c r="E1380">
        <v>90</v>
      </c>
      <c r="F1380" t="s">
        <v>11622</v>
      </c>
      <c r="H1380" s="11">
        <v>45566</v>
      </c>
      <c r="I1380">
        <v>481</v>
      </c>
      <c r="J1380" s="12" t="s">
        <v>11110</v>
      </c>
    </row>
    <row r="1381" spans="1:11" ht="15" x14ac:dyDescent="0.3">
      <c r="A1381" s="1" t="s">
        <v>2758</v>
      </c>
      <c r="B1381" s="1" t="s">
        <v>2759</v>
      </c>
      <c r="C1381" s="42" t="s">
        <v>11623</v>
      </c>
      <c r="D1381" s="42" t="s">
        <v>11624</v>
      </c>
      <c r="E1381">
        <v>90</v>
      </c>
      <c r="F1381" t="s">
        <v>11622</v>
      </c>
      <c r="H1381" s="11">
        <v>45505</v>
      </c>
      <c r="I1381">
        <v>900</v>
      </c>
      <c r="J1381" s="12" t="s">
        <v>11111</v>
      </c>
    </row>
    <row r="1382" spans="1:11" ht="15" x14ac:dyDescent="0.3">
      <c r="A1382" s="1" t="s">
        <v>2756</v>
      </c>
      <c r="B1382" s="1" t="s">
        <v>2757</v>
      </c>
      <c r="C1382" s="41" t="s">
        <v>11625</v>
      </c>
      <c r="D1382" s="41" t="s">
        <v>11626</v>
      </c>
      <c r="E1382">
        <v>441.72</v>
      </c>
      <c r="F1382" t="s">
        <v>11627</v>
      </c>
      <c r="H1382" s="11">
        <v>45627</v>
      </c>
      <c r="I1382">
        <v>340</v>
      </c>
      <c r="J1382" s="12" t="s">
        <v>11112</v>
      </c>
    </row>
    <row r="1383" spans="1:11" ht="15" x14ac:dyDescent="0.3">
      <c r="A1383" s="1" t="s">
        <v>2764</v>
      </c>
      <c r="B1383" s="1" t="s">
        <v>2765</v>
      </c>
      <c r="C1383" s="14" t="s">
        <v>11638</v>
      </c>
      <c r="D1383" s="15">
        <v>7637660893</v>
      </c>
      <c r="E1383" s="16">
        <v>93.6</v>
      </c>
      <c r="F1383" t="s">
        <v>10530</v>
      </c>
      <c r="H1383" s="11">
        <v>45536</v>
      </c>
      <c r="I1383">
        <v>590</v>
      </c>
      <c r="J1383" s="12" t="s">
        <v>11113</v>
      </c>
    </row>
    <row r="1384" spans="1:11" ht="15" x14ac:dyDescent="0.3">
      <c r="A1384" s="1" t="s">
        <v>2766</v>
      </c>
      <c r="B1384" s="1" t="s">
        <v>2767</v>
      </c>
      <c r="C1384" s="14" t="s">
        <v>11639</v>
      </c>
      <c r="D1384" s="15">
        <v>71604669187</v>
      </c>
      <c r="E1384" s="16">
        <v>25.11</v>
      </c>
      <c r="F1384" t="s">
        <v>10530</v>
      </c>
      <c r="H1384" s="11">
        <v>45597</v>
      </c>
      <c r="I1384">
        <v>626</v>
      </c>
      <c r="J1384" s="12" t="s">
        <v>11114</v>
      </c>
    </row>
    <row r="1385" spans="1:11" ht="15" x14ac:dyDescent="0.3">
      <c r="A1385" s="1" t="s">
        <v>2768</v>
      </c>
      <c r="B1385" s="1" t="s">
        <v>2769</v>
      </c>
      <c r="C1385" s="14" t="s">
        <v>11640</v>
      </c>
      <c r="D1385" s="15">
        <v>32721415883</v>
      </c>
      <c r="E1385" s="16">
        <v>93.6</v>
      </c>
      <c r="F1385" t="s">
        <v>10530</v>
      </c>
      <c r="H1385" s="11">
        <v>45536</v>
      </c>
      <c r="I1385">
        <v>570</v>
      </c>
      <c r="J1385" s="12" t="s">
        <v>11115</v>
      </c>
    </row>
    <row r="1386" spans="1:11" s="81" customFormat="1" ht="15" x14ac:dyDescent="0.3">
      <c r="A1386" s="76" t="s">
        <v>2772</v>
      </c>
      <c r="B1386" s="76" t="s">
        <v>2773</v>
      </c>
      <c r="C1386" s="79" t="s">
        <v>11641</v>
      </c>
      <c r="D1386" s="315">
        <v>68454910034</v>
      </c>
      <c r="E1386" s="316">
        <v>394.83</v>
      </c>
      <c r="F1386" s="81" t="s">
        <v>10530</v>
      </c>
      <c r="H1386" s="111">
        <v>45566</v>
      </c>
      <c r="I1386" s="81">
        <v>832</v>
      </c>
      <c r="J1386" s="112" t="s">
        <v>11116</v>
      </c>
      <c r="K1386" s="81" t="s">
        <v>13858</v>
      </c>
    </row>
    <row r="1387" spans="1:11" ht="15" x14ac:dyDescent="0.3">
      <c r="A1387" s="1" t="s">
        <v>2770</v>
      </c>
      <c r="B1387" s="1" t="s">
        <v>2771</v>
      </c>
      <c r="C1387" s="14" t="s">
        <v>11642</v>
      </c>
      <c r="D1387" s="15">
        <v>31090699115</v>
      </c>
      <c r="E1387" s="16">
        <v>255.6</v>
      </c>
      <c r="F1387" t="s">
        <v>10530</v>
      </c>
      <c r="H1387" s="11">
        <v>45658</v>
      </c>
      <c r="I1387">
        <v>113</v>
      </c>
      <c r="J1387" s="12" t="s">
        <v>11117</v>
      </c>
    </row>
    <row r="1388" spans="1:11" ht="15" x14ac:dyDescent="0.3">
      <c r="A1388" s="1" t="s">
        <v>2782</v>
      </c>
      <c r="B1388" s="1" t="s">
        <v>2783</v>
      </c>
      <c r="C1388" s="14" t="s">
        <v>11643</v>
      </c>
      <c r="D1388" s="15">
        <v>80249817772</v>
      </c>
      <c r="E1388" s="16">
        <v>93.6</v>
      </c>
      <c r="F1388" t="s">
        <v>10530</v>
      </c>
      <c r="H1388" s="11">
        <v>45717</v>
      </c>
      <c r="I1388">
        <v>341</v>
      </c>
      <c r="J1388" s="12" t="s">
        <v>11118</v>
      </c>
    </row>
    <row r="1389" spans="1:11" ht="15" x14ac:dyDescent="0.3">
      <c r="A1389" s="1" t="s">
        <v>2774</v>
      </c>
      <c r="B1389" s="1" t="s">
        <v>2775</v>
      </c>
      <c r="C1389" t="s">
        <v>11652</v>
      </c>
      <c r="D1389" t="s">
        <v>11653</v>
      </c>
      <c r="E1389">
        <v>180</v>
      </c>
      <c r="F1389" t="s">
        <v>11654</v>
      </c>
      <c r="H1389" s="11">
        <v>45566</v>
      </c>
      <c r="I1389">
        <v>218</v>
      </c>
      <c r="J1389" s="12" t="s">
        <v>11119</v>
      </c>
    </row>
    <row r="1390" spans="1:11" ht="15" x14ac:dyDescent="0.3">
      <c r="A1390" s="1" t="s">
        <v>2778</v>
      </c>
      <c r="B1390" s="1" t="s">
        <v>2779</v>
      </c>
      <c r="C1390" s="248" t="s">
        <v>11655</v>
      </c>
      <c r="D1390" s="249" t="s">
        <v>11656</v>
      </c>
      <c r="E1390" s="250">
        <v>90</v>
      </c>
      <c r="F1390" s="28" t="s">
        <v>8228</v>
      </c>
      <c r="H1390" s="11">
        <v>45474</v>
      </c>
      <c r="I1390">
        <v>449</v>
      </c>
      <c r="J1390" s="12" t="s">
        <v>11120</v>
      </c>
    </row>
    <row r="1391" spans="1:11" ht="15" x14ac:dyDescent="0.3">
      <c r="A1391" s="1" t="s">
        <v>2776</v>
      </c>
      <c r="B1391" s="1" t="s">
        <v>2777</v>
      </c>
      <c r="C1391" s="248" t="s">
        <v>11657</v>
      </c>
      <c r="D1391" s="249" t="s">
        <v>11658</v>
      </c>
      <c r="E1391" s="250">
        <v>90</v>
      </c>
      <c r="F1391" s="28" t="s">
        <v>8228</v>
      </c>
      <c r="H1391" s="11">
        <v>45748</v>
      </c>
      <c r="I1391">
        <v>934</v>
      </c>
      <c r="J1391" s="12" t="s">
        <v>11121</v>
      </c>
    </row>
    <row r="1392" spans="1:11" ht="15" x14ac:dyDescent="0.3">
      <c r="A1392" s="1" t="s">
        <v>2780</v>
      </c>
      <c r="B1392" s="1" t="s">
        <v>2781</v>
      </c>
      <c r="C1392" s="179" t="s">
        <v>11659</v>
      </c>
      <c r="D1392" s="249" t="s">
        <v>11660</v>
      </c>
      <c r="E1392" s="250">
        <v>90</v>
      </c>
      <c r="F1392" s="28" t="s">
        <v>11663</v>
      </c>
      <c r="H1392" s="11">
        <v>45748</v>
      </c>
      <c r="I1392">
        <v>195</v>
      </c>
      <c r="J1392" s="12" t="s">
        <v>11122</v>
      </c>
    </row>
    <row r="1393" spans="1:10" ht="15" x14ac:dyDescent="0.3">
      <c r="A1393" s="1" t="s">
        <v>2784</v>
      </c>
      <c r="B1393" s="1" t="s">
        <v>2785</v>
      </c>
      <c r="C1393" s="179" t="s">
        <v>11661</v>
      </c>
      <c r="D1393" s="249" t="s">
        <v>11662</v>
      </c>
      <c r="E1393" s="250">
        <v>90</v>
      </c>
      <c r="F1393" s="28" t="s">
        <v>11663</v>
      </c>
      <c r="H1393" s="11">
        <v>45717</v>
      </c>
      <c r="I1393">
        <v>569</v>
      </c>
      <c r="J1393" s="12" t="s">
        <v>11123</v>
      </c>
    </row>
    <row r="1394" spans="1:10" ht="15" x14ac:dyDescent="0.3">
      <c r="A1394" s="1" t="s">
        <v>2788</v>
      </c>
      <c r="B1394" s="1" t="s">
        <v>2789</v>
      </c>
      <c r="C1394" s="248" t="s">
        <v>11688</v>
      </c>
      <c r="D1394" s="249">
        <v>42490377892</v>
      </c>
      <c r="E1394" s="250">
        <v>54</v>
      </c>
      <c r="F1394" s="28" t="s">
        <v>10184</v>
      </c>
      <c r="H1394" s="11">
        <v>45717</v>
      </c>
      <c r="I1394">
        <v>645</v>
      </c>
      <c r="J1394" s="12" t="s">
        <v>11124</v>
      </c>
    </row>
    <row r="1395" spans="1:10" ht="15" x14ac:dyDescent="0.3">
      <c r="A1395" s="1" t="s">
        <v>2786</v>
      </c>
      <c r="B1395" s="1" t="s">
        <v>2787</v>
      </c>
      <c r="C1395" s="248" t="s">
        <v>11689</v>
      </c>
      <c r="D1395" s="249">
        <v>18098237818</v>
      </c>
      <c r="E1395" s="250">
        <v>36</v>
      </c>
      <c r="F1395" s="28" t="s">
        <v>10184</v>
      </c>
      <c r="H1395" s="11">
        <v>45658</v>
      </c>
      <c r="I1395">
        <v>611</v>
      </c>
      <c r="J1395" s="12" t="s">
        <v>11125</v>
      </c>
    </row>
    <row r="1396" spans="1:10" ht="15" x14ac:dyDescent="0.3">
      <c r="A1396" s="1" t="s">
        <v>2790</v>
      </c>
      <c r="B1396" s="1" t="s">
        <v>2791</v>
      </c>
      <c r="C1396" s="248" t="s">
        <v>11690</v>
      </c>
      <c r="D1396" s="249" t="s">
        <v>11691</v>
      </c>
      <c r="E1396" s="250">
        <v>90</v>
      </c>
      <c r="F1396" s="28" t="s">
        <v>10184</v>
      </c>
      <c r="H1396" s="11">
        <v>45809</v>
      </c>
      <c r="I1396">
        <v>545</v>
      </c>
      <c r="J1396" s="12" t="s">
        <v>11126</v>
      </c>
    </row>
    <row r="1397" spans="1:10" ht="15" x14ac:dyDescent="0.3">
      <c r="A1397" s="1" t="s">
        <v>2804</v>
      </c>
      <c r="B1397" s="1" t="s">
        <v>2805</v>
      </c>
      <c r="C1397" s="14" t="s">
        <v>11702</v>
      </c>
      <c r="D1397" s="15">
        <v>27766171864</v>
      </c>
      <c r="E1397" s="16">
        <v>326.81</v>
      </c>
      <c r="F1397" t="s">
        <v>10530</v>
      </c>
      <c r="H1397" s="11">
        <v>45474</v>
      </c>
      <c r="I1397">
        <v>885</v>
      </c>
      <c r="J1397" s="12" t="s">
        <v>11127</v>
      </c>
    </row>
    <row r="1398" spans="1:10" ht="15" x14ac:dyDescent="0.3">
      <c r="A1398" s="1" t="s">
        <v>2792</v>
      </c>
      <c r="B1398" s="1" t="s">
        <v>2793</v>
      </c>
      <c r="C1398" s="14" t="s">
        <v>11703</v>
      </c>
      <c r="D1398" s="15" t="s">
        <v>11704</v>
      </c>
      <c r="E1398" s="16">
        <v>452.7</v>
      </c>
      <c r="F1398" t="s">
        <v>10530</v>
      </c>
      <c r="H1398" s="11">
        <v>45597</v>
      </c>
      <c r="I1398">
        <v>437</v>
      </c>
      <c r="J1398" s="12" t="s">
        <v>11128</v>
      </c>
    </row>
    <row r="1399" spans="1:10" ht="15" x14ac:dyDescent="0.3">
      <c r="A1399" s="1" t="s">
        <v>2796</v>
      </c>
      <c r="B1399" s="1" t="s">
        <v>2797</v>
      </c>
      <c r="C1399" s="14" t="s">
        <v>11705</v>
      </c>
      <c r="D1399" s="15" t="s">
        <v>11706</v>
      </c>
      <c r="E1399" s="16">
        <v>93.6</v>
      </c>
      <c r="F1399" t="s">
        <v>10530</v>
      </c>
      <c r="H1399" s="11">
        <v>45809</v>
      </c>
      <c r="I1399">
        <v>256</v>
      </c>
      <c r="J1399" s="12" t="s">
        <v>11129</v>
      </c>
    </row>
    <row r="1400" spans="1:10" ht="15" x14ac:dyDescent="0.3">
      <c r="A1400" s="1" t="s">
        <v>2798</v>
      </c>
      <c r="B1400" s="1" t="s">
        <v>2799</v>
      </c>
      <c r="C1400" s="14" t="s">
        <v>11707</v>
      </c>
      <c r="D1400" s="15">
        <v>4122442842</v>
      </c>
      <c r="E1400" s="16">
        <v>829.35</v>
      </c>
      <c r="F1400" t="s">
        <v>10530</v>
      </c>
      <c r="H1400" s="11">
        <v>45809</v>
      </c>
      <c r="I1400">
        <v>676</v>
      </c>
      <c r="J1400" s="12" t="s">
        <v>11130</v>
      </c>
    </row>
    <row r="1401" spans="1:10" ht="15" x14ac:dyDescent="0.3">
      <c r="A1401" s="1" t="s">
        <v>2794</v>
      </c>
      <c r="B1401" s="1" t="s">
        <v>2795</v>
      </c>
      <c r="C1401" s="14" t="s">
        <v>11708</v>
      </c>
      <c r="D1401" s="15">
        <v>71608745015</v>
      </c>
      <c r="E1401" s="16">
        <v>93.6</v>
      </c>
      <c r="F1401" t="s">
        <v>10530</v>
      </c>
      <c r="H1401" s="11">
        <v>45717</v>
      </c>
      <c r="I1401">
        <v>213</v>
      </c>
      <c r="J1401" s="12" t="s">
        <v>11131</v>
      </c>
    </row>
    <row r="1402" spans="1:10" ht="15" x14ac:dyDescent="0.3">
      <c r="A1402" s="1" t="s">
        <v>2800</v>
      </c>
      <c r="B1402" s="1" t="s">
        <v>2801</v>
      </c>
      <c r="C1402" s="14" t="s">
        <v>11709</v>
      </c>
      <c r="D1402" s="15" t="s">
        <v>11710</v>
      </c>
      <c r="E1402" s="16">
        <v>93.6</v>
      </c>
      <c r="F1402" t="s">
        <v>10530</v>
      </c>
      <c r="H1402" s="11">
        <v>45748</v>
      </c>
      <c r="I1402">
        <v>292</v>
      </c>
      <c r="J1402" s="12" t="s">
        <v>11132</v>
      </c>
    </row>
    <row r="1403" spans="1:10" ht="15" x14ac:dyDescent="0.3">
      <c r="A1403" s="1" t="s">
        <v>2802</v>
      </c>
      <c r="B1403" s="1" t="s">
        <v>2803</v>
      </c>
      <c r="C1403" s="14" t="s">
        <v>11711</v>
      </c>
      <c r="D1403" s="15">
        <v>5409573641</v>
      </c>
      <c r="E1403" s="16">
        <v>212.25</v>
      </c>
      <c r="F1403" t="s">
        <v>10530</v>
      </c>
      <c r="H1403" s="11">
        <v>45689</v>
      </c>
      <c r="I1403">
        <v>442</v>
      </c>
      <c r="J1403" s="12" t="s">
        <v>11133</v>
      </c>
    </row>
    <row r="1404" spans="1:10" ht="15" x14ac:dyDescent="0.3">
      <c r="A1404" s="1" t="s">
        <v>2808</v>
      </c>
      <c r="B1404" s="1" t="s">
        <v>2809</v>
      </c>
      <c r="C1404" s="14" t="s">
        <v>11712</v>
      </c>
      <c r="D1404" s="15">
        <v>29339660854</v>
      </c>
      <c r="E1404" s="16">
        <v>40.5</v>
      </c>
      <c r="F1404" t="s">
        <v>10530</v>
      </c>
      <c r="H1404" s="11">
        <v>45809</v>
      </c>
      <c r="I1404">
        <v>662</v>
      </c>
      <c r="J1404" s="12" t="s">
        <v>11134</v>
      </c>
    </row>
    <row r="1405" spans="1:10" ht="15" x14ac:dyDescent="0.3">
      <c r="A1405" s="1" t="s">
        <v>2806</v>
      </c>
      <c r="B1405" s="1" t="s">
        <v>2807</v>
      </c>
      <c r="C1405" s="14" t="s">
        <v>11713</v>
      </c>
      <c r="D1405" s="15">
        <v>7656918841</v>
      </c>
      <c r="E1405" s="16">
        <v>93.6</v>
      </c>
      <c r="F1405" t="s">
        <v>10530</v>
      </c>
      <c r="H1405" s="11">
        <v>45809</v>
      </c>
      <c r="I1405">
        <v>548</v>
      </c>
      <c r="J1405" s="12" t="s">
        <v>11135</v>
      </c>
    </row>
    <row r="1406" spans="1:10" ht="15" x14ac:dyDescent="0.3">
      <c r="A1406" s="1" t="s">
        <v>2818</v>
      </c>
      <c r="B1406" s="1" t="s">
        <v>2819</v>
      </c>
      <c r="C1406" s="14" t="s">
        <v>11714</v>
      </c>
      <c r="D1406" s="15">
        <v>90467183600</v>
      </c>
      <c r="E1406" s="16">
        <v>78</v>
      </c>
      <c r="F1406" t="s">
        <v>10530</v>
      </c>
      <c r="H1406" s="11">
        <v>45748</v>
      </c>
      <c r="I1406">
        <v>622</v>
      </c>
      <c r="J1406" s="12" t="s">
        <v>11136</v>
      </c>
    </row>
    <row r="1407" spans="1:10" ht="15" x14ac:dyDescent="0.3">
      <c r="A1407" s="1" t="s">
        <v>2810</v>
      </c>
      <c r="B1407" s="1" t="s">
        <v>2811</v>
      </c>
      <c r="C1407" s="14" t="s">
        <v>11715</v>
      </c>
      <c r="D1407" s="15">
        <v>24580075897</v>
      </c>
      <c r="E1407" s="16">
        <v>187.2</v>
      </c>
      <c r="F1407" t="s">
        <v>10530</v>
      </c>
      <c r="H1407" s="11">
        <v>45566</v>
      </c>
      <c r="I1407">
        <v>456</v>
      </c>
      <c r="J1407" s="12" t="s">
        <v>11137</v>
      </c>
    </row>
    <row r="1408" spans="1:10" ht="15" x14ac:dyDescent="0.3">
      <c r="A1408" s="1" t="s">
        <v>2820</v>
      </c>
      <c r="B1408" s="1" t="s">
        <v>2821</v>
      </c>
      <c r="C1408" s="14" t="s">
        <v>11716</v>
      </c>
      <c r="D1408" s="15">
        <v>15267243833</v>
      </c>
      <c r="E1408" s="16">
        <v>93.6</v>
      </c>
      <c r="F1408" t="s">
        <v>10530</v>
      </c>
      <c r="H1408" s="11">
        <v>45717</v>
      </c>
      <c r="I1408">
        <v>102</v>
      </c>
      <c r="J1408" s="12" t="s">
        <v>11138</v>
      </c>
    </row>
    <row r="1409" spans="1:10" ht="15" x14ac:dyDescent="0.3">
      <c r="A1409" s="1" t="s">
        <v>2812</v>
      </c>
      <c r="B1409" s="1" t="s">
        <v>2813</v>
      </c>
      <c r="C1409" s="14" t="s">
        <v>11717</v>
      </c>
      <c r="D1409" s="15">
        <v>11826380078</v>
      </c>
      <c r="E1409" s="16">
        <v>1778.4</v>
      </c>
      <c r="F1409" t="s">
        <v>10530</v>
      </c>
      <c r="H1409" s="11">
        <v>45658</v>
      </c>
      <c r="I1409">
        <v>415</v>
      </c>
      <c r="J1409" s="12" t="s">
        <v>11139</v>
      </c>
    </row>
    <row r="1410" spans="1:10" ht="15" x14ac:dyDescent="0.3">
      <c r="A1410" s="1" t="s">
        <v>2816</v>
      </c>
      <c r="B1410" s="1" t="s">
        <v>2817</v>
      </c>
      <c r="C1410" s="14" t="s">
        <v>11718</v>
      </c>
      <c r="D1410" s="15">
        <v>16685626852</v>
      </c>
      <c r="E1410" s="16">
        <v>468</v>
      </c>
      <c r="F1410" t="s">
        <v>10530</v>
      </c>
      <c r="H1410" s="11">
        <v>45658</v>
      </c>
      <c r="I1410">
        <v>845</v>
      </c>
      <c r="J1410" s="12" t="s">
        <v>11140</v>
      </c>
    </row>
    <row r="1411" spans="1:10" ht="15" x14ac:dyDescent="0.3">
      <c r="A1411" s="1" t="s">
        <v>2814</v>
      </c>
      <c r="B1411" s="1" t="s">
        <v>2815</v>
      </c>
      <c r="C1411" s="14" t="s">
        <v>11719</v>
      </c>
      <c r="D1411" s="15">
        <v>24758366870</v>
      </c>
      <c r="E1411" s="16">
        <v>93.6</v>
      </c>
      <c r="F1411" t="s">
        <v>10530</v>
      </c>
      <c r="H1411" s="11">
        <v>45536</v>
      </c>
      <c r="I1411">
        <v>441</v>
      </c>
      <c r="J1411" s="12" t="s">
        <v>11141</v>
      </c>
    </row>
    <row r="1412" spans="1:10" ht="15" x14ac:dyDescent="0.3">
      <c r="A1412" s="1" t="s">
        <v>2822</v>
      </c>
      <c r="B1412" s="1" t="s">
        <v>2823</v>
      </c>
      <c r="C1412" s="14" t="s">
        <v>11720</v>
      </c>
      <c r="D1412" s="15">
        <v>5138660942</v>
      </c>
      <c r="E1412" s="16">
        <v>93.6</v>
      </c>
      <c r="F1412" t="s">
        <v>10530</v>
      </c>
      <c r="H1412" s="11">
        <v>45536</v>
      </c>
      <c r="I1412">
        <v>160</v>
      </c>
      <c r="J1412" s="12" t="s">
        <v>11142</v>
      </c>
    </row>
    <row r="1413" spans="1:10" ht="15" x14ac:dyDescent="0.3">
      <c r="A1413" s="1" t="s">
        <v>2824</v>
      </c>
      <c r="B1413" s="1" t="s">
        <v>2825</v>
      </c>
      <c r="C1413" s="14" t="s">
        <v>11721</v>
      </c>
      <c r="D1413" s="15">
        <v>8334788932</v>
      </c>
      <c r="E1413" s="16">
        <v>23.4</v>
      </c>
      <c r="F1413" t="s">
        <v>10530</v>
      </c>
      <c r="H1413" s="11">
        <v>45536</v>
      </c>
      <c r="I1413">
        <v>812</v>
      </c>
      <c r="J1413" s="12" t="s">
        <v>11143</v>
      </c>
    </row>
    <row r="1414" spans="1:10" ht="15" x14ac:dyDescent="0.3">
      <c r="A1414" s="1" t="s">
        <v>2842</v>
      </c>
      <c r="B1414" s="1" t="s">
        <v>2843</v>
      </c>
      <c r="C1414" s="14" t="s">
        <v>11722</v>
      </c>
      <c r="D1414" s="15">
        <v>76397661091</v>
      </c>
      <c r="E1414" s="16">
        <v>106.5</v>
      </c>
      <c r="F1414" t="s">
        <v>10530</v>
      </c>
      <c r="H1414" s="11">
        <v>45748</v>
      </c>
      <c r="I1414">
        <v>446</v>
      </c>
      <c r="J1414" s="12" t="s">
        <v>11144</v>
      </c>
    </row>
    <row r="1415" spans="1:10" ht="15" x14ac:dyDescent="0.3">
      <c r="A1415" s="1" t="s">
        <v>2846</v>
      </c>
      <c r="B1415" s="1" t="s">
        <v>2847</v>
      </c>
      <c r="C1415" s="265" t="s">
        <v>12020</v>
      </c>
      <c r="D1415" s="266" t="s">
        <v>12021</v>
      </c>
      <c r="E1415" s="267">
        <v>150</v>
      </c>
      <c r="F1415" s="28" t="s">
        <v>8578</v>
      </c>
      <c r="H1415" s="11">
        <v>45748</v>
      </c>
      <c r="I1415">
        <v>289</v>
      </c>
      <c r="J1415" s="12" t="s">
        <v>11145</v>
      </c>
    </row>
    <row r="1416" spans="1:10" ht="15" x14ac:dyDescent="0.3">
      <c r="A1416" s="1" t="s">
        <v>2828</v>
      </c>
      <c r="B1416" s="1" t="s">
        <v>2829</v>
      </c>
      <c r="C1416" s="265" t="s">
        <v>12022</v>
      </c>
      <c r="D1416" s="266" t="s">
        <v>12023</v>
      </c>
      <c r="E1416" s="267">
        <v>180</v>
      </c>
      <c r="F1416" s="28" t="s">
        <v>8578</v>
      </c>
      <c r="H1416" s="11">
        <v>45689</v>
      </c>
      <c r="I1416">
        <v>637</v>
      </c>
      <c r="J1416" s="12" t="s">
        <v>11146</v>
      </c>
    </row>
    <row r="1417" spans="1:10" ht="15" x14ac:dyDescent="0.3">
      <c r="A1417" s="1" t="s">
        <v>2850</v>
      </c>
      <c r="B1417" s="1" t="s">
        <v>2851</v>
      </c>
      <c r="C1417" s="179" t="s">
        <v>12024</v>
      </c>
      <c r="D1417" s="266" t="s">
        <v>12025</v>
      </c>
      <c r="E1417" s="267">
        <v>50</v>
      </c>
      <c r="F1417" s="28" t="s">
        <v>8578</v>
      </c>
      <c r="H1417" s="11">
        <v>45597</v>
      </c>
      <c r="I1417">
        <v>704</v>
      </c>
      <c r="J1417" s="12" t="s">
        <v>11147</v>
      </c>
    </row>
    <row r="1418" spans="1:10" ht="15" x14ac:dyDescent="0.3">
      <c r="A1418" s="1" t="s">
        <v>2830</v>
      </c>
      <c r="B1418" s="1" t="s">
        <v>2831</v>
      </c>
      <c r="C1418" s="179" t="s">
        <v>12026</v>
      </c>
      <c r="D1418" s="266" t="s">
        <v>12027</v>
      </c>
      <c r="E1418" s="267">
        <v>90</v>
      </c>
      <c r="F1418" s="28" t="s">
        <v>8578</v>
      </c>
      <c r="H1418" s="11">
        <v>45474</v>
      </c>
      <c r="I1418">
        <v>523</v>
      </c>
      <c r="J1418" s="12" t="s">
        <v>11148</v>
      </c>
    </row>
    <row r="1419" spans="1:10" ht="15" x14ac:dyDescent="0.3">
      <c r="A1419" s="1" t="s">
        <v>2832</v>
      </c>
      <c r="B1419" s="1" t="s">
        <v>2833</v>
      </c>
      <c r="C1419" s="179" t="s">
        <v>12028</v>
      </c>
      <c r="D1419" s="266" t="s">
        <v>12029</v>
      </c>
      <c r="E1419" s="267">
        <v>90</v>
      </c>
      <c r="F1419" s="28" t="s">
        <v>8578</v>
      </c>
      <c r="H1419" s="11">
        <v>45717</v>
      </c>
      <c r="I1419">
        <v>105</v>
      </c>
      <c r="J1419" s="12" t="s">
        <v>11149</v>
      </c>
    </row>
    <row r="1420" spans="1:10" ht="15" x14ac:dyDescent="0.3">
      <c r="A1420" s="1" t="s">
        <v>2836</v>
      </c>
      <c r="B1420" s="1" t="s">
        <v>2837</v>
      </c>
      <c r="C1420" s="179" t="s">
        <v>12030</v>
      </c>
      <c r="D1420" s="266" t="s">
        <v>12031</v>
      </c>
      <c r="E1420" s="267">
        <v>50</v>
      </c>
      <c r="F1420" s="28" t="s">
        <v>8578</v>
      </c>
      <c r="H1420" s="11">
        <v>45717</v>
      </c>
      <c r="I1420">
        <v>607</v>
      </c>
      <c r="J1420" s="12" t="s">
        <v>11150</v>
      </c>
    </row>
    <row r="1421" spans="1:10" ht="15" x14ac:dyDescent="0.3">
      <c r="A1421" s="1" t="s">
        <v>2826</v>
      </c>
      <c r="B1421" s="1" t="s">
        <v>2827</v>
      </c>
      <c r="C1421" s="179" t="s">
        <v>12032</v>
      </c>
      <c r="D1421" s="266" t="s">
        <v>12033</v>
      </c>
      <c r="E1421" s="267">
        <v>50</v>
      </c>
      <c r="F1421" s="28" t="s">
        <v>8578</v>
      </c>
      <c r="H1421" s="11">
        <v>45566</v>
      </c>
      <c r="I1421">
        <v>504</v>
      </c>
      <c r="J1421" s="12" t="s">
        <v>11151</v>
      </c>
    </row>
    <row r="1422" spans="1:10" ht="15" x14ac:dyDescent="0.3">
      <c r="A1422" s="1" t="s">
        <v>2834</v>
      </c>
      <c r="B1422" s="1" t="s">
        <v>2835</v>
      </c>
      <c r="C1422" s="179" t="s">
        <v>12034</v>
      </c>
      <c r="D1422" s="266" t="s">
        <v>12035</v>
      </c>
      <c r="E1422" s="267">
        <v>50</v>
      </c>
      <c r="F1422" s="28" t="s">
        <v>8578</v>
      </c>
      <c r="H1422" s="11">
        <v>45748</v>
      </c>
      <c r="I1422">
        <v>211</v>
      </c>
      <c r="J1422" s="12" t="s">
        <v>11152</v>
      </c>
    </row>
    <row r="1423" spans="1:10" ht="15" x14ac:dyDescent="0.3">
      <c r="A1423" s="1" t="s">
        <v>2838</v>
      </c>
      <c r="B1423" s="1" t="s">
        <v>2839</v>
      </c>
      <c r="C1423" s="179" t="s">
        <v>12036</v>
      </c>
      <c r="D1423" s="266" t="s">
        <v>12037</v>
      </c>
      <c r="E1423" s="267">
        <v>180</v>
      </c>
      <c r="F1423" s="28" t="s">
        <v>8578</v>
      </c>
      <c r="H1423" s="11">
        <v>45566</v>
      </c>
      <c r="I1423" s="12" t="s">
        <v>6134</v>
      </c>
      <c r="J1423" s="12" t="s">
        <v>11153</v>
      </c>
    </row>
    <row r="1424" spans="1:10" ht="15" x14ac:dyDescent="0.3">
      <c r="A1424" s="1" t="s">
        <v>2848</v>
      </c>
      <c r="B1424" s="1" t="s">
        <v>2849</v>
      </c>
      <c r="C1424" s="179" t="s">
        <v>12038</v>
      </c>
      <c r="D1424" s="266" t="s">
        <v>12039</v>
      </c>
      <c r="E1424" s="267">
        <v>100</v>
      </c>
      <c r="F1424" s="28" t="s">
        <v>8578</v>
      </c>
      <c r="H1424" s="11">
        <v>45689</v>
      </c>
      <c r="I1424">
        <v>180</v>
      </c>
      <c r="J1424" s="12" t="s">
        <v>11154</v>
      </c>
    </row>
    <row r="1425" spans="1:10" ht="15" x14ac:dyDescent="0.3">
      <c r="A1425" s="1" t="s">
        <v>2844</v>
      </c>
      <c r="B1425" s="1" t="s">
        <v>2845</v>
      </c>
      <c r="C1425" s="179" t="s">
        <v>12040</v>
      </c>
      <c r="D1425" s="266" t="s">
        <v>12041</v>
      </c>
      <c r="E1425" s="267">
        <v>230</v>
      </c>
      <c r="F1425" s="28" t="s">
        <v>8578</v>
      </c>
      <c r="H1425" s="11">
        <v>45597</v>
      </c>
      <c r="I1425">
        <v>344</v>
      </c>
      <c r="J1425" s="12" t="s">
        <v>11155</v>
      </c>
    </row>
    <row r="1426" spans="1:10" ht="15" x14ac:dyDescent="0.3">
      <c r="A1426" s="1" t="s">
        <v>2840</v>
      </c>
      <c r="B1426" s="1" t="s">
        <v>2841</v>
      </c>
      <c r="C1426" s="179" t="s">
        <v>12042</v>
      </c>
      <c r="D1426" s="266" t="s">
        <v>12043</v>
      </c>
      <c r="E1426" s="267">
        <v>150</v>
      </c>
      <c r="F1426" s="28" t="s">
        <v>8578</v>
      </c>
      <c r="H1426" s="11">
        <v>45566</v>
      </c>
      <c r="I1426">
        <v>181</v>
      </c>
      <c r="J1426" s="12" t="s">
        <v>11156</v>
      </c>
    </row>
    <row r="1427" spans="1:10" ht="15" x14ac:dyDescent="0.3">
      <c r="A1427" s="1" t="s">
        <v>2852</v>
      </c>
      <c r="B1427" s="1" t="s">
        <v>2853</v>
      </c>
      <c r="C1427" s="148" t="s">
        <v>11477</v>
      </c>
      <c r="D1427" s="149" t="s">
        <v>11478</v>
      </c>
      <c r="E1427" t="s">
        <v>6020</v>
      </c>
      <c r="J1427" s="12"/>
    </row>
    <row r="1428" spans="1:10" ht="15" x14ac:dyDescent="0.3">
      <c r="A1428" s="1" t="s">
        <v>2856</v>
      </c>
      <c r="B1428" s="1" t="s">
        <v>2857</v>
      </c>
      <c r="C1428" s="148" t="s">
        <v>11479</v>
      </c>
      <c r="D1428" s="149" t="s">
        <v>11480</v>
      </c>
      <c r="J1428" s="12"/>
    </row>
    <row r="1429" spans="1:10" ht="15" x14ac:dyDescent="0.3">
      <c r="A1429" s="1" t="s">
        <v>2854</v>
      </c>
      <c r="B1429" s="1" t="s">
        <v>2855</v>
      </c>
      <c r="C1429" s="148" t="s">
        <v>11481</v>
      </c>
      <c r="D1429" s="149" t="s">
        <v>11482</v>
      </c>
      <c r="J1429" s="12"/>
    </row>
    <row r="1430" spans="1:10" ht="15" x14ac:dyDescent="0.3">
      <c r="A1430" s="1" t="s">
        <v>2858</v>
      </c>
      <c r="B1430" s="1" t="s">
        <v>2859</v>
      </c>
      <c r="C1430" s="148" t="s">
        <v>11483</v>
      </c>
      <c r="D1430" s="149" t="s">
        <v>11484</v>
      </c>
      <c r="J1430" s="12"/>
    </row>
    <row r="1431" spans="1:10" ht="15" x14ac:dyDescent="0.3">
      <c r="A1431" s="1" t="s">
        <v>2862</v>
      </c>
      <c r="B1431" s="1" t="s">
        <v>2863</v>
      </c>
      <c r="C1431" s="148" t="s">
        <v>11485</v>
      </c>
      <c r="D1431" s="149" t="s">
        <v>11486</v>
      </c>
      <c r="J1431" s="12"/>
    </row>
    <row r="1432" spans="1:10" ht="15" x14ac:dyDescent="0.3">
      <c r="A1432" s="1" t="s">
        <v>2864</v>
      </c>
      <c r="B1432" s="1" t="s">
        <v>2865</v>
      </c>
      <c r="C1432" s="148" t="s">
        <v>11487</v>
      </c>
      <c r="D1432" s="149" t="s">
        <v>11488</v>
      </c>
      <c r="J1432" s="12"/>
    </row>
    <row r="1433" spans="1:10" ht="15" x14ac:dyDescent="0.3">
      <c r="A1433" s="1" t="s">
        <v>2860</v>
      </c>
      <c r="B1433" s="1" t="s">
        <v>2861</v>
      </c>
      <c r="C1433" s="148" t="s">
        <v>11489</v>
      </c>
      <c r="D1433" s="149" t="s">
        <v>11490</v>
      </c>
      <c r="J1433" s="12"/>
    </row>
    <row r="1434" spans="1:10" ht="15" x14ac:dyDescent="0.3">
      <c r="A1434" s="1" t="s">
        <v>2866</v>
      </c>
      <c r="B1434" s="1" t="s">
        <v>2867</v>
      </c>
      <c r="C1434" s="148" t="s">
        <v>11491</v>
      </c>
      <c r="D1434" s="219" t="s">
        <v>11492</v>
      </c>
      <c r="J1434" s="12"/>
    </row>
    <row r="1435" spans="1:10" ht="15" x14ac:dyDescent="0.3">
      <c r="A1435" s="1" t="s">
        <v>2868</v>
      </c>
      <c r="B1435" s="1" t="s">
        <v>2869</v>
      </c>
      <c r="C1435" s="7" t="s">
        <v>11493</v>
      </c>
      <c r="D1435" s="8" t="s">
        <v>11494</v>
      </c>
      <c r="J1435" s="12"/>
    </row>
    <row r="1436" spans="1:10" ht="15" x14ac:dyDescent="0.3">
      <c r="A1436" s="1" t="s">
        <v>2872</v>
      </c>
      <c r="B1436" s="1" t="s">
        <v>2873</v>
      </c>
      <c r="C1436" s="148" t="s">
        <v>11513</v>
      </c>
      <c r="D1436" s="149" t="s">
        <v>11514</v>
      </c>
      <c r="J1436" s="12"/>
    </row>
    <row r="1437" spans="1:10" ht="15" x14ac:dyDescent="0.3">
      <c r="A1437" s="1" t="s">
        <v>2870</v>
      </c>
      <c r="B1437" s="1" t="s">
        <v>2871</v>
      </c>
      <c r="C1437" s="7" t="s">
        <v>11515</v>
      </c>
      <c r="D1437" s="8" t="s">
        <v>11516</v>
      </c>
      <c r="J1437" s="12"/>
    </row>
    <row r="1438" spans="1:10" ht="15" x14ac:dyDescent="0.3">
      <c r="A1438" s="1" t="s">
        <v>2876</v>
      </c>
      <c r="B1438" s="1" t="s">
        <v>2877</v>
      </c>
      <c r="C1438" s="205" t="s">
        <v>11502</v>
      </c>
      <c r="D1438" s="205" t="s">
        <v>11503</v>
      </c>
      <c r="E1438" t="s">
        <v>11504</v>
      </c>
      <c r="J1438" s="12"/>
    </row>
    <row r="1439" spans="1:10" ht="15" x14ac:dyDescent="0.3">
      <c r="A1439" s="1" t="s">
        <v>2874</v>
      </c>
      <c r="B1439" s="1" t="s">
        <v>2875</v>
      </c>
      <c r="C1439" s="245" t="s">
        <v>11635</v>
      </c>
      <c r="D1439" s="45" t="s">
        <v>11636</v>
      </c>
      <c r="E1439" t="s">
        <v>6020</v>
      </c>
      <c r="F1439" t="s">
        <v>11637</v>
      </c>
      <c r="J1439" s="12"/>
    </row>
    <row r="1440" spans="1:10" ht="15" x14ac:dyDescent="0.3">
      <c r="A1440" s="1" t="s">
        <v>2882</v>
      </c>
      <c r="B1440" s="1" t="s">
        <v>2883</v>
      </c>
      <c r="C1440" s="179" t="s">
        <v>12044</v>
      </c>
      <c r="D1440" s="266" t="s">
        <v>12045</v>
      </c>
      <c r="E1440" s="267">
        <v>270</v>
      </c>
      <c r="H1440" s="11">
        <v>45536</v>
      </c>
      <c r="I1440">
        <v>980</v>
      </c>
      <c r="J1440" s="12" t="s">
        <v>11730</v>
      </c>
    </row>
    <row r="1441" spans="1:10" ht="15" x14ac:dyDescent="0.3">
      <c r="A1441" s="1" t="s">
        <v>2884</v>
      </c>
      <c r="B1441" s="1" t="s">
        <v>2885</v>
      </c>
      <c r="C1441" s="179" t="s">
        <v>12046</v>
      </c>
      <c r="D1441" s="266" t="s">
        <v>12047</v>
      </c>
      <c r="E1441" s="267">
        <v>50</v>
      </c>
      <c r="H1441" s="11">
        <v>45809</v>
      </c>
      <c r="I1441">
        <v>872</v>
      </c>
      <c r="J1441" s="12" t="s">
        <v>11731</v>
      </c>
    </row>
    <row r="1442" spans="1:10" ht="15" x14ac:dyDescent="0.3">
      <c r="A1442" s="1" t="s">
        <v>2880</v>
      </c>
      <c r="B1442" s="1" t="s">
        <v>2881</v>
      </c>
      <c r="C1442" s="179" t="s">
        <v>12048</v>
      </c>
      <c r="D1442" s="266" t="s">
        <v>12049</v>
      </c>
      <c r="E1442" s="267">
        <v>90</v>
      </c>
      <c r="H1442" s="11">
        <v>45474</v>
      </c>
      <c r="I1442">
        <v>513</v>
      </c>
      <c r="J1442" s="12" t="s">
        <v>11732</v>
      </c>
    </row>
    <row r="1443" spans="1:10" ht="15" x14ac:dyDescent="0.3">
      <c r="A1443" s="1" t="s">
        <v>2878</v>
      </c>
      <c r="B1443" s="1" t="s">
        <v>2879</v>
      </c>
      <c r="C1443" s="179" t="s">
        <v>12050</v>
      </c>
      <c r="D1443" s="266" t="s">
        <v>12051</v>
      </c>
      <c r="E1443" s="267">
        <v>120</v>
      </c>
      <c r="H1443" s="11">
        <v>45566</v>
      </c>
      <c r="I1443">
        <v>478</v>
      </c>
      <c r="J1443" s="12" t="s">
        <v>11733</v>
      </c>
    </row>
    <row r="1444" spans="1:10" ht="15" x14ac:dyDescent="0.3">
      <c r="A1444" s="1" t="s">
        <v>2892</v>
      </c>
      <c r="B1444" s="1" t="s">
        <v>2893</v>
      </c>
      <c r="C1444" s="179" t="s">
        <v>12052</v>
      </c>
      <c r="D1444" s="266" t="s">
        <v>12053</v>
      </c>
      <c r="E1444" s="267">
        <v>90</v>
      </c>
      <c r="H1444" s="11">
        <v>45597</v>
      </c>
      <c r="I1444">
        <v>479</v>
      </c>
      <c r="J1444" s="12" t="s">
        <v>11734</v>
      </c>
    </row>
    <row r="1445" spans="1:10" ht="15" x14ac:dyDescent="0.3">
      <c r="A1445" s="1" t="s">
        <v>2886</v>
      </c>
      <c r="B1445" s="1" t="s">
        <v>2887</v>
      </c>
      <c r="C1445" s="179" t="s">
        <v>12054</v>
      </c>
      <c r="D1445" s="266" t="s">
        <v>12055</v>
      </c>
      <c r="E1445" s="267">
        <v>50</v>
      </c>
      <c r="H1445" s="11">
        <v>45689</v>
      </c>
      <c r="I1445">
        <v>706</v>
      </c>
      <c r="J1445" s="12" t="s">
        <v>11735</v>
      </c>
    </row>
    <row r="1446" spans="1:10" ht="15" x14ac:dyDescent="0.3">
      <c r="A1446" s="1" t="s">
        <v>2890</v>
      </c>
      <c r="B1446" s="1" t="s">
        <v>2891</v>
      </c>
      <c r="C1446" s="179" t="s">
        <v>12056</v>
      </c>
      <c r="D1446" s="266" t="s">
        <v>12057</v>
      </c>
      <c r="E1446" s="267">
        <v>50</v>
      </c>
      <c r="H1446" s="11">
        <v>45536</v>
      </c>
      <c r="I1446">
        <v>788</v>
      </c>
      <c r="J1446" s="12" t="s">
        <v>11736</v>
      </c>
    </row>
    <row r="1447" spans="1:10" ht="15" x14ac:dyDescent="0.3">
      <c r="A1447" s="1" t="s">
        <v>2894</v>
      </c>
      <c r="B1447" s="1" t="s">
        <v>2895</v>
      </c>
      <c r="C1447" s="179" t="s">
        <v>12058</v>
      </c>
      <c r="D1447" s="266" t="s">
        <v>12059</v>
      </c>
      <c r="E1447" s="267">
        <v>90</v>
      </c>
      <c r="H1447" s="11">
        <v>45536</v>
      </c>
      <c r="I1447">
        <v>654</v>
      </c>
      <c r="J1447" s="12" t="s">
        <v>11737</v>
      </c>
    </row>
    <row r="1448" spans="1:10" ht="15" x14ac:dyDescent="0.3">
      <c r="A1448" s="1" t="s">
        <v>2888</v>
      </c>
      <c r="B1448" s="1" t="s">
        <v>2889</v>
      </c>
      <c r="C1448" s="179" t="s">
        <v>12060</v>
      </c>
      <c r="D1448" s="266">
        <v>62068202387</v>
      </c>
      <c r="E1448" s="267">
        <v>90</v>
      </c>
      <c r="H1448" s="11">
        <v>45474</v>
      </c>
      <c r="I1448">
        <v>287</v>
      </c>
      <c r="J1448" s="12" t="s">
        <v>11738</v>
      </c>
    </row>
    <row r="1449" spans="1:10" ht="15" x14ac:dyDescent="0.3">
      <c r="A1449" s="1" t="s">
        <v>2898</v>
      </c>
      <c r="B1449" s="1" t="s">
        <v>2899</v>
      </c>
      <c r="C1449" s="179" t="s">
        <v>12061</v>
      </c>
      <c r="D1449" s="266" t="s">
        <v>12062</v>
      </c>
      <c r="E1449" s="267">
        <v>90</v>
      </c>
      <c r="H1449" s="11">
        <v>45536</v>
      </c>
      <c r="I1449">
        <v>127</v>
      </c>
      <c r="J1449" s="12" t="s">
        <v>11739</v>
      </c>
    </row>
    <row r="1450" spans="1:10" ht="15" x14ac:dyDescent="0.3">
      <c r="A1450" s="1" t="s">
        <v>2896</v>
      </c>
      <c r="B1450" s="1" t="s">
        <v>2897</v>
      </c>
      <c r="C1450" s="179" t="s">
        <v>12063</v>
      </c>
      <c r="D1450" s="266" t="s">
        <v>12064</v>
      </c>
      <c r="E1450" s="267">
        <v>50</v>
      </c>
      <c r="H1450" s="11">
        <v>45689</v>
      </c>
      <c r="I1450">
        <v>780</v>
      </c>
      <c r="J1450" s="12" t="s">
        <v>11740</v>
      </c>
    </row>
    <row r="1451" spans="1:10" ht="15" x14ac:dyDescent="0.3">
      <c r="A1451" s="1" t="s">
        <v>2902</v>
      </c>
      <c r="B1451" s="1" t="s">
        <v>2903</v>
      </c>
      <c r="C1451" s="179" t="s">
        <v>12065</v>
      </c>
      <c r="D1451" s="266" t="s">
        <v>12066</v>
      </c>
      <c r="E1451" s="267">
        <v>140</v>
      </c>
      <c r="H1451" s="11">
        <v>45658</v>
      </c>
      <c r="I1451">
        <v>556</v>
      </c>
      <c r="J1451" s="12" t="s">
        <v>11741</v>
      </c>
    </row>
    <row r="1452" spans="1:10" ht="15" x14ac:dyDescent="0.3">
      <c r="A1452" s="1" t="s">
        <v>2900</v>
      </c>
      <c r="B1452" s="1" t="s">
        <v>2901</v>
      </c>
      <c r="C1452" s="179" t="s">
        <v>12067</v>
      </c>
      <c r="D1452" s="266" t="s">
        <v>12068</v>
      </c>
      <c r="E1452" s="267">
        <v>50</v>
      </c>
      <c r="H1452" s="11">
        <v>45658</v>
      </c>
      <c r="I1452">
        <v>353</v>
      </c>
      <c r="J1452" s="12" t="s">
        <v>11742</v>
      </c>
    </row>
    <row r="1453" spans="1:10" ht="15" x14ac:dyDescent="0.3">
      <c r="A1453" s="1" t="s">
        <v>2906</v>
      </c>
      <c r="B1453" s="1" t="s">
        <v>2907</v>
      </c>
      <c r="C1453" s="179" t="s">
        <v>12069</v>
      </c>
      <c r="D1453" s="266" t="s">
        <v>12070</v>
      </c>
      <c r="E1453" s="267">
        <v>90</v>
      </c>
      <c r="H1453" s="11">
        <v>45505</v>
      </c>
      <c r="I1453">
        <v>193</v>
      </c>
      <c r="J1453" s="12" t="s">
        <v>11743</v>
      </c>
    </row>
    <row r="1454" spans="1:10" ht="15" x14ac:dyDescent="0.3">
      <c r="A1454" s="1" t="s">
        <v>2904</v>
      </c>
      <c r="B1454" s="1" t="s">
        <v>2905</v>
      </c>
      <c r="C1454" s="179" t="s">
        <v>12071</v>
      </c>
      <c r="D1454" s="266" t="s">
        <v>12072</v>
      </c>
      <c r="E1454" s="267">
        <v>50</v>
      </c>
      <c r="H1454" s="11">
        <v>45689</v>
      </c>
      <c r="I1454">
        <v>700</v>
      </c>
      <c r="J1454" s="12" t="s">
        <v>11744</v>
      </c>
    </row>
    <row r="1455" spans="1:10" ht="15" x14ac:dyDescent="0.3">
      <c r="A1455" s="1" t="s">
        <v>2908</v>
      </c>
      <c r="B1455" s="1" t="s">
        <v>2909</v>
      </c>
      <c r="C1455" s="179" t="s">
        <v>12073</v>
      </c>
      <c r="D1455" s="266" t="s">
        <v>12074</v>
      </c>
      <c r="E1455" s="267">
        <v>50</v>
      </c>
      <c r="H1455" s="11">
        <v>45627</v>
      </c>
      <c r="I1455">
        <v>979</v>
      </c>
      <c r="J1455" s="12" t="s">
        <v>11745</v>
      </c>
    </row>
    <row r="1456" spans="1:10" ht="15" x14ac:dyDescent="0.3">
      <c r="A1456" s="1" t="s">
        <v>2912</v>
      </c>
      <c r="B1456" s="1" t="s">
        <v>2913</v>
      </c>
      <c r="C1456" s="179" t="s">
        <v>12075</v>
      </c>
      <c r="D1456" s="266" t="s">
        <v>12076</v>
      </c>
      <c r="E1456" s="267">
        <v>50</v>
      </c>
      <c r="H1456" s="11">
        <v>45778</v>
      </c>
      <c r="I1456">
        <v>598</v>
      </c>
      <c r="J1456" s="12" t="s">
        <v>11746</v>
      </c>
    </row>
    <row r="1457" spans="1:14" ht="15" x14ac:dyDescent="0.3">
      <c r="A1457" s="1" t="s">
        <v>2910</v>
      </c>
      <c r="B1457" s="1" t="s">
        <v>2911</v>
      </c>
      <c r="C1457" s="179" t="s">
        <v>12077</v>
      </c>
      <c r="D1457" s="266" t="s">
        <v>12078</v>
      </c>
      <c r="E1457" s="267">
        <v>540</v>
      </c>
      <c r="H1457" s="11">
        <v>45809</v>
      </c>
      <c r="I1457">
        <v>269</v>
      </c>
      <c r="J1457" s="12" t="s">
        <v>11747</v>
      </c>
    </row>
    <row r="1458" spans="1:14" ht="15" x14ac:dyDescent="0.3">
      <c r="A1458" s="1" t="s">
        <v>2914</v>
      </c>
      <c r="B1458" s="1" t="s">
        <v>2915</v>
      </c>
      <c r="C1458" s="179" t="s">
        <v>12079</v>
      </c>
      <c r="D1458" s="266" t="s">
        <v>12080</v>
      </c>
      <c r="E1458" s="267">
        <v>90</v>
      </c>
      <c r="H1458" s="11">
        <v>45658</v>
      </c>
      <c r="I1458">
        <v>656</v>
      </c>
      <c r="J1458" s="12" t="s">
        <v>11748</v>
      </c>
      <c r="N1458">
        <f>196-12</f>
        <v>184</v>
      </c>
    </row>
    <row r="1459" spans="1:14" ht="15" x14ac:dyDescent="0.3">
      <c r="A1459" s="1" t="s">
        <v>2916</v>
      </c>
      <c r="B1459" s="1" t="s">
        <v>2917</v>
      </c>
      <c r="C1459" s="179" t="s">
        <v>12081</v>
      </c>
      <c r="D1459" s="266" t="s">
        <v>12082</v>
      </c>
      <c r="E1459" s="267">
        <v>50</v>
      </c>
      <c r="H1459" s="11">
        <v>45717</v>
      </c>
      <c r="I1459" s="12" t="s">
        <v>6919</v>
      </c>
      <c r="J1459" s="12" t="s">
        <v>11749</v>
      </c>
    </row>
    <row r="1460" spans="1:14" ht="15" x14ac:dyDescent="0.3">
      <c r="A1460" s="1" t="s">
        <v>2920</v>
      </c>
      <c r="B1460" s="1" t="s">
        <v>2921</v>
      </c>
      <c r="C1460" s="179" t="s">
        <v>12083</v>
      </c>
      <c r="D1460" s="266" t="s">
        <v>12084</v>
      </c>
      <c r="E1460" s="267">
        <v>50</v>
      </c>
      <c r="H1460" s="11">
        <v>45748</v>
      </c>
      <c r="I1460">
        <v>762</v>
      </c>
      <c r="J1460" s="12" t="s">
        <v>11750</v>
      </c>
    </row>
    <row r="1461" spans="1:14" ht="15" x14ac:dyDescent="0.3">
      <c r="A1461" s="1" t="s">
        <v>2918</v>
      </c>
      <c r="B1461" s="1" t="s">
        <v>2919</v>
      </c>
      <c r="C1461" s="179" t="s">
        <v>12085</v>
      </c>
      <c r="D1461" s="266" t="s">
        <v>12086</v>
      </c>
      <c r="E1461" s="267">
        <v>50</v>
      </c>
      <c r="H1461" s="11">
        <v>45566</v>
      </c>
      <c r="I1461">
        <v>246</v>
      </c>
      <c r="J1461" s="12" t="s">
        <v>11751</v>
      </c>
    </row>
    <row r="1462" spans="1:14" ht="15" x14ac:dyDescent="0.3">
      <c r="A1462" s="1" t="s">
        <v>2924</v>
      </c>
      <c r="B1462" s="1" t="s">
        <v>2925</v>
      </c>
      <c r="C1462" s="179" t="s">
        <v>12087</v>
      </c>
      <c r="D1462" s="266" t="s">
        <v>12088</v>
      </c>
      <c r="E1462" s="267">
        <v>76.66</v>
      </c>
      <c r="H1462" s="11">
        <v>45474</v>
      </c>
      <c r="I1462">
        <v>673</v>
      </c>
      <c r="J1462" s="12" t="s">
        <v>11752</v>
      </c>
    </row>
    <row r="1463" spans="1:14" ht="15" x14ac:dyDescent="0.3">
      <c r="A1463" s="1" t="s">
        <v>2922</v>
      </c>
      <c r="B1463" s="1" t="s">
        <v>2923</v>
      </c>
      <c r="C1463" s="179" t="s">
        <v>12089</v>
      </c>
      <c r="D1463" s="266" t="s">
        <v>12090</v>
      </c>
      <c r="E1463" s="267">
        <v>50</v>
      </c>
      <c r="H1463" s="11">
        <v>45474</v>
      </c>
      <c r="I1463">
        <v>290</v>
      </c>
      <c r="J1463" s="12" t="s">
        <v>11753</v>
      </c>
    </row>
    <row r="1464" spans="1:14" ht="15" x14ac:dyDescent="0.3">
      <c r="A1464" s="1" t="s">
        <v>2926</v>
      </c>
      <c r="B1464" s="1" t="s">
        <v>2927</v>
      </c>
      <c r="C1464" s="179" t="s">
        <v>12091</v>
      </c>
      <c r="D1464" s="266" t="s">
        <v>12092</v>
      </c>
      <c r="E1464" s="267">
        <v>90</v>
      </c>
      <c r="H1464" s="11">
        <v>45809</v>
      </c>
      <c r="I1464">
        <v>294</v>
      </c>
      <c r="J1464" s="12" t="s">
        <v>11754</v>
      </c>
    </row>
    <row r="1465" spans="1:14" ht="15" x14ac:dyDescent="0.3">
      <c r="A1465" s="1" t="s">
        <v>2930</v>
      </c>
      <c r="B1465" s="1" t="s">
        <v>2931</v>
      </c>
      <c r="C1465" s="179" t="s">
        <v>12093</v>
      </c>
      <c r="D1465" s="266" t="s">
        <v>12094</v>
      </c>
      <c r="E1465" s="267">
        <v>50</v>
      </c>
      <c r="H1465" s="11">
        <v>45597</v>
      </c>
      <c r="I1465">
        <v>664</v>
      </c>
      <c r="J1465" s="12" t="s">
        <v>11755</v>
      </c>
    </row>
    <row r="1466" spans="1:14" ht="15" x14ac:dyDescent="0.3">
      <c r="A1466" s="1" t="s">
        <v>2928</v>
      </c>
      <c r="B1466" s="1" t="s">
        <v>2929</v>
      </c>
      <c r="C1466" s="179" t="s">
        <v>12095</v>
      </c>
      <c r="D1466" s="266" t="s">
        <v>12096</v>
      </c>
      <c r="E1466" s="267">
        <v>50</v>
      </c>
      <c r="H1466" s="11">
        <v>45474</v>
      </c>
      <c r="I1466">
        <v>538</v>
      </c>
      <c r="J1466" s="12" t="s">
        <v>11756</v>
      </c>
    </row>
    <row r="1467" spans="1:14" ht="15" x14ac:dyDescent="0.3">
      <c r="A1467" s="1" t="s">
        <v>2938</v>
      </c>
      <c r="B1467" s="1" t="s">
        <v>2939</v>
      </c>
      <c r="C1467" s="179" t="s">
        <v>12097</v>
      </c>
      <c r="D1467" s="266" t="s">
        <v>12098</v>
      </c>
      <c r="E1467" s="267">
        <v>90</v>
      </c>
      <c r="H1467" s="11">
        <v>45689</v>
      </c>
      <c r="I1467">
        <v>487</v>
      </c>
      <c r="J1467" s="12" t="s">
        <v>11757</v>
      </c>
    </row>
    <row r="1468" spans="1:14" ht="15" x14ac:dyDescent="0.3">
      <c r="A1468" s="1" t="s">
        <v>2934</v>
      </c>
      <c r="B1468" s="1" t="s">
        <v>2935</v>
      </c>
      <c r="C1468" s="179" t="s">
        <v>12099</v>
      </c>
      <c r="D1468" s="266" t="s">
        <v>12100</v>
      </c>
      <c r="E1468" s="267">
        <v>90</v>
      </c>
      <c r="H1468" s="11">
        <v>45809</v>
      </c>
      <c r="I1468">
        <v>121</v>
      </c>
      <c r="J1468" s="12" t="s">
        <v>11758</v>
      </c>
    </row>
    <row r="1469" spans="1:14" ht="15" x14ac:dyDescent="0.3">
      <c r="A1469" s="1" t="s">
        <v>2932</v>
      </c>
      <c r="B1469" s="1" t="s">
        <v>2933</v>
      </c>
      <c r="C1469" s="179" t="s">
        <v>12101</v>
      </c>
      <c r="D1469" s="266" t="s">
        <v>12102</v>
      </c>
      <c r="E1469" s="267">
        <v>147</v>
      </c>
      <c r="H1469" s="11">
        <v>45748</v>
      </c>
      <c r="I1469">
        <v>838</v>
      </c>
      <c r="J1469" s="12" t="s">
        <v>11759</v>
      </c>
    </row>
    <row r="1470" spans="1:14" ht="15" x14ac:dyDescent="0.3">
      <c r="A1470" s="1" t="s">
        <v>2940</v>
      </c>
      <c r="B1470" s="1" t="s">
        <v>2941</v>
      </c>
      <c r="C1470" s="179" t="s">
        <v>12103</v>
      </c>
      <c r="D1470" s="266" t="s">
        <v>12104</v>
      </c>
      <c r="E1470" s="267">
        <v>150</v>
      </c>
      <c r="H1470" s="11">
        <v>45566</v>
      </c>
      <c r="I1470">
        <v>610</v>
      </c>
      <c r="J1470" s="12" t="s">
        <v>11760</v>
      </c>
    </row>
    <row r="1471" spans="1:14" ht="15" x14ac:dyDescent="0.3">
      <c r="A1471" s="1" t="s">
        <v>2936</v>
      </c>
      <c r="B1471" s="1" t="s">
        <v>2937</v>
      </c>
      <c r="C1471" s="179" t="s">
        <v>12105</v>
      </c>
      <c r="D1471" s="266" t="s">
        <v>12106</v>
      </c>
      <c r="E1471" s="267">
        <v>90</v>
      </c>
      <c r="H1471" s="11">
        <v>45627</v>
      </c>
      <c r="I1471">
        <v>320</v>
      </c>
      <c r="J1471" s="12" t="s">
        <v>11761</v>
      </c>
    </row>
    <row r="1472" spans="1:14" ht="15" x14ac:dyDescent="0.3">
      <c r="A1472" s="1" t="s">
        <v>2946</v>
      </c>
      <c r="B1472" s="1" t="s">
        <v>2947</v>
      </c>
      <c r="C1472" s="179" t="s">
        <v>12107</v>
      </c>
      <c r="D1472" s="266" t="s">
        <v>12108</v>
      </c>
      <c r="E1472" s="267">
        <v>90</v>
      </c>
      <c r="H1472" s="11">
        <v>45627</v>
      </c>
      <c r="I1472">
        <v>459</v>
      </c>
      <c r="J1472" s="12" t="s">
        <v>11762</v>
      </c>
    </row>
    <row r="1473" spans="1:10" ht="15" x14ac:dyDescent="0.3">
      <c r="A1473" s="1" t="s">
        <v>2948</v>
      </c>
      <c r="B1473" s="1" t="s">
        <v>2949</v>
      </c>
      <c r="C1473" s="179" t="s">
        <v>12109</v>
      </c>
      <c r="D1473" s="266">
        <v>5552616626</v>
      </c>
      <c r="E1473" s="267">
        <v>140</v>
      </c>
      <c r="H1473" s="11">
        <v>45566</v>
      </c>
      <c r="I1473">
        <v>642</v>
      </c>
      <c r="J1473" s="12" t="s">
        <v>11763</v>
      </c>
    </row>
    <row r="1474" spans="1:10" ht="15" x14ac:dyDescent="0.3">
      <c r="A1474" s="1" t="s">
        <v>2944</v>
      </c>
      <c r="B1474" s="1" t="s">
        <v>2945</v>
      </c>
      <c r="C1474" s="179" t="s">
        <v>12110</v>
      </c>
      <c r="D1474" s="266">
        <v>3095429282</v>
      </c>
      <c r="E1474" s="267">
        <v>22.5</v>
      </c>
      <c r="H1474" s="11">
        <v>45717</v>
      </c>
      <c r="I1474">
        <v>816</v>
      </c>
      <c r="J1474" s="12" t="s">
        <v>11764</v>
      </c>
    </row>
    <row r="1475" spans="1:10" ht="15" x14ac:dyDescent="0.3">
      <c r="A1475" s="1" t="s">
        <v>2942</v>
      </c>
      <c r="B1475" s="1" t="s">
        <v>2943</v>
      </c>
      <c r="C1475" s="179" t="s">
        <v>12111</v>
      </c>
      <c r="D1475" s="266" t="s">
        <v>12112</v>
      </c>
      <c r="E1475" s="267">
        <v>292.5</v>
      </c>
      <c r="H1475" s="11">
        <v>45474</v>
      </c>
      <c r="I1475" s="12" t="s">
        <v>6398</v>
      </c>
      <c r="J1475" s="12" t="s">
        <v>11765</v>
      </c>
    </row>
    <row r="1476" spans="1:10" ht="15" x14ac:dyDescent="0.3">
      <c r="A1476" s="1" t="s">
        <v>2956</v>
      </c>
      <c r="B1476" s="1" t="s">
        <v>2957</v>
      </c>
      <c r="C1476" s="179" t="s">
        <v>12113</v>
      </c>
      <c r="D1476" s="266">
        <v>11176231650</v>
      </c>
      <c r="E1476" s="267">
        <v>100</v>
      </c>
      <c r="H1476" s="11">
        <v>45658</v>
      </c>
      <c r="I1476">
        <v>173</v>
      </c>
      <c r="J1476" s="12" t="s">
        <v>11766</v>
      </c>
    </row>
    <row r="1477" spans="1:10" ht="15" x14ac:dyDescent="0.3">
      <c r="A1477" s="1" t="s">
        <v>2954</v>
      </c>
      <c r="B1477" s="1" t="s">
        <v>2955</v>
      </c>
      <c r="C1477" s="179" t="s">
        <v>12114</v>
      </c>
      <c r="D1477" s="266" t="s">
        <v>12115</v>
      </c>
      <c r="E1477" s="267">
        <v>90</v>
      </c>
      <c r="H1477" s="11">
        <v>45778</v>
      </c>
      <c r="I1477">
        <v>468</v>
      </c>
      <c r="J1477" s="12" t="s">
        <v>11767</v>
      </c>
    </row>
    <row r="1478" spans="1:10" ht="15" x14ac:dyDescent="0.3">
      <c r="A1478" s="1" t="s">
        <v>2958</v>
      </c>
      <c r="B1478" s="1" t="s">
        <v>2959</v>
      </c>
      <c r="C1478" s="179" t="s">
        <v>12116</v>
      </c>
      <c r="D1478" s="266" t="s">
        <v>12117</v>
      </c>
      <c r="E1478" s="267">
        <v>292.5</v>
      </c>
      <c r="H1478" s="11">
        <v>45809</v>
      </c>
      <c r="I1478">
        <v>829</v>
      </c>
      <c r="J1478" s="12" t="s">
        <v>11768</v>
      </c>
    </row>
    <row r="1479" spans="1:10" ht="15" x14ac:dyDescent="0.3">
      <c r="A1479" s="1" t="s">
        <v>2950</v>
      </c>
      <c r="B1479" s="1" t="s">
        <v>2951</v>
      </c>
      <c r="C1479" s="179" t="s">
        <v>12118</v>
      </c>
      <c r="D1479" s="266" t="s">
        <v>12119</v>
      </c>
      <c r="E1479" s="267">
        <v>90</v>
      </c>
      <c r="H1479" s="11">
        <v>45809</v>
      </c>
      <c r="I1479">
        <v>432</v>
      </c>
      <c r="J1479" s="12" t="s">
        <v>11769</v>
      </c>
    </row>
    <row r="1480" spans="1:10" ht="15" x14ac:dyDescent="0.3">
      <c r="A1480" s="1" t="s">
        <v>2952</v>
      </c>
      <c r="B1480" s="1" t="s">
        <v>2953</v>
      </c>
      <c r="C1480" s="179" t="s">
        <v>12120</v>
      </c>
      <c r="D1480" s="266">
        <v>902884166</v>
      </c>
      <c r="E1480" s="267">
        <v>50</v>
      </c>
      <c r="H1480" s="11">
        <v>45566</v>
      </c>
      <c r="I1480">
        <v>687</v>
      </c>
      <c r="J1480" s="12" t="s">
        <v>11770</v>
      </c>
    </row>
    <row r="1481" spans="1:10" ht="15" x14ac:dyDescent="0.3">
      <c r="A1481" s="1" t="s">
        <v>2960</v>
      </c>
      <c r="B1481" s="1" t="s">
        <v>2961</v>
      </c>
      <c r="C1481" s="179" t="s">
        <v>12121</v>
      </c>
      <c r="D1481" s="266">
        <v>24176265</v>
      </c>
      <c r="E1481" s="267">
        <v>22.5</v>
      </c>
      <c r="H1481" s="11">
        <v>45474</v>
      </c>
      <c r="I1481">
        <v>152</v>
      </c>
      <c r="J1481" s="12" t="s">
        <v>11771</v>
      </c>
    </row>
    <row r="1482" spans="1:10" ht="15" x14ac:dyDescent="0.3">
      <c r="A1482" s="1" t="s">
        <v>2962</v>
      </c>
      <c r="B1482" s="1" t="s">
        <v>2963</v>
      </c>
      <c r="C1482" s="179" t="s">
        <v>12122</v>
      </c>
      <c r="D1482" s="266" t="s">
        <v>12123</v>
      </c>
      <c r="E1482" s="267">
        <v>90</v>
      </c>
      <c r="H1482" s="11">
        <v>45627</v>
      </c>
      <c r="I1482">
        <v>213</v>
      </c>
      <c r="J1482" s="12" t="s">
        <v>11772</v>
      </c>
    </row>
    <row r="1483" spans="1:10" ht="15" x14ac:dyDescent="0.3">
      <c r="A1483" s="1" t="s">
        <v>2966</v>
      </c>
      <c r="B1483" s="1" t="s">
        <v>2967</v>
      </c>
      <c r="C1483" s="179" t="s">
        <v>12124</v>
      </c>
      <c r="D1483" s="266" t="s">
        <v>12125</v>
      </c>
      <c r="E1483" s="267">
        <v>100</v>
      </c>
      <c r="H1483" s="11">
        <v>45627</v>
      </c>
      <c r="I1483">
        <v>764</v>
      </c>
      <c r="J1483" s="12" t="s">
        <v>11773</v>
      </c>
    </row>
    <row r="1484" spans="1:10" ht="15" x14ac:dyDescent="0.3">
      <c r="A1484" s="1" t="s">
        <v>2968</v>
      </c>
      <c r="B1484" s="1" t="s">
        <v>2969</v>
      </c>
      <c r="C1484" s="179" t="s">
        <v>12126</v>
      </c>
      <c r="D1484" s="266" t="s">
        <v>12127</v>
      </c>
      <c r="E1484" s="267">
        <v>1290</v>
      </c>
      <c r="H1484" s="11">
        <v>45717</v>
      </c>
      <c r="I1484">
        <v>495</v>
      </c>
      <c r="J1484" s="12" t="s">
        <v>11774</v>
      </c>
    </row>
    <row r="1485" spans="1:10" ht="15" x14ac:dyDescent="0.3">
      <c r="A1485" s="1" t="s">
        <v>2964</v>
      </c>
      <c r="B1485" s="1" t="s">
        <v>2965</v>
      </c>
      <c r="C1485" s="179" t="s">
        <v>12128</v>
      </c>
      <c r="D1485" s="266">
        <v>7338274622</v>
      </c>
      <c r="E1485" s="267">
        <v>50</v>
      </c>
      <c r="H1485" s="11">
        <v>45505</v>
      </c>
      <c r="I1485">
        <v>833</v>
      </c>
      <c r="J1485" s="12" t="s">
        <v>11775</v>
      </c>
    </row>
    <row r="1486" spans="1:10" ht="15" x14ac:dyDescent="0.3">
      <c r="A1486" s="1" t="s">
        <v>2970</v>
      </c>
      <c r="B1486" s="1" t="s">
        <v>2971</v>
      </c>
      <c r="C1486" s="179" t="s">
        <v>12129</v>
      </c>
      <c r="D1486" s="266">
        <v>4440353622</v>
      </c>
      <c r="E1486" s="267">
        <v>50</v>
      </c>
      <c r="H1486" s="11">
        <v>45748</v>
      </c>
      <c r="I1486">
        <v>211</v>
      </c>
      <c r="J1486" s="12" t="s">
        <v>11776</v>
      </c>
    </row>
    <row r="1487" spans="1:10" ht="15" x14ac:dyDescent="0.3">
      <c r="A1487" s="1" t="s">
        <v>2972</v>
      </c>
      <c r="B1487" s="1" t="s">
        <v>2973</v>
      </c>
      <c r="C1487" s="179" t="s">
        <v>12130</v>
      </c>
      <c r="D1487" s="266">
        <v>9546441821</v>
      </c>
      <c r="E1487" s="267">
        <v>150</v>
      </c>
      <c r="H1487" s="11">
        <v>45809</v>
      </c>
      <c r="I1487">
        <v>882</v>
      </c>
      <c r="J1487" s="12" t="s">
        <v>11777</v>
      </c>
    </row>
    <row r="1488" spans="1:10" ht="15" x14ac:dyDescent="0.3">
      <c r="A1488" s="1" t="s">
        <v>2974</v>
      </c>
      <c r="B1488" s="1" t="s">
        <v>2975</v>
      </c>
      <c r="C1488" s="179" t="s">
        <v>12131</v>
      </c>
      <c r="D1488" s="266">
        <v>41545220867</v>
      </c>
      <c r="E1488" s="267">
        <v>150</v>
      </c>
      <c r="H1488" s="11">
        <v>45689</v>
      </c>
      <c r="I1488">
        <v>574</v>
      </c>
      <c r="J1488" s="12" t="s">
        <v>11778</v>
      </c>
    </row>
    <row r="1489" spans="1:10" ht="15" x14ac:dyDescent="0.3">
      <c r="A1489" s="1" t="s">
        <v>2976</v>
      </c>
      <c r="B1489" s="1" t="s">
        <v>2977</v>
      </c>
      <c r="C1489" s="179" t="s">
        <v>12132</v>
      </c>
      <c r="D1489" s="266">
        <v>84825669204</v>
      </c>
      <c r="E1489" s="267">
        <v>45</v>
      </c>
      <c r="H1489" s="11">
        <v>45689</v>
      </c>
      <c r="I1489">
        <v>691</v>
      </c>
      <c r="J1489" s="12" t="s">
        <v>11779</v>
      </c>
    </row>
    <row r="1490" spans="1:10" ht="15" x14ac:dyDescent="0.3">
      <c r="A1490" s="1" t="s">
        <v>2978</v>
      </c>
      <c r="B1490" s="1" t="s">
        <v>2979</v>
      </c>
      <c r="C1490" s="179" t="s">
        <v>12133</v>
      </c>
      <c r="D1490" s="266" t="s">
        <v>12134</v>
      </c>
      <c r="E1490" s="267">
        <v>50</v>
      </c>
      <c r="H1490" s="11">
        <v>45689</v>
      </c>
      <c r="I1490">
        <v>670</v>
      </c>
      <c r="J1490" s="12" t="s">
        <v>11780</v>
      </c>
    </row>
    <row r="1491" spans="1:10" ht="15" x14ac:dyDescent="0.3">
      <c r="A1491" s="1" t="s">
        <v>2980</v>
      </c>
      <c r="B1491" s="1" t="s">
        <v>2981</v>
      </c>
      <c r="C1491" s="179" t="s">
        <v>12135</v>
      </c>
      <c r="D1491" s="266" t="s">
        <v>12136</v>
      </c>
      <c r="E1491" s="267">
        <v>90</v>
      </c>
      <c r="H1491" s="11">
        <v>45474</v>
      </c>
      <c r="I1491">
        <v>995</v>
      </c>
      <c r="J1491" s="12" t="s">
        <v>11781</v>
      </c>
    </row>
    <row r="1492" spans="1:10" ht="15" x14ac:dyDescent="0.3">
      <c r="A1492" s="1" t="s">
        <v>2982</v>
      </c>
      <c r="B1492" s="1" t="s">
        <v>2983</v>
      </c>
      <c r="C1492" s="179" t="s">
        <v>12137</v>
      </c>
      <c r="D1492" s="266">
        <v>2822173125</v>
      </c>
      <c r="E1492" s="267">
        <v>270</v>
      </c>
      <c r="H1492" s="11">
        <v>45597</v>
      </c>
      <c r="I1492">
        <v>300</v>
      </c>
      <c r="J1492" s="12" t="s">
        <v>11782</v>
      </c>
    </row>
    <row r="1493" spans="1:10" ht="15" x14ac:dyDescent="0.3">
      <c r="A1493" s="1" t="s">
        <v>2984</v>
      </c>
      <c r="B1493" s="1" t="s">
        <v>2985</v>
      </c>
      <c r="C1493" s="179" t="s">
        <v>12138</v>
      </c>
      <c r="D1493" s="266" t="s">
        <v>12139</v>
      </c>
      <c r="E1493" s="267">
        <v>292.5</v>
      </c>
      <c r="H1493" s="11">
        <v>45536</v>
      </c>
      <c r="I1493">
        <v>884</v>
      </c>
      <c r="J1493" s="12" t="s">
        <v>11783</v>
      </c>
    </row>
    <row r="1494" spans="1:10" ht="15" x14ac:dyDescent="0.3">
      <c r="A1494" s="1" t="s">
        <v>2986</v>
      </c>
      <c r="B1494" s="1" t="s">
        <v>2987</v>
      </c>
      <c r="C1494" s="179" t="s">
        <v>12140</v>
      </c>
      <c r="D1494" s="266" t="s">
        <v>12141</v>
      </c>
      <c r="E1494" s="267">
        <v>50</v>
      </c>
      <c r="H1494" s="11">
        <v>45689</v>
      </c>
      <c r="I1494">
        <v>979</v>
      </c>
      <c r="J1494" s="12" t="s">
        <v>11784</v>
      </c>
    </row>
    <row r="1495" spans="1:10" ht="15" x14ac:dyDescent="0.3">
      <c r="A1495" s="1" t="s">
        <v>2988</v>
      </c>
      <c r="B1495" s="1" t="s">
        <v>2989</v>
      </c>
      <c r="C1495" s="179" t="s">
        <v>12142</v>
      </c>
      <c r="D1495" s="266">
        <v>82160236004</v>
      </c>
      <c r="E1495" s="267">
        <v>100</v>
      </c>
      <c r="H1495" s="11">
        <v>45505</v>
      </c>
      <c r="I1495">
        <v>827</v>
      </c>
      <c r="J1495" s="12" t="s">
        <v>11785</v>
      </c>
    </row>
    <row r="1496" spans="1:10" ht="15" x14ac:dyDescent="0.3">
      <c r="A1496" s="1" t="s">
        <v>2990</v>
      </c>
      <c r="B1496" s="1" t="s">
        <v>2991</v>
      </c>
      <c r="C1496" s="179" t="s">
        <v>12143</v>
      </c>
      <c r="D1496" s="266">
        <v>4825642969</v>
      </c>
      <c r="E1496" s="267">
        <v>50</v>
      </c>
      <c r="H1496" s="11">
        <v>45536</v>
      </c>
      <c r="I1496">
        <v>677</v>
      </c>
      <c r="J1496" s="12" t="s">
        <v>11786</v>
      </c>
    </row>
    <row r="1497" spans="1:10" ht="15" x14ac:dyDescent="0.3">
      <c r="A1497" s="1" t="s">
        <v>2994</v>
      </c>
      <c r="B1497" s="1" t="s">
        <v>2995</v>
      </c>
      <c r="C1497" s="179" t="s">
        <v>12144</v>
      </c>
      <c r="D1497" s="266">
        <v>817521135</v>
      </c>
      <c r="E1497" s="267">
        <v>50</v>
      </c>
      <c r="H1497" s="11">
        <v>45689</v>
      </c>
      <c r="I1497">
        <v>806</v>
      </c>
      <c r="J1497" s="12" t="s">
        <v>11787</v>
      </c>
    </row>
    <row r="1498" spans="1:10" ht="15" x14ac:dyDescent="0.3">
      <c r="A1498" s="1" t="s">
        <v>2992</v>
      </c>
      <c r="B1498" s="1" t="s">
        <v>2993</v>
      </c>
      <c r="C1498" s="179" t="s">
        <v>12145</v>
      </c>
      <c r="D1498" s="266" t="s">
        <v>12146</v>
      </c>
      <c r="E1498" s="267">
        <v>157.5</v>
      </c>
      <c r="H1498" s="11">
        <v>45597</v>
      </c>
      <c r="I1498">
        <v>619</v>
      </c>
      <c r="J1498" s="12" t="s">
        <v>11788</v>
      </c>
    </row>
    <row r="1499" spans="1:10" ht="15" x14ac:dyDescent="0.3">
      <c r="A1499" s="1" t="s">
        <v>2996</v>
      </c>
      <c r="B1499" s="1" t="s">
        <v>2997</v>
      </c>
      <c r="C1499" s="179" t="s">
        <v>12147</v>
      </c>
      <c r="D1499" s="266">
        <v>3030411028</v>
      </c>
      <c r="E1499" s="267">
        <v>100</v>
      </c>
      <c r="H1499" s="11">
        <v>45597</v>
      </c>
      <c r="I1499">
        <v>133</v>
      </c>
      <c r="J1499" s="12" t="s">
        <v>11789</v>
      </c>
    </row>
    <row r="1500" spans="1:10" ht="15" x14ac:dyDescent="0.3">
      <c r="A1500" s="1" t="s">
        <v>2998</v>
      </c>
      <c r="B1500" s="1" t="s">
        <v>2999</v>
      </c>
      <c r="C1500" s="179" t="s">
        <v>12148</v>
      </c>
      <c r="D1500" s="266">
        <v>84976390063</v>
      </c>
      <c r="E1500" s="267">
        <v>140</v>
      </c>
      <c r="H1500" s="11">
        <v>45778</v>
      </c>
      <c r="I1500">
        <v>699</v>
      </c>
      <c r="J1500" s="12" t="s">
        <v>11790</v>
      </c>
    </row>
    <row r="1501" spans="1:10" ht="15" x14ac:dyDescent="0.3">
      <c r="A1501" s="1" t="s">
        <v>3000</v>
      </c>
      <c r="B1501" s="1" t="s">
        <v>3001</v>
      </c>
      <c r="C1501" s="179" t="s">
        <v>12149</v>
      </c>
      <c r="D1501" s="266">
        <v>679513094</v>
      </c>
      <c r="E1501" s="267">
        <v>230</v>
      </c>
      <c r="H1501" s="11">
        <v>45809</v>
      </c>
      <c r="I1501">
        <v>128</v>
      </c>
      <c r="J1501" s="12" t="s">
        <v>11791</v>
      </c>
    </row>
    <row r="1502" spans="1:10" ht="15" x14ac:dyDescent="0.3">
      <c r="A1502" s="2" t="s">
        <v>3002</v>
      </c>
      <c r="B1502" s="2" t="s">
        <v>3003</v>
      </c>
      <c r="C1502" s="179" t="s">
        <v>12150</v>
      </c>
      <c r="D1502" s="266">
        <v>55905218072</v>
      </c>
      <c r="E1502" s="267">
        <v>200</v>
      </c>
      <c r="H1502" s="11">
        <v>45809</v>
      </c>
      <c r="I1502" s="12" t="s">
        <v>6160</v>
      </c>
      <c r="J1502" s="12" t="s">
        <v>11792</v>
      </c>
    </row>
    <row r="1503" spans="1:10" ht="15" x14ac:dyDescent="0.3">
      <c r="A1503" s="2" t="s">
        <v>3008</v>
      </c>
      <c r="B1503" s="2" t="s">
        <v>3009</v>
      </c>
      <c r="C1503" s="179" t="s">
        <v>12151</v>
      </c>
      <c r="D1503" s="266">
        <v>52928896015</v>
      </c>
      <c r="E1503" s="267">
        <v>50</v>
      </c>
      <c r="H1503" s="11">
        <v>45809</v>
      </c>
      <c r="I1503">
        <v>789</v>
      </c>
      <c r="J1503" s="12" t="s">
        <v>11793</v>
      </c>
    </row>
    <row r="1504" spans="1:10" ht="15" x14ac:dyDescent="0.3">
      <c r="A1504" s="2" t="s">
        <v>3012</v>
      </c>
      <c r="B1504" s="2" t="s">
        <v>3013</v>
      </c>
      <c r="C1504" s="179" t="s">
        <v>12152</v>
      </c>
      <c r="D1504" s="266">
        <v>3067058003</v>
      </c>
      <c r="E1504" s="267">
        <v>50</v>
      </c>
      <c r="H1504" s="11">
        <v>45717</v>
      </c>
      <c r="I1504">
        <v>899</v>
      </c>
      <c r="J1504" s="12" t="s">
        <v>11794</v>
      </c>
    </row>
    <row r="1505" spans="1:10" ht="15" x14ac:dyDescent="0.3">
      <c r="A1505" s="2" t="s">
        <v>3006</v>
      </c>
      <c r="B1505" s="2" t="s">
        <v>3007</v>
      </c>
      <c r="C1505" s="179" t="s">
        <v>12153</v>
      </c>
      <c r="D1505" s="266">
        <v>2466657007</v>
      </c>
      <c r="E1505" s="267">
        <v>270</v>
      </c>
      <c r="H1505" s="11">
        <v>45627</v>
      </c>
      <c r="I1505">
        <v>493</v>
      </c>
      <c r="J1505" s="12" t="s">
        <v>11795</v>
      </c>
    </row>
    <row r="1506" spans="1:10" ht="15" x14ac:dyDescent="0.3">
      <c r="A1506" s="2" t="s">
        <v>3004</v>
      </c>
      <c r="B1506" s="2" t="s">
        <v>3005</v>
      </c>
      <c r="C1506" s="179" t="s">
        <v>12154</v>
      </c>
      <c r="D1506" s="266">
        <v>6902963983</v>
      </c>
      <c r="E1506" s="267">
        <v>50</v>
      </c>
      <c r="H1506" s="11">
        <v>45778</v>
      </c>
      <c r="I1506">
        <v>261</v>
      </c>
      <c r="J1506" s="12" t="s">
        <v>11796</v>
      </c>
    </row>
    <row r="1507" spans="1:10" ht="15" x14ac:dyDescent="0.3">
      <c r="A1507" s="2" t="s">
        <v>3010</v>
      </c>
      <c r="B1507" s="2" t="s">
        <v>3011</v>
      </c>
      <c r="C1507" s="179" t="s">
        <v>12155</v>
      </c>
      <c r="D1507" s="266">
        <v>1146329016</v>
      </c>
      <c r="E1507" s="267">
        <v>50</v>
      </c>
      <c r="H1507" s="11">
        <v>45658</v>
      </c>
      <c r="I1507">
        <v>818</v>
      </c>
      <c r="J1507" s="12" t="s">
        <v>11797</v>
      </c>
    </row>
    <row r="1508" spans="1:10" ht="15" x14ac:dyDescent="0.3">
      <c r="A1508" s="2" t="s">
        <v>3014</v>
      </c>
      <c r="B1508" s="2" t="s">
        <v>3015</v>
      </c>
      <c r="C1508" s="179" t="s">
        <v>12156</v>
      </c>
      <c r="D1508" s="266">
        <v>56026870091</v>
      </c>
      <c r="E1508" s="267">
        <v>200</v>
      </c>
      <c r="H1508" s="11">
        <v>45536</v>
      </c>
      <c r="I1508">
        <v>315</v>
      </c>
      <c r="J1508" s="12" t="s">
        <v>11798</v>
      </c>
    </row>
    <row r="1509" spans="1:10" ht="15" x14ac:dyDescent="0.3">
      <c r="A1509" s="2" t="s">
        <v>3016</v>
      </c>
      <c r="B1509" s="2" t="s">
        <v>3017</v>
      </c>
      <c r="C1509" s="179" t="s">
        <v>12157</v>
      </c>
      <c r="D1509" s="266" t="s">
        <v>12158</v>
      </c>
      <c r="E1509" s="267">
        <v>180</v>
      </c>
      <c r="H1509" s="11">
        <v>45717</v>
      </c>
      <c r="I1509">
        <v>623</v>
      </c>
      <c r="J1509" s="12" t="s">
        <v>11799</v>
      </c>
    </row>
    <row r="1510" spans="1:10" ht="15" x14ac:dyDescent="0.3">
      <c r="A1510" s="2" t="s">
        <v>3018</v>
      </c>
      <c r="B1510" s="2" t="s">
        <v>3019</v>
      </c>
      <c r="C1510" s="179" t="s">
        <v>12159</v>
      </c>
      <c r="D1510" s="266" t="s">
        <v>12160</v>
      </c>
      <c r="E1510" s="267">
        <v>100</v>
      </c>
      <c r="H1510" s="11">
        <v>45505</v>
      </c>
      <c r="I1510">
        <v>416</v>
      </c>
      <c r="J1510" s="12" t="s">
        <v>11800</v>
      </c>
    </row>
    <row r="1511" spans="1:10" ht="15" x14ac:dyDescent="0.3">
      <c r="A1511" s="2" t="s">
        <v>3020</v>
      </c>
      <c r="B1511" s="2" t="s">
        <v>3021</v>
      </c>
      <c r="C1511" s="179" t="s">
        <v>12161</v>
      </c>
      <c r="D1511" s="266">
        <v>15754204817</v>
      </c>
      <c r="E1511" s="267">
        <v>360</v>
      </c>
      <c r="H1511" s="11">
        <v>45717</v>
      </c>
      <c r="I1511">
        <v>161</v>
      </c>
      <c r="J1511" s="12" t="s">
        <v>11801</v>
      </c>
    </row>
    <row r="1512" spans="1:10" ht="15" x14ac:dyDescent="0.3">
      <c r="A1512" s="2" t="s">
        <v>3022</v>
      </c>
      <c r="B1512" s="2" t="s">
        <v>3023</v>
      </c>
      <c r="C1512" s="179" t="s">
        <v>12162</v>
      </c>
      <c r="D1512" s="266" t="s">
        <v>12163</v>
      </c>
      <c r="E1512" s="267">
        <v>450</v>
      </c>
      <c r="H1512" s="11">
        <v>45689</v>
      </c>
      <c r="I1512">
        <v>746</v>
      </c>
      <c r="J1512" s="12" t="s">
        <v>11802</v>
      </c>
    </row>
    <row r="1513" spans="1:10" ht="15" x14ac:dyDescent="0.3">
      <c r="A1513" s="2" t="s">
        <v>3024</v>
      </c>
      <c r="B1513" s="2" t="s">
        <v>3025</v>
      </c>
      <c r="C1513" s="179" t="s">
        <v>12164</v>
      </c>
      <c r="D1513" s="266" t="s">
        <v>12165</v>
      </c>
      <c r="E1513" s="267">
        <v>230</v>
      </c>
      <c r="H1513" s="11">
        <v>45778</v>
      </c>
      <c r="I1513" s="12" t="s">
        <v>11804</v>
      </c>
      <c r="J1513" s="12" t="s">
        <v>11803</v>
      </c>
    </row>
    <row r="1514" spans="1:10" ht="15" x14ac:dyDescent="0.3">
      <c r="A1514" s="2" t="s">
        <v>3026</v>
      </c>
      <c r="B1514" s="2" t="s">
        <v>3027</v>
      </c>
      <c r="C1514" s="179" t="s">
        <v>12166</v>
      </c>
      <c r="D1514" s="266">
        <v>5970085901</v>
      </c>
      <c r="E1514" s="267">
        <v>45</v>
      </c>
      <c r="H1514" s="11">
        <v>45505</v>
      </c>
      <c r="I1514" s="12" t="s">
        <v>11806</v>
      </c>
      <c r="J1514" s="12" t="s">
        <v>11805</v>
      </c>
    </row>
    <row r="1515" spans="1:10" ht="15" x14ac:dyDescent="0.3">
      <c r="A1515" s="2" t="s">
        <v>3028</v>
      </c>
      <c r="B1515" s="2" t="s">
        <v>3029</v>
      </c>
      <c r="C1515" s="179" t="s">
        <v>12167</v>
      </c>
      <c r="D1515" s="266" t="s">
        <v>12168</v>
      </c>
      <c r="E1515" s="267">
        <v>190</v>
      </c>
      <c r="H1515" s="11">
        <v>45566</v>
      </c>
      <c r="I1515">
        <v>702</v>
      </c>
      <c r="J1515" s="12" t="s">
        <v>11807</v>
      </c>
    </row>
    <row r="1516" spans="1:10" ht="15" x14ac:dyDescent="0.3">
      <c r="A1516" s="2" t="s">
        <v>3030</v>
      </c>
      <c r="B1516" s="2" t="s">
        <v>3031</v>
      </c>
      <c r="C1516" s="179" t="s">
        <v>12169</v>
      </c>
      <c r="D1516" s="266" t="s">
        <v>12170</v>
      </c>
      <c r="E1516" s="267">
        <v>360</v>
      </c>
      <c r="H1516" s="11">
        <v>45536</v>
      </c>
      <c r="I1516">
        <v>685</v>
      </c>
      <c r="J1516" s="12" t="s">
        <v>11808</v>
      </c>
    </row>
    <row r="1517" spans="1:10" ht="15" x14ac:dyDescent="0.3">
      <c r="A1517" s="2" t="s">
        <v>3032</v>
      </c>
      <c r="B1517" s="2" t="s">
        <v>3033</v>
      </c>
      <c r="C1517" s="179" t="s">
        <v>12171</v>
      </c>
      <c r="D1517" s="266">
        <v>7289323939</v>
      </c>
      <c r="E1517" s="267">
        <v>50</v>
      </c>
      <c r="H1517" s="11">
        <v>45778</v>
      </c>
      <c r="I1517">
        <v>963</v>
      </c>
      <c r="J1517" s="12" t="s">
        <v>11809</v>
      </c>
    </row>
    <row r="1518" spans="1:10" ht="15" x14ac:dyDescent="0.3">
      <c r="A1518" s="2" t="s">
        <v>3034</v>
      </c>
      <c r="B1518" s="2" t="s">
        <v>3035</v>
      </c>
      <c r="C1518" s="179" t="s">
        <v>12172</v>
      </c>
      <c r="D1518" s="266" t="s">
        <v>12173</v>
      </c>
      <c r="E1518" s="267">
        <v>50</v>
      </c>
      <c r="H1518" s="11">
        <v>45748</v>
      </c>
      <c r="I1518">
        <v>303</v>
      </c>
      <c r="J1518" s="12" t="s">
        <v>11810</v>
      </c>
    </row>
    <row r="1519" spans="1:10" ht="15" x14ac:dyDescent="0.3">
      <c r="A1519" s="2" t="s">
        <v>3036</v>
      </c>
      <c r="B1519" s="2" t="s">
        <v>3037</v>
      </c>
      <c r="C1519" s="179" t="s">
        <v>12174</v>
      </c>
      <c r="D1519" s="266" t="s">
        <v>12175</v>
      </c>
      <c r="E1519" s="267">
        <v>100</v>
      </c>
      <c r="H1519" s="11">
        <v>45474</v>
      </c>
      <c r="I1519" s="12" t="s">
        <v>11806</v>
      </c>
      <c r="J1519" s="12" t="s">
        <v>11811</v>
      </c>
    </row>
    <row r="1520" spans="1:10" ht="15" x14ac:dyDescent="0.3">
      <c r="A1520" s="2" t="s">
        <v>3038</v>
      </c>
      <c r="B1520" s="2" t="s">
        <v>3039</v>
      </c>
      <c r="C1520" s="179" t="s">
        <v>12176</v>
      </c>
      <c r="D1520" s="266">
        <v>3561396704</v>
      </c>
      <c r="E1520" s="267">
        <v>90</v>
      </c>
      <c r="H1520" s="11">
        <v>45505</v>
      </c>
      <c r="I1520">
        <v>701</v>
      </c>
      <c r="J1520" s="12" t="s">
        <v>11812</v>
      </c>
    </row>
    <row r="1521" spans="1:10" ht="15" x14ac:dyDescent="0.3">
      <c r="A1521" s="2" t="s">
        <v>3040</v>
      </c>
      <c r="B1521" s="2" t="s">
        <v>3041</v>
      </c>
      <c r="C1521" s="179" t="s">
        <v>12177</v>
      </c>
      <c r="D1521" s="266">
        <v>3881370455</v>
      </c>
      <c r="E1521" s="267">
        <v>90</v>
      </c>
      <c r="H1521" s="11">
        <v>45658</v>
      </c>
      <c r="I1521">
        <v>405</v>
      </c>
      <c r="J1521" s="12" t="s">
        <v>11813</v>
      </c>
    </row>
    <row r="1522" spans="1:10" ht="15" x14ac:dyDescent="0.3">
      <c r="A1522" s="2" t="s">
        <v>3042</v>
      </c>
      <c r="B1522" s="2" t="s">
        <v>3043</v>
      </c>
      <c r="C1522" s="179" t="s">
        <v>12178</v>
      </c>
      <c r="D1522" s="266">
        <v>29134603808</v>
      </c>
      <c r="E1522" s="267">
        <v>140</v>
      </c>
      <c r="H1522" s="11">
        <v>45689</v>
      </c>
      <c r="I1522">
        <v>655</v>
      </c>
      <c r="J1522" s="12" t="s">
        <v>11814</v>
      </c>
    </row>
    <row r="1523" spans="1:10" ht="15" x14ac:dyDescent="0.3">
      <c r="A1523" s="2" t="s">
        <v>3044</v>
      </c>
      <c r="B1523" s="2" t="s">
        <v>3045</v>
      </c>
      <c r="C1523" s="179" t="s">
        <v>12179</v>
      </c>
      <c r="D1523" s="266">
        <v>12740731701</v>
      </c>
      <c r="E1523" s="267">
        <v>90</v>
      </c>
      <c r="H1523" s="11">
        <v>45627</v>
      </c>
      <c r="I1523">
        <v>886</v>
      </c>
      <c r="J1523" s="12" t="s">
        <v>11815</v>
      </c>
    </row>
    <row r="1524" spans="1:10" ht="15" x14ac:dyDescent="0.3">
      <c r="A1524" s="2" t="s">
        <v>3046</v>
      </c>
      <c r="B1524" s="2" t="s">
        <v>3047</v>
      </c>
      <c r="C1524" s="179" t="s">
        <v>12180</v>
      </c>
      <c r="D1524" s="266">
        <v>75396734787</v>
      </c>
      <c r="E1524" s="267">
        <v>90</v>
      </c>
      <c r="H1524" s="11">
        <v>45658</v>
      </c>
      <c r="I1524">
        <v>675</v>
      </c>
      <c r="J1524" s="12" t="s">
        <v>11816</v>
      </c>
    </row>
    <row r="1525" spans="1:10" ht="15" x14ac:dyDescent="0.3">
      <c r="A1525" s="2" t="s">
        <v>3048</v>
      </c>
      <c r="B1525" s="2" t="s">
        <v>3049</v>
      </c>
      <c r="C1525" s="179" t="s">
        <v>12181</v>
      </c>
      <c r="D1525" s="266" t="s">
        <v>12182</v>
      </c>
      <c r="E1525" s="267">
        <v>140</v>
      </c>
      <c r="H1525" s="11">
        <v>45717</v>
      </c>
      <c r="I1525">
        <v>169</v>
      </c>
      <c r="J1525" s="12" t="s">
        <v>11817</v>
      </c>
    </row>
    <row r="1526" spans="1:10" ht="15" x14ac:dyDescent="0.3">
      <c r="A1526" s="2" t="s">
        <v>3052</v>
      </c>
      <c r="B1526" s="2" t="s">
        <v>3053</v>
      </c>
      <c r="C1526" s="179" t="s">
        <v>12183</v>
      </c>
      <c r="D1526" s="266">
        <v>5071893886</v>
      </c>
      <c r="E1526" s="267">
        <v>50</v>
      </c>
      <c r="H1526" s="11">
        <v>45536</v>
      </c>
      <c r="I1526">
        <v>995</v>
      </c>
      <c r="J1526" s="12" t="s">
        <v>11818</v>
      </c>
    </row>
    <row r="1527" spans="1:10" ht="15" x14ac:dyDescent="0.3">
      <c r="A1527" s="2" t="s">
        <v>3050</v>
      </c>
      <c r="B1527" s="2" t="s">
        <v>3051</v>
      </c>
      <c r="C1527" s="179" t="s">
        <v>12184</v>
      </c>
      <c r="D1527" s="266" t="s">
        <v>12185</v>
      </c>
      <c r="E1527" s="267">
        <v>100</v>
      </c>
      <c r="H1527" s="11">
        <v>45627</v>
      </c>
      <c r="I1527" s="12" t="s">
        <v>11820</v>
      </c>
      <c r="J1527" s="12" t="s">
        <v>11819</v>
      </c>
    </row>
    <row r="1528" spans="1:10" ht="15" x14ac:dyDescent="0.3">
      <c r="A1528" s="2" t="s">
        <v>3054</v>
      </c>
      <c r="B1528" s="2" t="s">
        <v>3055</v>
      </c>
      <c r="C1528" s="179" t="s">
        <v>12186</v>
      </c>
      <c r="D1528" s="266">
        <v>11970134747</v>
      </c>
      <c r="E1528" s="267">
        <v>90</v>
      </c>
      <c r="H1528" s="11">
        <v>45627</v>
      </c>
      <c r="I1528">
        <v>641</v>
      </c>
      <c r="J1528" s="12" t="s">
        <v>11821</v>
      </c>
    </row>
    <row r="1529" spans="1:10" ht="15" x14ac:dyDescent="0.3">
      <c r="A1529" s="2" t="s">
        <v>3056</v>
      </c>
      <c r="B1529" s="2" t="s">
        <v>3057</v>
      </c>
      <c r="C1529" s="179" t="s">
        <v>12187</v>
      </c>
      <c r="D1529" s="266">
        <v>12432496760</v>
      </c>
      <c r="E1529" s="267">
        <v>90</v>
      </c>
      <c r="H1529" s="11">
        <v>45809</v>
      </c>
      <c r="I1529">
        <v>451</v>
      </c>
      <c r="J1529" s="12" t="s">
        <v>11822</v>
      </c>
    </row>
    <row r="1530" spans="1:10" ht="15" x14ac:dyDescent="0.3">
      <c r="A1530" s="2" t="s">
        <v>3058</v>
      </c>
      <c r="B1530" s="2" t="s">
        <v>3059</v>
      </c>
      <c r="C1530" s="179" t="s">
        <v>12188</v>
      </c>
      <c r="D1530" s="266">
        <v>73987778768</v>
      </c>
      <c r="E1530" s="267">
        <v>180</v>
      </c>
      <c r="H1530" s="11">
        <v>45778</v>
      </c>
      <c r="I1530">
        <v>600</v>
      </c>
      <c r="J1530" s="12" t="s">
        <v>11823</v>
      </c>
    </row>
    <row r="1531" spans="1:10" ht="15" x14ac:dyDescent="0.3">
      <c r="A1531" s="2" t="s">
        <v>3060</v>
      </c>
      <c r="B1531" s="2" t="s">
        <v>3061</v>
      </c>
      <c r="C1531" s="179" t="s">
        <v>12189</v>
      </c>
      <c r="D1531" s="266">
        <v>10759765707</v>
      </c>
      <c r="E1531" s="267">
        <v>90</v>
      </c>
      <c r="H1531" s="11">
        <v>45717</v>
      </c>
      <c r="I1531">
        <v>308</v>
      </c>
      <c r="J1531" s="12" t="s">
        <v>11824</v>
      </c>
    </row>
    <row r="1532" spans="1:10" ht="15" x14ac:dyDescent="0.3">
      <c r="A1532" s="2" t="s">
        <v>3062</v>
      </c>
      <c r="B1532" s="2" t="s">
        <v>3063</v>
      </c>
      <c r="C1532" s="179" t="s">
        <v>12190</v>
      </c>
      <c r="D1532" s="266">
        <v>89948726715</v>
      </c>
      <c r="E1532" s="267">
        <v>90</v>
      </c>
      <c r="H1532" s="11">
        <v>45566</v>
      </c>
      <c r="I1532">
        <v>990</v>
      </c>
      <c r="J1532" s="12" t="s">
        <v>11825</v>
      </c>
    </row>
    <row r="1533" spans="1:10" ht="15" x14ac:dyDescent="0.3">
      <c r="A1533" s="2" t="s">
        <v>3064</v>
      </c>
      <c r="B1533" s="2" t="s">
        <v>3065</v>
      </c>
      <c r="C1533" s="179" t="s">
        <v>12191</v>
      </c>
      <c r="D1533" s="266">
        <v>66127122791</v>
      </c>
      <c r="E1533" s="267">
        <v>90</v>
      </c>
      <c r="H1533" s="11">
        <v>45505</v>
      </c>
      <c r="I1533">
        <v>626</v>
      </c>
      <c r="J1533" s="12" t="s">
        <v>11826</v>
      </c>
    </row>
    <row r="1534" spans="1:10" ht="15" x14ac:dyDescent="0.3">
      <c r="A1534" s="2" t="s">
        <v>3066</v>
      </c>
      <c r="B1534" s="2" t="s">
        <v>3067</v>
      </c>
      <c r="C1534" s="179" t="s">
        <v>12192</v>
      </c>
      <c r="D1534" s="266">
        <v>17072226818</v>
      </c>
      <c r="E1534" s="267">
        <v>90</v>
      </c>
      <c r="H1534" s="11">
        <v>45474</v>
      </c>
      <c r="I1534">
        <v>647</v>
      </c>
      <c r="J1534" s="12" t="s">
        <v>11827</v>
      </c>
    </row>
    <row r="1535" spans="1:10" ht="15" x14ac:dyDescent="0.3">
      <c r="A1535" s="2" t="s">
        <v>3068</v>
      </c>
      <c r="B1535" s="2" t="s">
        <v>3069</v>
      </c>
      <c r="C1535" s="179" t="s">
        <v>12193</v>
      </c>
      <c r="D1535" s="266">
        <v>5660557759</v>
      </c>
      <c r="E1535" s="267">
        <v>90</v>
      </c>
      <c r="H1535" s="11">
        <v>45778</v>
      </c>
      <c r="I1535">
        <v>479</v>
      </c>
      <c r="J1535" s="12" t="s">
        <v>11828</v>
      </c>
    </row>
    <row r="1536" spans="1:10" ht="15" x14ac:dyDescent="0.3">
      <c r="A1536" s="2" t="s">
        <v>3070</v>
      </c>
      <c r="B1536" s="2" t="s">
        <v>3071</v>
      </c>
      <c r="C1536" s="179" t="s">
        <v>12194</v>
      </c>
      <c r="D1536" s="266">
        <v>68423934772</v>
      </c>
      <c r="E1536" s="267">
        <v>140</v>
      </c>
      <c r="H1536" s="11">
        <v>45748</v>
      </c>
      <c r="I1536">
        <v>599</v>
      </c>
      <c r="J1536" s="12" t="s">
        <v>11829</v>
      </c>
    </row>
    <row r="1537" spans="1:10" ht="15" x14ac:dyDescent="0.3">
      <c r="A1537" s="2" t="s">
        <v>3072</v>
      </c>
      <c r="B1537" s="2" t="s">
        <v>3073</v>
      </c>
      <c r="C1537" s="179" t="s">
        <v>12195</v>
      </c>
      <c r="D1537" s="266">
        <v>88549860700</v>
      </c>
      <c r="E1537" s="267">
        <v>90</v>
      </c>
      <c r="H1537" s="11">
        <v>45717</v>
      </c>
      <c r="J1537" s="12" t="s">
        <v>11830</v>
      </c>
    </row>
    <row r="1538" spans="1:10" ht="15" x14ac:dyDescent="0.3">
      <c r="A1538" s="2" t="s">
        <v>3074</v>
      </c>
      <c r="B1538" s="2" t="s">
        <v>3075</v>
      </c>
      <c r="C1538" s="179" t="s">
        <v>12196</v>
      </c>
      <c r="D1538" s="266">
        <v>8814729727</v>
      </c>
      <c r="E1538" s="267">
        <v>230</v>
      </c>
      <c r="H1538" s="11">
        <v>45778</v>
      </c>
      <c r="I1538">
        <v>913</v>
      </c>
      <c r="J1538" s="12" t="s">
        <v>11831</v>
      </c>
    </row>
    <row r="1539" spans="1:10" ht="15" x14ac:dyDescent="0.3">
      <c r="A1539" s="2" t="s">
        <v>3076</v>
      </c>
      <c r="B1539" s="2" t="s">
        <v>3077</v>
      </c>
      <c r="C1539" s="179" t="s">
        <v>12197</v>
      </c>
      <c r="D1539" s="266">
        <v>13115335750</v>
      </c>
      <c r="E1539" s="267">
        <v>40</v>
      </c>
      <c r="H1539" s="11">
        <v>45689</v>
      </c>
      <c r="I1539">
        <v>388</v>
      </c>
      <c r="J1539" s="12" t="s">
        <v>11832</v>
      </c>
    </row>
    <row r="1540" spans="1:10" ht="15" x14ac:dyDescent="0.3">
      <c r="A1540" s="2" t="s">
        <v>3078</v>
      </c>
      <c r="B1540" s="2" t="s">
        <v>3079</v>
      </c>
      <c r="C1540" s="179" t="s">
        <v>12198</v>
      </c>
      <c r="D1540" s="266">
        <v>7571881765</v>
      </c>
      <c r="E1540" s="267">
        <v>90</v>
      </c>
      <c r="H1540" s="11">
        <v>45597</v>
      </c>
      <c r="I1540">
        <v>888</v>
      </c>
      <c r="J1540" s="12" t="s">
        <v>11833</v>
      </c>
    </row>
    <row r="1541" spans="1:10" ht="15" x14ac:dyDescent="0.3">
      <c r="A1541" s="2" t="s">
        <v>3080</v>
      </c>
      <c r="B1541" s="2" t="s">
        <v>3081</v>
      </c>
      <c r="C1541" s="179" t="s">
        <v>12199</v>
      </c>
      <c r="D1541" s="266">
        <v>37053124720</v>
      </c>
      <c r="E1541" s="267">
        <v>90</v>
      </c>
      <c r="H1541" s="11">
        <v>45778</v>
      </c>
      <c r="I1541">
        <v>750</v>
      </c>
      <c r="J1541" s="12" t="s">
        <v>11834</v>
      </c>
    </row>
    <row r="1542" spans="1:10" ht="15" x14ac:dyDescent="0.3">
      <c r="A1542" s="2" t="s">
        <v>3082</v>
      </c>
      <c r="B1542" s="2" t="s">
        <v>3083</v>
      </c>
      <c r="C1542" s="179" t="s">
        <v>12200</v>
      </c>
      <c r="D1542" s="266" t="s">
        <v>12201</v>
      </c>
      <c r="E1542" s="267">
        <v>75</v>
      </c>
      <c r="H1542" s="11">
        <v>45566</v>
      </c>
      <c r="I1542">
        <v>105</v>
      </c>
      <c r="J1542" s="12" t="s">
        <v>11835</v>
      </c>
    </row>
    <row r="1543" spans="1:10" ht="15" x14ac:dyDescent="0.3">
      <c r="A1543" s="2" t="s">
        <v>3086</v>
      </c>
      <c r="B1543" s="2" t="s">
        <v>3087</v>
      </c>
      <c r="C1543" s="179" t="s">
        <v>12202</v>
      </c>
      <c r="D1543" s="266" t="s">
        <v>12203</v>
      </c>
      <c r="E1543" s="267">
        <v>50</v>
      </c>
      <c r="H1543" s="11">
        <v>45717</v>
      </c>
      <c r="I1543">
        <v>383</v>
      </c>
      <c r="J1543" s="12" t="s">
        <v>11836</v>
      </c>
    </row>
    <row r="1544" spans="1:10" ht="15" x14ac:dyDescent="0.3">
      <c r="A1544" s="2" t="s">
        <v>3084</v>
      </c>
      <c r="B1544" s="2" t="s">
        <v>3085</v>
      </c>
      <c r="C1544" s="179" t="s">
        <v>12204</v>
      </c>
      <c r="D1544" s="266">
        <v>3667557906</v>
      </c>
      <c r="E1544" s="267">
        <v>90</v>
      </c>
      <c r="H1544" s="11">
        <v>45778</v>
      </c>
      <c r="I1544">
        <v>553</v>
      </c>
      <c r="J1544" s="12" t="s">
        <v>11837</v>
      </c>
    </row>
    <row r="1545" spans="1:10" ht="15" x14ac:dyDescent="0.3">
      <c r="A1545" s="2" t="s">
        <v>3088</v>
      </c>
      <c r="B1545" s="2" t="s">
        <v>3089</v>
      </c>
      <c r="C1545" s="179" t="s">
        <v>12205</v>
      </c>
      <c r="D1545" s="266" t="s">
        <v>12206</v>
      </c>
      <c r="E1545" s="267">
        <v>90</v>
      </c>
      <c r="H1545" s="11">
        <v>45566</v>
      </c>
      <c r="I1545">
        <v>133</v>
      </c>
      <c r="J1545" s="12" t="s">
        <v>11838</v>
      </c>
    </row>
    <row r="1546" spans="1:10" ht="15" x14ac:dyDescent="0.3">
      <c r="A1546" s="2" t="s">
        <v>3090</v>
      </c>
      <c r="B1546" s="2" t="s">
        <v>3091</v>
      </c>
      <c r="C1546" s="179" t="s">
        <v>12207</v>
      </c>
      <c r="D1546" s="266" t="s">
        <v>12208</v>
      </c>
      <c r="E1546" s="267">
        <v>90</v>
      </c>
      <c r="H1546" s="11">
        <v>45566</v>
      </c>
      <c r="I1546">
        <v>433</v>
      </c>
      <c r="J1546" s="12" t="s">
        <v>11839</v>
      </c>
    </row>
    <row r="1547" spans="1:10" ht="15" x14ac:dyDescent="0.3">
      <c r="A1547" s="2" t="s">
        <v>3092</v>
      </c>
      <c r="B1547" s="2" t="s">
        <v>3093</v>
      </c>
      <c r="C1547" s="179" t="s">
        <v>12209</v>
      </c>
      <c r="D1547" s="266">
        <v>6672722912</v>
      </c>
      <c r="E1547" s="267">
        <v>25</v>
      </c>
      <c r="H1547" s="11">
        <v>45474</v>
      </c>
      <c r="I1547">
        <v>352</v>
      </c>
      <c r="J1547" s="12" t="s">
        <v>11840</v>
      </c>
    </row>
    <row r="1548" spans="1:10" ht="15" x14ac:dyDescent="0.3">
      <c r="A1548" s="2" t="s">
        <v>3094</v>
      </c>
      <c r="B1548" s="2" t="s">
        <v>3095</v>
      </c>
      <c r="C1548" s="179" t="s">
        <v>12210</v>
      </c>
      <c r="D1548" s="266" t="s">
        <v>12211</v>
      </c>
      <c r="E1548" s="267">
        <v>90</v>
      </c>
      <c r="H1548" s="11">
        <v>45809</v>
      </c>
      <c r="I1548">
        <v>274</v>
      </c>
      <c r="J1548" s="12" t="s">
        <v>11841</v>
      </c>
    </row>
    <row r="1549" spans="1:10" ht="15" x14ac:dyDescent="0.3">
      <c r="A1549" s="2" t="s">
        <v>3096</v>
      </c>
      <c r="B1549" s="2" t="s">
        <v>3097</v>
      </c>
      <c r="C1549" s="179" t="s">
        <v>12212</v>
      </c>
      <c r="D1549" s="266">
        <v>95140891972</v>
      </c>
      <c r="E1549" s="267">
        <v>50</v>
      </c>
      <c r="H1549" s="11">
        <v>45474</v>
      </c>
      <c r="I1549" s="12" t="s">
        <v>8018</v>
      </c>
      <c r="J1549" s="12" t="s">
        <v>11842</v>
      </c>
    </row>
    <row r="1550" spans="1:10" ht="15" x14ac:dyDescent="0.3">
      <c r="A1550" s="2" t="s">
        <v>3098</v>
      </c>
      <c r="B1550" s="2" t="s">
        <v>3099</v>
      </c>
      <c r="C1550" s="179" t="s">
        <v>12213</v>
      </c>
      <c r="D1550" s="266">
        <v>8922260998</v>
      </c>
      <c r="E1550" s="267">
        <v>50</v>
      </c>
      <c r="H1550" s="11">
        <v>45597</v>
      </c>
      <c r="I1550">
        <v>298</v>
      </c>
      <c r="J1550" s="12" t="s">
        <v>11843</v>
      </c>
    </row>
    <row r="1551" spans="1:10" ht="15" x14ac:dyDescent="0.3">
      <c r="A1551" s="2" t="s">
        <v>3100</v>
      </c>
      <c r="B1551" s="2" t="s">
        <v>3101</v>
      </c>
      <c r="C1551" s="179" t="s">
        <v>12214</v>
      </c>
      <c r="D1551" s="266">
        <v>5268769995</v>
      </c>
      <c r="E1551" s="267">
        <v>50</v>
      </c>
      <c r="H1551" s="11">
        <v>45778</v>
      </c>
      <c r="I1551">
        <v>353</v>
      </c>
      <c r="J1551" s="12" t="s">
        <v>11844</v>
      </c>
    </row>
    <row r="1552" spans="1:10" ht="15" x14ac:dyDescent="0.3">
      <c r="A1552" s="2" t="s">
        <v>3102</v>
      </c>
      <c r="B1552" s="2" t="s">
        <v>3103</v>
      </c>
      <c r="C1552" s="179" t="s">
        <v>12215</v>
      </c>
      <c r="D1552" s="266">
        <v>1971001988</v>
      </c>
      <c r="E1552" s="267">
        <v>50</v>
      </c>
      <c r="H1552" s="11">
        <v>45689</v>
      </c>
      <c r="I1552">
        <v>380</v>
      </c>
      <c r="J1552" s="12" t="s">
        <v>11845</v>
      </c>
    </row>
    <row r="1553" spans="1:10" ht="15" x14ac:dyDescent="0.3">
      <c r="A1553" s="2" t="s">
        <v>3104</v>
      </c>
      <c r="B1553" s="2" t="s">
        <v>3105</v>
      </c>
      <c r="C1553" s="179" t="s">
        <v>12216</v>
      </c>
      <c r="D1553" s="266" t="s">
        <v>12217</v>
      </c>
      <c r="E1553" s="267">
        <v>50</v>
      </c>
      <c r="H1553" s="11">
        <v>45627</v>
      </c>
      <c r="I1553">
        <v>736</v>
      </c>
      <c r="J1553" s="12" t="s">
        <v>11846</v>
      </c>
    </row>
    <row r="1554" spans="1:10" ht="15" x14ac:dyDescent="0.3">
      <c r="A1554" s="2" t="s">
        <v>3106</v>
      </c>
      <c r="B1554" s="2" t="s">
        <v>3107</v>
      </c>
      <c r="C1554" s="179" t="s">
        <v>12218</v>
      </c>
      <c r="D1554" s="266" t="s">
        <v>12219</v>
      </c>
      <c r="E1554" s="267">
        <v>90</v>
      </c>
      <c r="H1554" s="11">
        <v>45778</v>
      </c>
      <c r="I1554" s="12" t="s">
        <v>6210</v>
      </c>
      <c r="J1554" s="12" t="s">
        <v>11847</v>
      </c>
    </row>
    <row r="1555" spans="1:10" ht="15" x14ac:dyDescent="0.3">
      <c r="A1555" s="2" t="s">
        <v>3108</v>
      </c>
      <c r="B1555" s="2" t="s">
        <v>3109</v>
      </c>
      <c r="C1555" s="179" t="s">
        <v>12220</v>
      </c>
      <c r="D1555" s="266" t="s">
        <v>12221</v>
      </c>
      <c r="E1555" s="267">
        <v>50</v>
      </c>
      <c r="H1555" s="11">
        <v>45474</v>
      </c>
      <c r="I1555">
        <v>146</v>
      </c>
      <c r="J1555" s="12" t="s">
        <v>11848</v>
      </c>
    </row>
    <row r="1556" spans="1:10" ht="15" x14ac:dyDescent="0.3">
      <c r="A1556" s="2" t="s">
        <v>3110</v>
      </c>
      <c r="B1556" s="2" t="s">
        <v>3111</v>
      </c>
      <c r="C1556" s="179" t="s">
        <v>12222</v>
      </c>
      <c r="D1556" s="266" t="s">
        <v>12223</v>
      </c>
      <c r="E1556" s="267">
        <v>25</v>
      </c>
      <c r="H1556" s="11">
        <v>45809</v>
      </c>
      <c r="I1556">
        <v>457</v>
      </c>
      <c r="J1556" s="12" t="s">
        <v>11849</v>
      </c>
    </row>
    <row r="1557" spans="1:10" ht="15" x14ac:dyDescent="0.3">
      <c r="A1557" s="2" t="s">
        <v>3112</v>
      </c>
      <c r="B1557" s="2" t="s">
        <v>3113</v>
      </c>
      <c r="C1557" s="179" t="s">
        <v>12224</v>
      </c>
      <c r="D1557" s="266" t="s">
        <v>12225</v>
      </c>
      <c r="E1557" s="267">
        <v>100</v>
      </c>
      <c r="H1557" s="11">
        <v>45658</v>
      </c>
      <c r="I1557">
        <v>186</v>
      </c>
      <c r="J1557" s="12" t="s">
        <v>11850</v>
      </c>
    </row>
    <row r="1558" spans="1:10" ht="15" x14ac:dyDescent="0.3">
      <c r="A1558" s="2" t="s">
        <v>3114</v>
      </c>
      <c r="B1558" s="2" t="s">
        <v>3115</v>
      </c>
      <c r="C1558" s="179" t="s">
        <v>12226</v>
      </c>
      <c r="D1558" s="266" t="s">
        <v>12227</v>
      </c>
      <c r="E1558" s="267">
        <v>90</v>
      </c>
      <c r="H1558" s="11">
        <v>45689</v>
      </c>
      <c r="I1558">
        <v>131</v>
      </c>
      <c r="J1558" s="12" t="s">
        <v>11851</v>
      </c>
    </row>
    <row r="1559" spans="1:10" ht="15" x14ac:dyDescent="0.3">
      <c r="A1559" s="2" t="s">
        <v>3116</v>
      </c>
      <c r="B1559" s="2" t="s">
        <v>3117</v>
      </c>
      <c r="C1559" s="179" t="s">
        <v>12228</v>
      </c>
      <c r="D1559" s="266" t="s">
        <v>12229</v>
      </c>
      <c r="E1559" s="267">
        <v>50</v>
      </c>
      <c r="H1559" s="11">
        <v>45474</v>
      </c>
      <c r="I1559">
        <v>868</v>
      </c>
      <c r="J1559" s="12" t="s">
        <v>11852</v>
      </c>
    </row>
    <row r="1560" spans="1:10" ht="15" x14ac:dyDescent="0.3">
      <c r="A1560" s="2" t="s">
        <v>3118</v>
      </c>
      <c r="B1560" s="2" t="s">
        <v>3119</v>
      </c>
      <c r="C1560" s="179" t="s">
        <v>12230</v>
      </c>
      <c r="D1560" s="266" t="s">
        <v>12231</v>
      </c>
      <c r="E1560" s="267">
        <v>150</v>
      </c>
      <c r="H1560" s="11">
        <v>45778</v>
      </c>
      <c r="I1560">
        <v>887</v>
      </c>
      <c r="J1560" s="12" t="s">
        <v>11853</v>
      </c>
    </row>
    <row r="1561" spans="1:10" ht="15" x14ac:dyDescent="0.3">
      <c r="A1561" s="2" t="s">
        <v>3120</v>
      </c>
      <c r="B1561" s="2" t="s">
        <v>3121</v>
      </c>
      <c r="C1561" s="179" t="s">
        <v>12232</v>
      </c>
      <c r="D1561" s="266" t="s">
        <v>12233</v>
      </c>
      <c r="E1561" s="267">
        <v>50</v>
      </c>
      <c r="H1561" s="11">
        <v>45809</v>
      </c>
      <c r="I1561">
        <v>783</v>
      </c>
      <c r="J1561" s="12" t="s">
        <v>11854</v>
      </c>
    </row>
    <row r="1562" spans="1:10" ht="15" x14ac:dyDescent="0.3">
      <c r="A1562" s="2" t="s">
        <v>3122</v>
      </c>
      <c r="B1562" s="2" t="s">
        <v>3123</v>
      </c>
      <c r="C1562" s="179" t="s">
        <v>12234</v>
      </c>
      <c r="D1562" s="266" t="s">
        <v>12235</v>
      </c>
      <c r="E1562" s="267">
        <v>90</v>
      </c>
      <c r="H1562" s="11">
        <v>45717</v>
      </c>
      <c r="I1562">
        <v>465</v>
      </c>
      <c r="J1562" s="12" t="s">
        <v>11855</v>
      </c>
    </row>
    <row r="1563" spans="1:10" ht="15" x14ac:dyDescent="0.3">
      <c r="A1563" s="2" t="s">
        <v>3124</v>
      </c>
      <c r="B1563" s="2" t="s">
        <v>3125</v>
      </c>
      <c r="C1563" s="179" t="s">
        <v>12236</v>
      </c>
      <c r="D1563" s="266" t="s">
        <v>12237</v>
      </c>
      <c r="E1563" s="267">
        <v>90</v>
      </c>
      <c r="H1563" s="11">
        <v>45566</v>
      </c>
      <c r="I1563">
        <v>299</v>
      </c>
      <c r="J1563" s="12" t="s">
        <v>11856</v>
      </c>
    </row>
    <row r="1564" spans="1:10" ht="15" x14ac:dyDescent="0.3">
      <c r="A1564" s="2" t="s">
        <v>3126</v>
      </c>
      <c r="B1564" s="2" t="s">
        <v>3127</v>
      </c>
      <c r="C1564" s="179" t="s">
        <v>12238</v>
      </c>
      <c r="D1564" s="266" t="s">
        <v>12239</v>
      </c>
      <c r="E1564" s="267">
        <v>100</v>
      </c>
      <c r="H1564" s="11">
        <v>45717</v>
      </c>
      <c r="I1564">
        <v>656</v>
      </c>
      <c r="J1564" s="12" t="s">
        <v>11857</v>
      </c>
    </row>
    <row r="1565" spans="1:10" ht="15" x14ac:dyDescent="0.3">
      <c r="A1565" s="2" t="s">
        <v>3128</v>
      </c>
      <c r="B1565" s="2" t="s">
        <v>3129</v>
      </c>
      <c r="C1565" s="179" t="s">
        <v>12240</v>
      </c>
      <c r="D1565" s="266" t="s">
        <v>12241</v>
      </c>
      <c r="E1565" s="267">
        <v>25</v>
      </c>
      <c r="H1565" s="11">
        <v>45627</v>
      </c>
      <c r="I1565">
        <v>790</v>
      </c>
      <c r="J1565" s="12" t="s">
        <v>11858</v>
      </c>
    </row>
    <row r="1566" spans="1:10" ht="15" x14ac:dyDescent="0.3">
      <c r="A1566" s="2" t="s">
        <v>3130</v>
      </c>
      <c r="B1566" s="2" t="s">
        <v>3131</v>
      </c>
      <c r="C1566" s="179" t="s">
        <v>12242</v>
      </c>
      <c r="D1566" s="266" t="s">
        <v>12243</v>
      </c>
      <c r="E1566" s="267">
        <v>100</v>
      </c>
      <c r="H1566" s="11">
        <v>45627</v>
      </c>
      <c r="I1566">
        <v>134</v>
      </c>
      <c r="J1566" s="12" t="s">
        <v>11859</v>
      </c>
    </row>
    <row r="1567" spans="1:10" ht="15" x14ac:dyDescent="0.3">
      <c r="A1567" s="2" t="s">
        <v>3132</v>
      </c>
      <c r="B1567" s="2" t="s">
        <v>3133</v>
      </c>
      <c r="C1567" s="179" t="s">
        <v>12244</v>
      </c>
      <c r="D1567" s="266" t="s">
        <v>12245</v>
      </c>
      <c r="E1567" s="267">
        <v>50</v>
      </c>
      <c r="H1567" s="11">
        <v>45566</v>
      </c>
      <c r="I1567">
        <v>729</v>
      </c>
      <c r="J1567" s="12" t="s">
        <v>11860</v>
      </c>
    </row>
    <row r="1568" spans="1:10" ht="15" x14ac:dyDescent="0.3">
      <c r="A1568" s="2" t="s">
        <v>3134</v>
      </c>
      <c r="B1568" s="2" t="s">
        <v>3135</v>
      </c>
      <c r="C1568" s="179" t="s">
        <v>12246</v>
      </c>
      <c r="D1568" s="266">
        <v>16803016838</v>
      </c>
      <c r="E1568" s="267">
        <v>150</v>
      </c>
      <c r="H1568" s="11">
        <v>45566</v>
      </c>
      <c r="I1568">
        <v>901</v>
      </c>
      <c r="J1568" s="12" t="s">
        <v>11861</v>
      </c>
    </row>
    <row r="1569" spans="1:10" ht="15" x14ac:dyDescent="0.3">
      <c r="A1569" s="2" t="s">
        <v>3136</v>
      </c>
      <c r="B1569" s="2" t="s">
        <v>3137</v>
      </c>
      <c r="C1569" s="179" t="s">
        <v>12247</v>
      </c>
      <c r="D1569" s="266">
        <v>29999079822</v>
      </c>
      <c r="E1569" s="267">
        <v>50</v>
      </c>
      <c r="H1569" s="11">
        <v>45809</v>
      </c>
      <c r="I1569">
        <v>200</v>
      </c>
      <c r="J1569" s="12" t="s">
        <v>11862</v>
      </c>
    </row>
    <row r="1570" spans="1:10" ht="15" x14ac:dyDescent="0.3">
      <c r="A1570" s="2" t="s">
        <v>3138</v>
      </c>
      <c r="B1570" s="2" t="s">
        <v>3139</v>
      </c>
      <c r="C1570" s="179" t="s">
        <v>12248</v>
      </c>
      <c r="D1570" s="266" t="s">
        <v>12249</v>
      </c>
      <c r="E1570" s="267">
        <v>90</v>
      </c>
      <c r="H1570" s="11">
        <v>45627</v>
      </c>
      <c r="I1570">
        <v>298</v>
      </c>
      <c r="J1570" s="12" t="s">
        <v>11863</v>
      </c>
    </row>
    <row r="1571" spans="1:10" ht="15" x14ac:dyDescent="0.3">
      <c r="A1571" s="2" t="s">
        <v>3140</v>
      </c>
      <c r="B1571" s="2" t="s">
        <v>3141</v>
      </c>
      <c r="C1571" s="179" t="s">
        <v>12250</v>
      </c>
      <c r="D1571" s="266">
        <v>25529966802</v>
      </c>
      <c r="E1571" s="267">
        <v>50</v>
      </c>
      <c r="H1571" s="11">
        <v>45778</v>
      </c>
      <c r="I1571">
        <v>931</v>
      </c>
      <c r="J1571" s="12" t="s">
        <v>11864</v>
      </c>
    </row>
    <row r="1572" spans="1:10" ht="15" x14ac:dyDescent="0.3">
      <c r="A1572" s="2" t="s">
        <v>3142</v>
      </c>
      <c r="B1572" s="2" t="s">
        <v>3143</v>
      </c>
      <c r="C1572" s="179" t="s">
        <v>12251</v>
      </c>
      <c r="D1572" s="266">
        <v>18284801850</v>
      </c>
      <c r="E1572" s="267">
        <v>100</v>
      </c>
      <c r="H1572" s="11">
        <v>45566</v>
      </c>
      <c r="I1572" s="12" t="s">
        <v>8018</v>
      </c>
      <c r="J1572" s="12" t="s">
        <v>11865</v>
      </c>
    </row>
    <row r="1573" spans="1:10" ht="15" x14ac:dyDescent="0.3">
      <c r="A1573" s="2" t="s">
        <v>3144</v>
      </c>
      <c r="B1573" s="2" t="s">
        <v>3145</v>
      </c>
      <c r="C1573" s="179" t="s">
        <v>12252</v>
      </c>
      <c r="D1573" s="266">
        <v>4451728860</v>
      </c>
      <c r="E1573" s="267">
        <v>180</v>
      </c>
      <c r="H1573" s="11">
        <v>45658</v>
      </c>
      <c r="I1573">
        <v>106</v>
      </c>
      <c r="J1573" s="12" t="s">
        <v>11866</v>
      </c>
    </row>
    <row r="1574" spans="1:10" ht="15" x14ac:dyDescent="0.3">
      <c r="A1574" s="2" t="s">
        <v>3146</v>
      </c>
      <c r="B1574" s="2" t="s">
        <v>3147</v>
      </c>
      <c r="C1574" s="179" t="s">
        <v>12253</v>
      </c>
      <c r="D1574" s="266">
        <v>9663842881</v>
      </c>
      <c r="E1574" s="267">
        <v>50</v>
      </c>
      <c r="H1574" s="11">
        <v>45658</v>
      </c>
      <c r="I1574">
        <v>879</v>
      </c>
      <c r="J1574" s="12" t="s">
        <v>11867</v>
      </c>
    </row>
    <row r="1575" spans="1:10" ht="15" x14ac:dyDescent="0.3">
      <c r="A1575" s="2" t="s">
        <v>3148</v>
      </c>
      <c r="B1575" s="2" t="s">
        <v>3149</v>
      </c>
      <c r="C1575" s="179" t="s">
        <v>12254</v>
      </c>
      <c r="D1575" s="266" t="s">
        <v>12255</v>
      </c>
      <c r="E1575" s="267">
        <v>270</v>
      </c>
      <c r="H1575" s="11">
        <v>45658</v>
      </c>
      <c r="I1575" s="12" t="s">
        <v>11869</v>
      </c>
      <c r="J1575" s="12" t="s">
        <v>11868</v>
      </c>
    </row>
    <row r="1576" spans="1:10" ht="15" x14ac:dyDescent="0.3">
      <c r="A1576" s="2" t="s">
        <v>3150</v>
      </c>
      <c r="B1576" s="2" t="s">
        <v>3151</v>
      </c>
      <c r="C1576" s="179" t="s">
        <v>12256</v>
      </c>
      <c r="D1576" s="266">
        <v>26257320836</v>
      </c>
      <c r="E1576" s="267">
        <v>50</v>
      </c>
      <c r="H1576" s="11">
        <v>45689</v>
      </c>
      <c r="I1576">
        <v>140</v>
      </c>
      <c r="J1576" s="12" t="s">
        <v>11870</v>
      </c>
    </row>
    <row r="1577" spans="1:10" ht="15" x14ac:dyDescent="0.3">
      <c r="A1577" s="2" t="s">
        <v>3152</v>
      </c>
      <c r="B1577" s="2" t="s">
        <v>3153</v>
      </c>
      <c r="C1577" s="179" t="s">
        <v>12257</v>
      </c>
      <c r="D1577" s="266">
        <v>5431577417</v>
      </c>
      <c r="E1577" s="267">
        <v>50</v>
      </c>
      <c r="H1577" s="11">
        <v>45658</v>
      </c>
      <c r="I1577">
        <v>446</v>
      </c>
      <c r="J1577" s="12" t="s">
        <v>11871</v>
      </c>
    </row>
    <row r="1578" spans="1:10" ht="15" x14ac:dyDescent="0.3">
      <c r="A1578" s="2" t="s">
        <v>3154</v>
      </c>
      <c r="B1578" s="2" t="s">
        <v>3155</v>
      </c>
      <c r="C1578" s="179" t="s">
        <v>12258</v>
      </c>
      <c r="D1578" s="266" t="s">
        <v>12259</v>
      </c>
      <c r="E1578" s="267">
        <v>140</v>
      </c>
      <c r="H1578" s="11">
        <v>45566</v>
      </c>
      <c r="I1578">
        <v>883</v>
      </c>
      <c r="J1578" s="12" t="s">
        <v>11872</v>
      </c>
    </row>
    <row r="1579" spans="1:10" ht="15" x14ac:dyDescent="0.3">
      <c r="A1579" s="2" t="s">
        <v>3156</v>
      </c>
      <c r="B1579" s="2" t="s">
        <v>3157</v>
      </c>
      <c r="C1579" s="179" t="s">
        <v>12260</v>
      </c>
      <c r="D1579" s="266">
        <v>24869958899</v>
      </c>
      <c r="E1579" s="267">
        <v>90</v>
      </c>
      <c r="H1579" s="11">
        <v>45566</v>
      </c>
      <c r="I1579">
        <v>854</v>
      </c>
      <c r="J1579" s="12" t="s">
        <v>11873</v>
      </c>
    </row>
    <row r="1580" spans="1:10" ht="15" x14ac:dyDescent="0.3">
      <c r="A1580" s="2" t="s">
        <v>3158</v>
      </c>
      <c r="B1580" s="2" t="s">
        <v>3159</v>
      </c>
      <c r="C1580" s="179" t="s">
        <v>12261</v>
      </c>
      <c r="D1580" s="266">
        <v>7242575869</v>
      </c>
      <c r="E1580" s="267">
        <v>50</v>
      </c>
      <c r="H1580" s="11">
        <v>45627</v>
      </c>
      <c r="I1580">
        <v>781</v>
      </c>
      <c r="J1580" s="12" t="s">
        <v>11874</v>
      </c>
    </row>
    <row r="1581" spans="1:10" ht="15" x14ac:dyDescent="0.3">
      <c r="A1581" s="2" t="s">
        <v>3160</v>
      </c>
      <c r="B1581" s="2" t="s">
        <v>3161</v>
      </c>
      <c r="C1581" s="179" t="s">
        <v>12262</v>
      </c>
      <c r="D1581" s="266">
        <v>18057599876</v>
      </c>
      <c r="E1581" s="267">
        <v>50</v>
      </c>
      <c r="H1581" s="11">
        <v>45597</v>
      </c>
      <c r="I1581">
        <v>418</v>
      </c>
      <c r="J1581" s="12" t="s">
        <v>11875</v>
      </c>
    </row>
    <row r="1582" spans="1:10" ht="15" x14ac:dyDescent="0.3">
      <c r="A1582" s="2" t="s">
        <v>3162</v>
      </c>
      <c r="B1582" s="2" t="s">
        <v>3163</v>
      </c>
      <c r="C1582" s="179" t="s">
        <v>12263</v>
      </c>
      <c r="D1582" s="266" t="s">
        <v>12264</v>
      </c>
      <c r="E1582" s="267">
        <v>45</v>
      </c>
      <c r="H1582" s="11">
        <v>45689</v>
      </c>
      <c r="I1582">
        <v>818</v>
      </c>
      <c r="J1582" s="12" t="s">
        <v>11876</v>
      </c>
    </row>
    <row r="1583" spans="1:10" ht="15" x14ac:dyDescent="0.3">
      <c r="A1583" s="2" t="s">
        <v>3164</v>
      </c>
      <c r="B1583" s="2" t="s">
        <v>3165</v>
      </c>
      <c r="C1583" s="179" t="s">
        <v>12265</v>
      </c>
      <c r="D1583" s="266" t="s">
        <v>12266</v>
      </c>
      <c r="E1583" s="267">
        <v>45</v>
      </c>
      <c r="H1583" s="11">
        <v>45778</v>
      </c>
      <c r="I1583">
        <v>108</v>
      </c>
      <c r="J1583" s="12" t="s">
        <v>11877</v>
      </c>
    </row>
    <row r="1584" spans="1:10" ht="15" x14ac:dyDescent="0.3">
      <c r="A1584" s="2" t="s">
        <v>3166</v>
      </c>
      <c r="B1584" s="2" t="s">
        <v>3167</v>
      </c>
      <c r="C1584" s="179" t="s">
        <v>12267</v>
      </c>
      <c r="D1584" s="266">
        <v>33028967863</v>
      </c>
      <c r="E1584" s="267">
        <v>50</v>
      </c>
      <c r="H1584" s="11">
        <v>45536</v>
      </c>
      <c r="I1584">
        <v>732</v>
      </c>
      <c r="J1584" s="12" t="s">
        <v>11878</v>
      </c>
    </row>
    <row r="1585" spans="1:10" ht="15" x14ac:dyDescent="0.3">
      <c r="A1585" s="2" t="s">
        <v>3168</v>
      </c>
      <c r="B1585" s="2" t="s">
        <v>3169</v>
      </c>
      <c r="C1585" s="179" t="s">
        <v>12268</v>
      </c>
      <c r="D1585" s="266">
        <v>13512451802</v>
      </c>
      <c r="E1585" s="267">
        <v>50</v>
      </c>
      <c r="H1585" s="11">
        <v>45689</v>
      </c>
      <c r="I1585">
        <v>322</v>
      </c>
      <c r="J1585" s="12" t="s">
        <v>11879</v>
      </c>
    </row>
    <row r="1586" spans="1:10" ht="15" x14ac:dyDescent="0.3">
      <c r="A1586" s="2" t="s">
        <v>3170</v>
      </c>
      <c r="B1586" s="2" t="s">
        <v>3171</v>
      </c>
      <c r="C1586" s="179" t="s">
        <v>12269</v>
      </c>
      <c r="D1586" s="266" t="s">
        <v>12270</v>
      </c>
      <c r="E1586" s="267">
        <v>90</v>
      </c>
      <c r="H1586" s="11">
        <v>45717</v>
      </c>
      <c r="I1586">
        <v>588</v>
      </c>
      <c r="J1586" s="12" t="s">
        <v>11880</v>
      </c>
    </row>
    <row r="1587" spans="1:10" ht="15" x14ac:dyDescent="0.3">
      <c r="A1587" s="2" t="s">
        <v>3172</v>
      </c>
      <c r="B1587" s="2" t="s">
        <v>3173</v>
      </c>
      <c r="C1587" s="179" t="s">
        <v>12271</v>
      </c>
      <c r="D1587" s="266">
        <v>41172941807</v>
      </c>
      <c r="E1587" s="267">
        <v>50</v>
      </c>
      <c r="H1587" s="11">
        <v>45809</v>
      </c>
      <c r="I1587">
        <v>674</v>
      </c>
      <c r="J1587" s="12" t="s">
        <v>11881</v>
      </c>
    </row>
    <row r="1588" spans="1:10" ht="15" x14ac:dyDescent="0.3">
      <c r="A1588" s="2" t="s">
        <v>3174</v>
      </c>
      <c r="B1588" s="2" t="s">
        <v>3175</v>
      </c>
      <c r="C1588" s="179" t="s">
        <v>12272</v>
      </c>
      <c r="D1588" s="266">
        <v>39089317899</v>
      </c>
      <c r="E1588" s="267">
        <v>50</v>
      </c>
      <c r="H1588" s="11">
        <v>45658</v>
      </c>
      <c r="I1588">
        <v>590</v>
      </c>
      <c r="J1588" s="12" t="s">
        <v>11882</v>
      </c>
    </row>
    <row r="1589" spans="1:10" ht="15" x14ac:dyDescent="0.3">
      <c r="A1589" s="2" t="s">
        <v>3176</v>
      </c>
      <c r="B1589" s="2" t="s">
        <v>3177</v>
      </c>
      <c r="C1589" s="179" t="s">
        <v>12273</v>
      </c>
      <c r="D1589" s="266">
        <v>37505100823</v>
      </c>
      <c r="E1589" s="267">
        <v>50</v>
      </c>
      <c r="H1589" s="11">
        <v>45748</v>
      </c>
      <c r="I1589">
        <v>980</v>
      </c>
      <c r="J1589" s="12" t="s">
        <v>11883</v>
      </c>
    </row>
    <row r="1590" spans="1:10" ht="15" x14ac:dyDescent="0.3">
      <c r="A1590" s="2" t="s">
        <v>3178</v>
      </c>
      <c r="B1590" s="2" t="s">
        <v>3179</v>
      </c>
      <c r="C1590" s="179" t="s">
        <v>12274</v>
      </c>
      <c r="D1590" s="266">
        <v>6683112827</v>
      </c>
      <c r="E1590" s="267">
        <v>50</v>
      </c>
      <c r="H1590" s="11">
        <v>45536</v>
      </c>
      <c r="I1590">
        <v>753</v>
      </c>
      <c r="J1590" s="12" t="s">
        <v>11884</v>
      </c>
    </row>
    <row r="1591" spans="1:10" ht="15" x14ac:dyDescent="0.3">
      <c r="A1591" s="2" t="s">
        <v>3180</v>
      </c>
      <c r="B1591" s="2" t="s">
        <v>3181</v>
      </c>
      <c r="C1591" s="179" t="s">
        <v>12275</v>
      </c>
      <c r="D1591" s="266">
        <v>42212048858</v>
      </c>
      <c r="E1591" s="267">
        <v>50</v>
      </c>
      <c r="H1591" s="11">
        <v>45536</v>
      </c>
      <c r="I1591" s="12" t="s">
        <v>10952</v>
      </c>
      <c r="J1591" s="12" t="s">
        <v>11885</v>
      </c>
    </row>
    <row r="1592" spans="1:10" ht="15" x14ac:dyDescent="0.3">
      <c r="A1592" s="2" t="s">
        <v>3182</v>
      </c>
      <c r="B1592" s="2" t="s">
        <v>3183</v>
      </c>
      <c r="C1592" s="179" t="s">
        <v>12276</v>
      </c>
      <c r="D1592" s="266">
        <v>13231628792</v>
      </c>
      <c r="E1592" s="267">
        <v>90</v>
      </c>
      <c r="H1592" s="11">
        <v>45536</v>
      </c>
      <c r="I1592">
        <v>245</v>
      </c>
      <c r="J1592" s="12" t="s">
        <v>11886</v>
      </c>
    </row>
    <row r="1593" spans="1:10" ht="15" x14ac:dyDescent="0.3">
      <c r="A1593" s="2" t="s">
        <v>3184</v>
      </c>
      <c r="B1593" s="2" t="s">
        <v>3185</v>
      </c>
      <c r="C1593" s="179" t="s">
        <v>12277</v>
      </c>
      <c r="D1593" s="266">
        <v>15591614850</v>
      </c>
      <c r="E1593" s="267">
        <v>50</v>
      </c>
      <c r="H1593" s="11">
        <v>45566</v>
      </c>
      <c r="I1593">
        <v>268</v>
      </c>
      <c r="J1593" s="12" t="s">
        <v>11887</v>
      </c>
    </row>
    <row r="1594" spans="1:10" ht="15" x14ac:dyDescent="0.3">
      <c r="A1594" s="2" t="s">
        <v>3186</v>
      </c>
      <c r="B1594" s="2" t="s">
        <v>3187</v>
      </c>
      <c r="C1594" s="179" t="s">
        <v>12278</v>
      </c>
      <c r="D1594" s="266" t="s">
        <v>12279</v>
      </c>
      <c r="E1594" s="267">
        <v>320</v>
      </c>
      <c r="H1594" s="11">
        <v>45717</v>
      </c>
      <c r="I1594">
        <v>444</v>
      </c>
      <c r="J1594" s="12" t="s">
        <v>11888</v>
      </c>
    </row>
    <row r="1595" spans="1:10" ht="15" x14ac:dyDescent="0.3">
      <c r="A1595" s="2" t="s">
        <v>3188</v>
      </c>
      <c r="B1595" s="2" t="s">
        <v>3189</v>
      </c>
      <c r="C1595" s="179" t="s">
        <v>12280</v>
      </c>
      <c r="D1595" s="266">
        <v>41720953805</v>
      </c>
      <c r="E1595" s="267">
        <v>50</v>
      </c>
      <c r="H1595" s="11">
        <v>45597</v>
      </c>
      <c r="I1595">
        <v>594</v>
      </c>
      <c r="J1595" s="12" t="s">
        <v>11889</v>
      </c>
    </row>
    <row r="1596" spans="1:10" ht="15" x14ac:dyDescent="0.3">
      <c r="A1596" s="2" t="s">
        <v>3190</v>
      </c>
      <c r="B1596" s="2" t="s">
        <v>3191</v>
      </c>
      <c r="C1596" s="179" t="s">
        <v>12281</v>
      </c>
      <c r="D1596" s="266" t="s">
        <v>12282</v>
      </c>
      <c r="E1596" s="267">
        <v>90</v>
      </c>
      <c r="H1596" s="11">
        <v>45627</v>
      </c>
      <c r="I1596">
        <v>890</v>
      </c>
      <c r="J1596" s="12" t="s">
        <v>11890</v>
      </c>
    </row>
    <row r="1597" spans="1:10" s="110" customFormat="1" ht="15" x14ac:dyDescent="0.3">
      <c r="A1597" s="154" t="s">
        <v>3192</v>
      </c>
      <c r="B1597" s="154" t="s">
        <v>3193</v>
      </c>
      <c r="C1597" s="179" t="s">
        <v>12283</v>
      </c>
      <c r="D1597" s="266" t="s">
        <v>12284</v>
      </c>
      <c r="E1597" s="267">
        <v>720</v>
      </c>
      <c r="H1597" s="261">
        <v>45505</v>
      </c>
      <c r="I1597" s="110">
        <v>567</v>
      </c>
      <c r="J1597" s="260" t="s">
        <v>11891</v>
      </c>
    </row>
    <row r="1598" spans="1:10" ht="15" x14ac:dyDescent="0.3">
      <c r="A1598" s="2" t="s">
        <v>3194</v>
      </c>
      <c r="B1598" s="2" t="s">
        <v>3195</v>
      </c>
      <c r="C1598" s="179" t="s">
        <v>12285</v>
      </c>
      <c r="D1598" s="266">
        <v>26972162866</v>
      </c>
      <c r="E1598" s="267">
        <v>90</v>
      </c>
      <c r="H1598" s="11">
        <v>45658</v>
      </c>
      <c r="I1598">
        <v>231</v>
      </c>
      <c r="J1598" s="260" t="s">
        <v>11992</v>
      </c>
    </row>
    <row r="1599" spans="1:10" ht="15" x14ac:dyDescent="0.3">
      <c r="A1599" s="2" t="s">
        <v>3196</v>
      </c>
      <c r="B1599" s="2" t="s">
        <v>3197</v>
      </c>
      <c r="C1599" s="179" t="s">
        <v>12286</v>
      </c>
      <c r="D1599" s="266" t="s">
        <v>12287</v>
      </c>
      <c r="E1599" s="267">
        <v>720</v>
      </c>
      <c r="H1599" s="11">
        <v>45566</v>
      </c>
      <c r="I1599">
        <v>978</v>
      </c>
      <c r="J1599" s="260" t="s">
        <v>11993</v>
      </c>
    </row>
    <row r="1600" spans="1:10" ht="15" x14ac:dyDescent="0.3">
      <c r="A1600" s="2" t="s">
        <v>3198</v>
      </c>
      <c r="B1600" s="2" t="s">
        <v>3199</v>
      </c>
      <c r="C1600" s="179" t="s">
        <v>12288</v>
      </c>
      <c r="D1600" s="266">
        <v>30672836866</v>
      </c>
      <c r="E1600" s="267">
        <v>50</v>
      </c>
      <c r="H1600" s="11">
        <v>45778</v>
      </c>
      <c r="I1600">
        <v>603</v>
      </c>
      <c r="J1600" s="260" t="s">
        <v>11994</v>
      </c>
    </row>
    <row r="1601" spans="1:10" ht="15" x14ac:dyDescent="0.3">
      <c r="A1601" s="2" t="s">
        <v>3200</v>
      </c>
      <c r="B1601" s="2" t="s">
        <v>3201</v>
      </c>
      <c r="C1601" s="179" t="s">
        <v>12289</v>
      </c>
      <c r="D1601" s="266">
        <v>26933978800</v>
      </c>
      <c r="E1601" s="267">
        <v>50</v>
      </c>
      <c r="H1601" s="11">
        <v>45566</v>
      </c>
      <c r="I1601">
        <v>437</v>
      </c>
      <c r="J1601" s="260" t="s">
        <v>11995</v>
      </c>
    </row>
    <row r="1602" spans="1:10" ht="15" x14ac:dyDescent="0.3">
      <c r="A1602" s="2" t="s">
        <v>3202</v>
      </c>
      <c r="B1602" s="2" t="s">
        <v>3203</v>
      </c>
      <c r="C1602" s="179" t="s">
        <v>12290</v>
      </c>
      <c r="D1602" s="266">
        <v>7028846504</v>
      </c>
      <c r="E1602" s="267">
        <v>50</v>
      </c>
      <c r="H1602" s="11">
        <v>45536</v>
      </c>
      <c r="I1602">
        <v>180</v>
      </c>
      <c r="J1602" s="260" t="s">
        <v>11996</v>
      </c>
    </row>
    <row r="1603" spans="1:10" ht="15" x14ac:dyDescent="0.3">
      <c r="A1603" s="2" t="s">
        <v>3204</v>
      </c>
      <c r="B1603" s="2" t="s">
        <v>3205</v>
      </c>
      <c r="C1603" s="179" t="s">
        <v>12291</v>
      </c>
      <c r="D1603" s="266">
        <v>10627460828</v>
      </c>
      <c r="E1603" s="267">
        <v>50</v>
      </c>
      <c r="H1603" s="11">
        <v>45717</v>
      </c>
      <c r="I1603" s="12" t="s">
        <v>11998</v>
      </c>
      <c r="J1603" s="260" t="s">
        <v>11997</v>
      </c>
    </row>
    <row r="1604" spans="1:10" ht="15" x14ac:dyDescent="0.3">
      <c r="A1604" s="2" t="s">
        <v>3206</v>
      </c>
      <c r="B1604" s="2" t="s">
        <v>3207</v>
      </c>
      <c r="C1604" s="179" t="s">
        <v>12292</v>
      </c>
      <c r="D1604" s="266" t="s">
        <v>12293</v>
      </c>
      <c r="E1604" s="267">
        <v>50</v>
      </c>
      <c r="H1604" s="11">
        <v>45566</v>
      </c>
      <c r="I1604">
        <v>821</v>
      </c>
      <c r="J1604" s="260" t="s">
        <v>11999</v>
      </c>
    </row>
    <row r="1605" spans="1:10" ht="15" x14ac:dyDescent="0.3">
      <c r="A1605" s="2" t="s">
        <v>3208</v>
      </c>
      <c r="B1605" s="2" t="s">
        <v>3209</v>
      </c>
      <c r="C1605" s="179" t="s">
        <v>12294</v>
      </c>
      <c r="D1605" s="266" t="s">
        <v>12295</v>
      </c>
      <c r="E1605" s="267">
        <v>50</v>
      </c>
      <c r="H1605" s="11">
        <v>45658</v>
      </c>
      <c r="I1605">
        <v>936</v>
      </c>
      <c r="J1605" s="260" t="s">
        <v>12000</v>
      </c>
    </row>
    <row r="1606" spans="1:10" ht="15" x14ac:dyDescent="0.3">
      <c r="A1606" s="2" t="s">
        <v>3210</v>
      </c>
      <c r="B1606" s="2" t="s">
        <v>3211</v>
      </c>
      <c r="C1606" s="179" t="s">
        <v>12296</v>
      </c>
      <c r="D1606" s="266" t="s">
        <v>12297</v>
      </c>
      <c r="E1606" s="267">
        <v>200</v>
      </c>
      <c r="H1606" s="11">
        <v>45717</v>
      </c>
      <c r="I1606">
        <v>351</v>
      </c>
      <c r="J1606" s="260" t="s">
        <v>12001</v>
      </c>
    </row>
    <row r="1607" spans="1:10" ht="15" x14ac:dyDescent="0.3">
      <c r="A1607" s="2" t="s">
        <v>3214</v>
      </c>
      <c r="B1607" s="2" t="s">
        <v>3215</v>
      </c>
      <c r="C1607" s="179" t="s">
        <v>12298</v>
      </c>
      <c r="D1607" s="266" t="s">
        <v>12299</v>
      </c>
      <c r="E1607" s="267">
        <v>210</v>
      </c>
      <c r="H1607" s="11">
        <v>45748</v>
      </c>
      <c r="I1607">
        <v>125</v>
      </c>
      <c r="J1607" s="260" t="s">
        <v>12002</v>
      </c>
    </row>
    <row r="1608" spans="1:10" ht="15" x14ac:dyDescent="0.3">
      <c r="A1608" s="2" t="s">
        <v>3212</v>
      </c>
      <c r="B1608" s="2" t="s">
        <v>3213</v>
      </c>
      <c r="C1608" s="179" t="s">
        <v>12300</v>
      </c>
      <c r="D1608" s="266" t="s">
        <v>12301</v>
      </c>
      <c r="E1608" s="267">
        <v>50</v>
      </c>
      <c r="H1608" s="11">
        <v>45717</v>
      </c>
      <c r="I1608">
        <v>968</v>
      </c>
      <c r="J1608" s="260" t="s">
        <v>12003</v>
      </c>
    </row>
    <row r="1609" spans="1:10" ht="15" x14ac:dyDescent="0.3">
      <c r="A1609" s="2" t="s">
        <v>3218</v>
      </c>
      <c r="B1609" s="2" t="s">
        <v>3219</v>
      </c>
      <c r="C1609" s="179" t="s">
        <v>12302</v>
      </c>
      <c r="D1609" s="266" t="s">
        <v>12303</v>
      </c>
      <c r="E1609" s="267">
        <v>50</v>
      </c>
      <c r="H1609" s="11">
        <v>45689</v>
      </c>
      <c r="I1609">
        <v>607</v>
      </c>
      <c r="J1609" s="260" t="s">
        <v>12004</v>
      </c>
    </row>
    <row r="1610" spans="1:10" ht="15" x14ac:dyDescent="0.3">
      <c r="A1610" s="2" t="s">
        <v>3216</v>
      </c>
      <c r="B1610" s="2" t="s">
        <v>3217</v>
      </c>
      <c r="C1610" s="179" t="s">
        <v>12304</v>
      </c>
      <c r="D1610" s="266">
        <v>7133937930</v>
      </c>
      <c r="E1610" s="267">
        <v>50</v>
      </c>
      <c r="H1610" s="11">
        <v>45505</v>
      </c>
      <c r="I1610" s="12" t="s">
        <v>10421</v>
      </c>
      <c r="J1610" s="260" t="s">
        <v>12005</v>
      </c>
    </row>
    <row r="1611" spans="1:10" ht="15" x14ac:dyDescent="0.3">
      <c r="A1611" s="2" t="s">
        <v>3220</v>
      </c>
      <c r="B1611" s="2" t="s">
        <v>3221</v>
      </c>
      <c r="C1611" s="179" t="s">
        <v>12305</v>
      </c>
      <c r="D1611" s="266" t="s">
        <v>12306</v>
      </c>
      <c r="E1611" s="267">
        <v>50</v>
      </c>
      <c r="H1611" s="11">
        <v>45778</v>
      </c>
      <c r="I1611">
        <v>142</v>
      </c>
      <c r="J1611" s="260" t="s">
        <v>12006</v>
      </c>
    </row>
    <row r="1612" spans="1:10" ht="15" x14ac:dyDescent="0.3">
      <c r="A1612" s="2" t="s">
        <v>3222</v>
      </c>
      <c r="B1612" s="2" t="s">
        <v>3223</v>
      </c>
      <c r="C1612" s="179" t="s">
        <v>12307</v>
      </c>
      <c r="D1612" s="266" t="s">
        <v>12308</v>
      </c>
      <c r="E1612" s="267">
        <v>140</v>
      </c>
      <c r="H1612" s="11">
        <v>45627</v>
      </c>
      <c r="I1612" s="12" t="s">
        <v>12008</v>
      </c>
      <c r="J1612" s="260" t="s">
        <v>12007</v>
      </c>
    </row>
    <row r="1613" spans="1:10" ht="15" x14ac:dyDescent="0.3">
      <c r="A1613" s="2" t="s">
        <v>3224</v>
      </c>
      <c r="B1613" s="2" t="s">
        <v>3225</v>
      </c>
      <c r="C1613" s="179" t="s">
        <v>12309</v>
      </c>
      <c r="D1613" s="266" t="s">
        <v>12310</v>
      </c>
      <c r="E1613" s="267">
        <v>90</v>
      </c>
      <c r="H1613" s="11">
        <v>45474</v>
      </c>
      <c r="I1613">
        <v>305</v>
      </c>
      <c r="J1613" s="260" t="s">
        <v>12009</v>
      </c>
    </row>
    <row r="1614" spans="1:10" ht="15" x14ac:dyDescent="0.3">
      <c r="A1614" s="2" t="s">
        <v>3226</v>
      </c>
      <c r="B1614" s="2" t="s">
        <v>3227</v>
      </c>
      <c r="C1614" s="179" t="s">
        <v>12311</v>
      </c>
      <c r="D1614" s="266" t="s">
        <v>12312</v>
      </c>
      <c r="E1614" s="267">
        <v>90</v>
      </c>
      <c r="H1614" s="11">
        <v>45778</v>
      </c>
      <c r="I1614" s="12" t="s">
        <v>6877</v>
      </c>
      <c r="J1614" s="260" t="s">
        <v>12010</v>
      </c>
    </row>
    <row r="1615" spans="1:10" ht="15" x14ac:dyDescent="0.3">
      <c r="A1615" s="2" t="s">
        <v>3228</v>
      </c>
      <c r="B1615" s="2" t="s">
        <v>3229</v>
      </c>
      <c r="C1615" s="179" t="s">
        <v>12313</v>
      </c>
      <c r="D1615" s="266" t="s">
        <v>12314</v>
      </c>
      <c r="E1615" s="267">
        <v>180</v>
      </c>
      <c r="H1615" s="11">
        <v>45597</v>
      </c>
      <c r="I1615" s="12" t="s">
        <v>6926</v>
      </c>
      <c r="J1615" s="260" t="s">
        <v>12011</v>
      </c>
    </row>
    <row r="1616" spans="1:10" ht="15" x14ac:dyDescent="0.3">
      <c r="A1616" s="2" t="s">
        <v>3230</v>
      </c>
      <c r="B1616" s="2" t="s">
        <v>3231</v>
      </c>
      <c r="C1616" s="179" t="s">
        <v>12315</v>
      </c>
      <c r="D1616" s="266" t="s">
        <v>12316</v>
      </c>
      <c r="E1616" s="267">
        <v>50</v>
      </c>
      <c r="H1616" s="11">
        <v>45536</v>
      </c>
      <c r="I1616">
        <v>507</v>
      </c>
      <c r="J1616" s="260" t="s">
        <v>12012</v>
      </c>
    </row>
    <row r="1617" spans="1:10" ht="15" x14ac:dyDescent="0.3">
      <c r="A1617" s="2" t="s">
        <v>3232</v>
      </c>
      <c r="B1617" s="2" t="s">
        <v>3233</v>
      </c>
      <c r="C1617" s="179" t="s">
        <v>12317</v>
      </c>
      <c r="D1617" s="266" t="s">
        <v>12318</v>
      </c>
      <c r="E1617" s="267">
        <v>90</v>
      </c>
      <c r="H1617" s="11">
        <v>45778</v>
      </c>
      <c r="I1617">
        <v>474</v>
      </c>
      <c r="J1617" s="260" t="s">
        <v>12013</v>
      </c>
    </row>
    <row r="1618" spans="1:10" ht="15" x14ac:dyDescent="0.3">
      <c r="A1618" s="2" t="s">
        <v>3234</v>
      </c>
      <c r="B1618" s="2" t="s">
        <v>3235</v>
      </c>
      <c r="C1618" s="179" t="s">
        <v>12319</v>
      </c>
      <c r="D1618" s="266" t="s">
        <v>12320</v>
      </c>
      <c r="E1618" s="267">
        <v>50</v>
      </c>
      <c r="H1618" s="11">
        <v>45809</v>
      </c>
      <c r="I1618">
        <v>152</v>
      </c>
      <c r="J1618" s="260" t="s">
        <v>12014</v>
      </c>
    </row>
    <row r="1619" spans="1:10" ht="15" x14ac:dyDescent="0.3">
      <c r="A1619" s="2" t="s">
        <v>3236</v>
      </c>
      <c r="B1619" s="2" t="s">
        <v>3237</v>
      </c>
      <c r="C1619" s="179" t="s">
        <v>12321</v>
      </c>
      <c r="D1619" s="266" t="s">
        <v>12322</v>
      </c>
      <c r="E1619" s="267">
        <v>70</v>
      </c>
      <c r="H1619" s="11">
        <v>45566</v>
      </c>
      <c r="I1619">
        <v>758</v>
      </c>
      <c r="J1619" s="260" t="s">
        <v>12015</v>
      </c>
    </row>
    <row r="1620" spans="1:10" ht="15" x14ac:dyDescent="0.3">
      <c r="A1620" s="2" t="s">
        <v>3238</v>
      </c>
      <c r="B1620" s="2" t="s">
        <v>3239</v>
      </c>
      <c r="C1620" s="179" t="s">
        <v>12323</v>
      </c>
      <c r="D1620" s="266">
        <v>6302524911</v>
      </c>
      <c r="E1620" s="267">
        <v>90</v>
      </c>
      <c r="H1620" s="11">
        <v>45809</v>
      </c>
      <c r="I1620">
        <v>464</v>
      </c>
      <c r="J1620" s="260" t="s">
        <v>12016</v>
      </c>
    </row>
    <row r="1621" spans="1:10" ht="15" x14ac:dyDescent="0.3">
      <c r="A1621" s="2" t="s">
        <v>3240</v>
      </c>
      <c r="B1621" s="2" t="s">
        <v>3241</v>
      </c>
      <c r="C1621" s="179" t="s">
        <v>12324</v>
      </c>
      <c r="D1621" s="266" t="s">
        <v>12325</v>
      </c>
      <c r="E1621" s="267">
        <v>260</v>
      </c>
      <c r="H1621" s="11">
        <v>45566</v>
      </c>
      <c r="I1621">
        <v>736</v>
      </c>
      <c r="J1621" s="260" t="s">
        <v>12017</v>
      </c>
    </row>
    <row r="1622" spans="1:10" ht="15" x14ac:dyDescent="0.3">
      <c r="A1622" s="2" t="s">
        <v>3242</v>
      </c>
      <c r="B1622" s="2" t="s">
        <v>3243</v>
      </c>
      <c r="C1622" s="179" t="s">
        <v>12326</v>
      </c>
      <c r="D1622" s="266" t="s">
        <v>12327</v>
      </c>
      <c r="E1622" s="267">
        <v>50</v>
      </c>
      <c r="H1622" s="11">
        <v>45505</v>
      </c>
      <c r="I1622">
        <v>678</v>
      </c>
      <c r="J1622" s="260" t="s">
        <v>12018</v>
      </c>
    </row>
    <row r="1623" spans="1:10" ht="15" x14ac:dyDescent="0.3">
      <c r="A1623" s="2" t="s">
        <v>3244</v>
      </c>
      <c r="B1623" s="2" t="s">
        <v>3245</v>
      </c>
      <c r="C1623" s="179" t="s">
        <v>12328</v>
      </c>
      <c r="D1623" s="266" t="s">
        <v>12329</v>
      </c>
      <c r="E1623" s="267">
        <v>50</v>
      </c>
      <c r="H1623" s="11">
        <v>45627</v>
      </c>
      <c r="I1623">
        <v>678</v>
      </c>
      <c r="J1623" s="260" t="s">
        <v>12019</v>
      </c>
    </row>
    <row r="1624" spans="1:10" ht="15" x14ac:dyDescent="0.3">
      <c r="A1624" s="2" t="s">
        <v>3246</v>
      </c>
      <c r="B1624" s="2" t="s">
        <v>3247</v>
      </c>
      <c r="C1624" s="278" t="s">
        <v>12334</v>
      </c>
      <c r="D1624" s="279" t="s">
        <v>12335</v>
      </c>
      <c r="E1624" s="280">
        <v>250</v>
      </c>
      <c r="H1624" s="11">
        <v>45505</v>
      </c>
      <c r="I1624">
        <v>296</v>
      </c>
      <c r="J1624" s="260" t="s">
        <v>12354</v>
      </c>
    </row>
    <row r="1625" spans="1:10" ht="15" x14ac:dyDescent="0.3">
      <c r="A1625" s="2" t="s">
        <v>3250</v>
      </c>
      <c r="B1625" s="2" t="s">
        <v>3251</v>
      </c>
      <c r="C1625" s="278" t="s">
        <v>12336</v>
      </c>
      <c r="D1625" s="279" t="s">
        <v>12337</v>
      </c>
      <c r="E1625" s="280">
        <v>250</v>
      </c>
      <c r="H1625" s="11">
        <v>45597</v>
      </c>
      <c r="I1625">
        <v>207</v>
      </c>
      <c r="J1625" s="260" t="s">
        <v>12355</v>
      </c>
    </row>
    <row r="1626" spans="1:10" ht="15" x14ac:dyDescent="0.3">
      <c r="A1626" s="2" t="s">
        <v>3248</v>
      </c>
      <c r="B1626" s="2" t="s">
        <v>3249</v>
      </c>
      <c r="C1626" s="179" t="s">
        <v>12338</v>
      </c>
      <c r="D1626" s="279" t="s">
        <v>12339</v>
      </c>
      <c r="E1626" s="280">
        <v>250</v>
      </c>
      <c r="H1626" s="11">
        <v>45717</v>
      </c>
      <c r="I1626" s="12" t="s">
        <v>11009</v>
      </c>
      <c r="J1626" s="260" t="s">
        <v>12356</v>
      </c>
    </row>
    <row r="1627" spans="1:10" ht="15" x14ac:dyDescent="0.3">
      <c r="A1627" s="2" t="s">
        <v>3252</v>
      </c>
      <c r="B1627" s="2" t="s">
        <v>3253</v>
      </c>
      <c r="C1627" s="179" t="s">
        <v>12340</v>
      </c>
      <c r="D1627" s="279" t="s">
        <v>12341</v>
      </c>
      <c r="E1627" s="280">
        <v>250</v>
      </c>
      <c r="H1627" s="11">
        <v>45597</v>
      </c>
      <c r="I1627">
        <v>262</v>
      </c>
      <c r="J1627" s="260" t="s">
        <v>12357</v>
      </c>
    </row>
    <row r="1628" spans="1:10" ht="15" x14ac:dyDescent="0.3">
      <c r="A1628" s="2" t="s">
        <v>3254</v>
      </c>
      <c r="B1628" s="2" t="s">
        <v>3255</v>
      </c>
      <c r="C1628" s="179" t="s">
        <v>12342</v>
      </c>
      <c r="D1628" s="279" t="s">
        <v>12343</v>
      </c>
      <c r="E1628" s="280">
        <v>250</v>
      </c>
      <c r="H1628" s="11">
        <v>45627</v>
      </c>
      <c r="I1628">
        <v>491</v>
      </c>
      <c r="J1628" s="260" t="s">
        <v>12358</v>
      </c>
    </row>
    <row r="1629" spans="1:10" ht="15" x14ac:dyDescent="0.3">
      <c r="A1629" s="2" t="s">
        <v>3256</v>
      </c>
      <c r="B1629" s="2" t="s">
        <v>3257</v>
      </c>
      <c r="C1629" s="179" t="s">
        <v>12344</v>
      </c>
      <c r="D1629" s="279" t="s">
        <v>12345</v>
      </c>
      <c r="E1629" s="280">
        <v>250</v>
      </c>
      <c r="H1629" s="11">
        <v>45778</v>
      </c>
      <c r="I1629">
        <v>871</v>
      </c>
      <c r="J1629" s="260" t="s">
        <v>12359</v>
      </c>
    </row>
    <row r="1630" spans="1:10" ht="15" x14ac:dyDescent="0.3">
      <c r="A1630" s="2" t="s">
        <v>3258</v>
      </c>
      <c r="B1630" s="2" t="s">
        <v>3259</v>
      </c>
      <c r="C1630" s="179" t="s">
        <v>12346</v>
      </c>
      <c r="D1630" s="279" t="s">
        <v>12347</v>
      </c>
      <c r="E1630" s="280">
        <v>250</v>
      </c>
      <c r="H1630" s="11">
        <v>45627</v>
      </c>
      <c r="I1630">
        <v>669</v>
      </c>
      <c r="J1630" s="260" t="s">
        <v>12360</v>
      </c>
    </row>
    <row r="1631" spans="1:10" ht="15" x14ac:dyDescent="0.3">
      <c r="A1631" s="2" t="s">
        <v>3262</v>
      </c>
      <c r="B1631" s="2" t="s">
        <v>3263</v>
      </c>
      <c r="C1631" s="179" t="s">
        <v>12348</v>
      </c>
      <c r="D1631" s="279" t="s">
        <v>12349</v>
      </c>
      <c r="E1631" s="280">
        <v>250</v>
      </c>
      <c r="H1631" s="11">
        <v>45778</v>
      </c>
      <c r="I1631">
        <v>566</v>
      </c>
      <c r="J1631" s="260" t="s">
        <v>12361</v>
      </c>
    </row>
    <row r="1632" spans="1:10" ht="15" x14ac:dyDescent="0.3">
      <c r="A1632" s="2" t="s">
        <v>3260</v>
      </c>
      <c r="B1632" s="2" t="s">
        <v>3261</v>
      </c>
      <c r="C1632" s="179" t="s">
        <v>12350</v>
      </c>
      <c r="D1632" s="279" t="s">
        <v>12351</v>
      </c>
      <c r="E1632" s="280">
        <v>250</v>
      </c>
      <c r="H1632" s="11">
        <v>45505</v>
      </c>
      <c r="I1632">
        <v>764</v>
      </c>
      <c r="J1632" s="260" t="s">
        <v>12362</v>
      </c>
    </row>
    <row r="1633" spans="1:10" ht="15" x14ac:dyDescent="0.3">
      <c r="A1633" s="2" t="s">
        <v>3264</v>
      </c>
      <c r="B1633" s="2" t="s">
        <v>3265</v>
      </c>
      <c r="C1633" s="179" t="s">
        <v>12352</v>
      </c>
      <c r="D1633" s="279" t="s">
        <v>12353</v>
      </c>
      <c r="E1633" s="280">
        <v>250</v>
      </c>
      <c r="H1633" s="11">
        <v>45778</v>
      </c>
      <c r="I1633">
        <v>400</v>
      </c>
      <c r="J1633" s="260" t="s">
        <v>12363</v>
      </c>
    </row>
    <row r="1634" spans="1:10" ht="15" x14ac:dyDescent="0.3">
      <c r="A1634" s="2" t="s">
        <v>3266</v>
      </c>
      <c r="B1634" s="2" t="s">
        <v>3267</v>
      </c>
      <c r="C1634" s="14" t="s">
        <v>12367</v>
      </c>
      <c r="D1634" s="15">
        <v>54144779904</v>
      </c>
      <c r="E1634" s="16">
        <v>93.6</v>
      </c>
      <c r="F1634" t="s">
        <v>10530</v>
      </c>
      <c r="H1634" s="11">
        <v>45536</v>
      </c>
      <c r="I1634">
        <v>128</v>
      </c>
      <c r="J1634" s="12" t="s">
        <v>12385</v>
      </c>
    </row>
    <row r="1635" spans="1:10" ht="15" x14ac:dyDescent="0.3">
      <c r="A1635" s="2" t="s">
        <v>3268</v>
      </c>
      <c r="B1635" s="2" t="s">
        <v>3269</v>
      </c>
      <c r="C1635" s="14" t="s">
        <v>12368</v>
      </c>
      <c r="D1635" s="15">
        <v>10075640759</v>
      </c>
      <c r="E1635" s="16">
        <v>444.9</v>
      </c>
      <c r="F1635" t="s">
        <v>10530</v>
      </c>
      <c r="H1635" s="11">
        <v>45536</v>
      </c>
      <c r="I1635" s="12" t="s">
        <v>12388</v>
      </c>
      <c r="J1635" s="12" t="s">
        <v>12386</v>
      </c>
    </row>
    <row r="1636" spans="1:10" ht="15" x14ac:dyDescent="0.3">
      <c r="A1636" s="2" t="s">
        <v>3270</v>
      </c>
      <c r="B1636" s="2" t="s">
        <v>3271</v>
      </c>
      <c r="C1636" s="14" t="s">
        <v>7127</v>
      </c>
      <c r="D1636" s="15">
        <v>8398108908</v>
      </c>
      <c r="E1636" s="16">
        <v>327.60000000000002</v>
      </c>
      <c r="F1636" t="s">
        <v>10530</v>
      </c>
      <c r="H1636" s="11">
        <v>45627</v>
      </c>
      <c r="I1636">
        <v>472</v>
      </c>
      <c r="J1636" s="12" t="s">
        <v>12387</v>
      </c>
    </row>
    <row r="1637" spans="1:10" ht="15" x14ac:dyDescent="0.3">
      <c r="A1637" s="2" t="s">
        <v>3272</v>
      </c>
      <c r="B1637" s="2" t="s">
        <v>3273</v>
      </c>
      <c r="C1637" s="14" t="s">
        <v>12369</v>
      </c>
      <c r="D1637" s="15">
        <v>92274900787</v>
      </c>
      <c r="E1637" s="16">
        <v>468</v>
      </c>
      <c r="F1637" t="s">
        <v>10530</v>
      </c>
      <c r="H1637" s="11">
        <v>45689</v>
      </c>
      <c r="I1637">
        <v>670</v>
      </c>
      <c r="J1637" s="12" t="s">
        <v>12389</v>
      </c>
    </row>
    <row r="1638" spans="1:10" ht="15" x14ac:dyDescent="0.3">
      <c r="A1638" s="2" t="s">
        <v>3274</v>
      </c>
      <c r="B1638" s="2" t="s">
        <v>3275</v>
      </c>
      <c r="C1638" s="14" t="s">
        <v>12370</v>
      </c>
      <c r="D1638" s="15">
        <v>3943544605</v>
      </c>
      <c r="E1638" s="16">
        <v>2268.6</v>
      </c>
      <c r="F1638" t="s">
        <v>10530</v>
      </c>
      <c r="H1638" s="11">
        <v>45689</v>
      </c>
      <c r="I1638">
        <v>122</v>
      </c>
      <c r="J1638" s="12" t="s">
        <v>12390</v>
      </c>
    </row>
    <row r="1639" spans="1:10" ht="15" x14ac:dyDescent="0.3">
      <c r="A1639" s="2" t="s">
        <v>3276</v>
      </c>
      <c r="B1639" s="2" t="s">
        <v>3277</v>
      </c>
      <c r="C1639" s="14" t="s">
        <v>12371</v>
      </c>
      <c r="D1639" s="15">
        <v>4216389660</v>
      </c>
      <c r="E1639" s="16">
        <v>577.20000000000005</v>
      </c>
      <c r="F1639" t="s">
        <v>10530</v>
      </c>
      <c r="H1639" s="11">
        <v>45505</v>
      </c>
      <c r="I1639">
        <v>461</v>
      </c>
      <c r="J1639" s="12" t="s">
        <v>12391</v>
      </c>
    </row>
    <row r="1640" spans="1:10" ht="15" x14ac:dyDescent="0.3">
      <c r="A1640" s="2" t="s">
        <v>3278</v>
      </c>
      <c r="B1640" s="2" t="s">
        <v>3279</v>
      </c>
      <c r="C1640" s="14" t="s">
        <v>12372</v>
      </c>
      <c r="D1640" s="15">
        <v>3338627912</v>
      </c>
      <c r="E1640" s="16">
        <v>93.6</v>
      </c>
      <c r="F1640" t="s">
        <v>10530</v>
      </c>
      <c r="H1640" s="11">
        <v>45505</v>
      </c>
      <c r="I1640">
        <v>834</v>
      </c>
      <c r="J1640" s="12" t="s">
        <v>12392</v>
      </c>
    </row>
    <row r="1641" spans="1:10" ht="15" x14ac:dyDescent="0.3">
      <c r="A1641" s="2" t="s">
        <v>3280</v>
      </c>
      <c r="B1641" s="2" t="s">
        <v>3281</v>
      </c>
      <c r="C1641" s="14" t="s">
        <v>12373</v>
      </c>
      <c r="D1641" s="15">
        <v>13945894840</v>
      </c>
      <c r="E1641" s="16">
        <v>171.6</v>
      </c>
      <c r="F1641" t="s">
        <v>10530</v>
      </c>
      <c r="H1641" s="11">
        <v>45474</v>
      </c>
      <c r="I1641">
        <v>697</v>
      </c>
      <c r="J1641" s="12" t="s">
        <v>12393</v>
      </c>
    </row>
    <row r="1642" spans="1:10" ht="15" x14ac:dyDescent="0.3">
      <c r="A1642" s="2" t="s">
        <v>3282</v>
      </c>
      <c r="B1642" s="2" t="s">
        <v>3283</v>
      </c>
      <c r="C1642" s="14" t="s">
        <v>12374</v>
      </c>
      <c r="D1642" s="15">
        <v>2514661919</v>
      </c>
      <c r="E1642" s="16">
        <v>280.8</v>
      </c>
      <c r="F1642" t="s">
        <v>10530</v>
      </c>
      <c r="H1642" s="11">
        <v>45748</v>
      </c>
      <c r="I1642">
        <v>283</v>
      </c>
      <c r="J1642" s="12" t="s">
        <v>12394</v>
      </c>
    </row>
    <row r="1643" spans="1:10" ht="15" x14ac:dyDescent="0.3">
      <c r="A1643" s="2" t="s">
        <v>3284</v>
      </c>
      <c r="B1643" s="2" t="s">
        <v>3285</v>
      </c>
      <c r="C1643" s="14" t="s">
        <v>12375</v>
      </c>
      <c r="D1643" s="15">
        <v>25509470704</v>
      </c>
      <c r="E1643" s="16">
        <v>93.6</v>
      </c>
      <c r="F1643" t="s">
        <v>10530</v>
      </c>
      <c r="H1643" s="11">
        <v>45658</v>
      </c>
      <c r="I1643">
        <v>637</v>
      </c>
      <c r="J1643" s="12" t="s">
        <v>12395</v>
      </c>
    </row>
    <row r="1644" spans="1:10" ht="15" x14ac:dyDescent="0.3">
      <c r="A1644" s="2" t="s">
        <v>3286</v>
      </c>
      <c r="B1644" s="2" t="s">
        <v>3287</v>
      </c>
      <c r="C1644" s="14" t="s">
        <v>12376</v>
      </c>
      <c r="D1644" s="15">
        <v>3710310954</v>
      </c>
      <c r="E1644" s="16">
        <v>374.4</v>
      </c>
      <c r="F1644" t="s">
        <v>10530</v>
      </c>
      <c r="H1644" s="11">
        <v>45748</v>
      </c>
      <c r="I1644">
        <v>330</v>
      </c>
      <c r="J1644" s="12" t="s">
        <v>12396</v>
      </c>
    </row>
    <row r="1645" spans="1:10" ht="15" x14ac:dyDescent="0.3">
      <c r="A1645" s="2" t="s">
        <v>3288</v>
      </c>
      <c r="B1645" s="2" t="s">
        <v>3289</v>
      </c>
      <c r="C1645" s="14" t="s">
        <v>12377</v>
      </c>
      <c r="D1645" s="15">
        <v>7489217610</v>
      </c>
      <c r="E1645" s="16">
        <v>93.6</v>
      </c>
      <c r="F1645" t="s">
        <v>10530</v>
      </c>
      <c r="H1645" s="11">
        <v>45809</v>
      </c>
      <c r="I1645">
        <v>238</v>
      </c>
      <c r="J1645" s="12" t="s">
        <v>12397</v>
      </c>
    </row>
    <row r="1646" spans="1:10" ht="15" x14ac:dyDescent="0.3">
      <c r="A1646" s="2" t="s">
        <v>3290</v>
      </c>
      <c r="B1646" s="2" t="s">
        <v>3291</v>
      </c>
      <c r="C1646" s="14" t="s">
        <v>12378</v>
      </c>
      <c r="D1646" s="15">
        <v>73776483091</v>
      </c>
      <c r="E1646" s="16">
        <v>93.6</v>
      </c>
      <c r="F1646" t="s">
        <v>10530</v>
      </c>
      <c r="H1646" s="11">
        <v>45809</v>
      </c>
      <c r="I1646">
        <v>570</v>
      </c>
      <c r="J1646" s="12" t="s">
        <v>12398</v>
      </c>
    </row>
    <row r="1647" spans="1:10" ht="15" x14ac:dyDescent="0.3">
      <c r="A1647" s="2" t="s">
        <v>3292</v>
      </c>
      <c r="B1647" s="2" t="s">
        <v>3293</v>
      </c>
      <c r="C1647" s="14" t="s">
        <v>12379</v>
      </c>
      <c r="D1647" s="15">
        <v>16425120797</v>
      </c>
      <c r="E1647" s="16">
        <v>189</v>
      </c>
      <c r="F1647" t="s">
        <v>10530</v>
      </c>
      <c r="H1647" s="11">
        <v>45809</v>
      </c>
      <c r="I1647">
        <v>518</v>
      </c>
      <c r="J1647" s="12" t="s">
        <v>12399</v>
      </c>
    </row>
    <row r="1648" spans="1:10" ht="15" x14ac:dyDescent="0.3">
      <c r="A1648" s="2" t="s">
        <v>3298</v>
      </c>
      <c r="B1648" s="2" t="s">
        <v>3299</v>
      </c>
      <c r="C1648" s="14" t="s">
        <v>12380</v>
      </c>
      <c r="D1648" s="15">
        <v>29046828808</v>
      </c>
      <c r="E1648" s="16">
        <v>93.6</v>
      </c>
      <c r="F1648" t="s">
        <v>10530</v>
      </c>
      <c r="H1648" s="11">
        <v>45689</v>
      </c>
      <c r="I1648">
        <v>778</v>
      </c>
      <c r="J1648" s="12" t="s">
        <v>12400</v>
      </c>
    </row>
    <row r="1649" spans="1:11" ht="15" x14ac:dyDescent="0.3">
      <c r="A1649" s="2" t="s">
        <v>3296</v>
      </c>
      <c r="B1649" s="2" t="s">
        <v>3297</v>
      </c>
      <c r="C1649" s="14" t="s">
        <v>12381</v>
      </c>
      <c r="D1649" s="15">
        <v>1190783681</v>
      </c>
      <c r="E1649" s="16">
        <v>7473.2</v>
      </c>
      <c r="F1649" t="s">
        <v>10530</v>
      </c>
      <c r="H1649" s="11">
        <v>45627</v>
      </c>
      <c r="I1649">
        <v>985</v>
      </c>
      <c r="J1649" s="12" t="s">
        <v>12401</v>
      </c>
    </row>
    <row r="1650" spans="1:11" ht="15" x14ac:dyDescent="0.3">
      <c r="A1650" s="2" t="s">
        <v>3294</v>
      </c>
      <c r="B1650" s="2" t="s">
        <v>3295</v>
      </c>
      <c r="C1650" s="14" t="s">
        <v>12382</v>
      </c>
      <c r="D1650" s="15">
        <v>83516050772</v>
      </c>
      <c r="E1650" s="16">
        <v>479.25</v>
      </c>
      <c r="F1650" t="s">
        <v>10530</v>
      </c>
      <c r="H1650" s="11">
        <v>45474</v>
      </c>
      <c r="I1650">
        <v>474</v>
      </c>
      <c r="J1650" s="12" t="s">
        <v>12402</v>
      </c>
    </row>
    <row r="1651" spans="1:11" ht="15" x14ac:dyDescent="0.3">
      <c r="A1651" s="2" t="s">
        <v>3300</v>
      </c>
      <c r="B1651" s="2" t="s">
        <v>3301</v>
      </c>
      <c r="C1651" s="14" t="s">
        <v>12383</v>
      </c>
      <c r="D1651" s="15">
        <v>971188939</v>
      </c>
      <c r="E1651" s="16">
        <v>30</v>
      </c>
      <c r="F1651" t="s">
        <v>10530</v>
      </c>
      <c r="H1651" s="11">
        <v>45809</v>
      </c>
      <c r="I1651">
        <v>163</v>
      </c>
      <c r="J1651" s="12" t="s">
        <v>12403</v>
      </c>
    </row>
    <row r="1652" spans="1:11" ht="15" x14ac:dyDescent="0.3">
      <c r="A1652" s="2" t="s">
        <v>3302</v>
      </c>
      <c r="B1652" s="2" t="s">
        <v>3303</v>
      </c>
      <c r="C1652" s="14" t="s">
        <v>12384</v>
      </c>
      <c r="D1652" s="15">
        <v>28858709829</v>
      </c>
      <c r="E1652" s="16">
        <v>93.6</v>
      </c>
      <c r="F1652" t="s">
        <v>10530</v>
      </c>
      <c r="H1652" s="11">
        <v>45566</v>
      </c>
      <c r="I1652">
        <v>531</v>
      </c>
      <c r="J1652" s="12" t="s">
        <v>12404</v>
      </c>
    </row>
    <row r="1653" spans="1:11" ht="15" x14ac:dyDescent="0.3">
      <c r="A1653" s="2" t="s">
        <v>3304</v>
      </c>
      <c r="B1653" s="2" t="s">
        <v>3305</v>
      </c>
      <c r="C1653" t="s">
        <v>12409</v>
      </c>
      <c r="D1653" s="12" t="s">
        <v>12410</v>
      </c>
      <c r="E1653">
        <v>419.5</v>
      </c>
      <c r="F1653" t="s">
        <v>12411</v>
      </c>
      <c r="H1653" s="11">
        <v>45566</v>
      </c>
      <c r="I1653">
        <v>465</v>
      </c>
      <c r="J1653" s="12" t="s">
        <v>12412</v>
      </c>
    </row>
    <row r="1654" spans="1:11" ht="15" x14ac:dyDescent="0.3">
      <c r="A1654" s="2" t="s">
        <v>3306</v>
      </c>
      <c r="B1654" s="2" t="s">
        <v>3307</v>
      </c>
      <c r="C1654" s="282" t="s">
        <v>12414</v>
      </c>
      <c r="D1654" s="158" t="s">
        <v>12415</v>
      </c>
      <c r="E1654" s="283">
        <v>90</v>
      </c>
      <c r="F1654" s="28" t="s">
        <v>8228</v>
      </c>
      <c r="G1654" s="29"/>
      <c r="H1654" s="26">
        <v>45566</v>
      </c>
      <c r="I1654" s="29">
        <v>167</v>
      </c>
      <c r="J1654" s="27" t="s">
        <v>12416</v>
      </c>
      <c r="K1654" s="28"/>
    </row>
    <row r="1655" spans="1:11" ht="15" x14ac:dyDescent="0.3">
      <c r="A1655" s="2" t="s">
        <v>3308</v>
      </c>
      <c r="B1655" s="2" t="s">
        <v>3309</v>
      </c>
      <c r="C1655" s="282" t="s">
        <v>12417</v>
      </c>
      <c r="D1655" s="284" t="s">
        <v>12418</v>
      </c>
      <c r="E1655" s="283">
        <v>90</v>
      </c>
      <c r="F1655" s="28" t="s">
        <v>8228</v>
      </c>
      <c r="G1655" s="29"/>
      <c r="H1655" s="26">
        <v>45566</v>
      </c>
      <c r="I1655" s="29">
        <v>107</v>
      </c>
      <c r="J1655" s="27" t="s">
        <v>12419</v>
      </c>
      <c r="K1655" s="28"/>
    </row>
    <row r="1656" spans="1:11" ht="15" x14ac:dyDescent="0.3">
      <c r="A1656" s="2" t="s">
        <v>3310</v>
      </c>
      <c r="B1656" s="2" t="s">
        <v>3311</v>
      </c>
      <c r="C1656" s="179" t="s">
        <v>12420</v>
      </c>
      <c r="D1656" s="284" t="s">
        <v>12421</v>
      </c>
      <c r="E1656" s="283">
        <v>90</v>
      </c>
      <c r="F1656" s="28" t="s">
        <v>8228</v>
      </c>
      <c r="G1656" s="29"/>
      <c r="H1656" s="26">
        <v>45566</v>
      </c>
      <c r="I1656" s="29">
        <v>899</v>
      </c>
      <c r="J1656" s="27" t="s">
        <v>12422</v>
      </c>
      <c r="K1656" s="28"/>
    </row>
    <row r="1657" spans="1:11" ht="15" x14ac:dyDescent="0.3">
      <c r="A1657" s="2" t="s">
        <v>3312</v>
      </c>
      <c r="B1657" s="2" t="s">
        <v>3313</v>
      </c>
      <c r="C1657" s="179" t="s">
        <v>12423</v>
      </c>
      <c r="D1657" s="284" t="s">
        <v>12424</v>
      </c>
      <c r="E1657" s="283">
        <v>150</v>
      </c>
      <c r="F1657" s="28" t="s">
        <v>8228</v>
      </c>
      <c r="G1657" s="29"/>
      <c r="H1657" s="26">
        <v>45566</v>
      </c>
      <c r="I1657" s="29">
        <v>239</v>
      </c>
      <c r="J1657" s="27" t="s">
        <v>12425</v>
      </c>
      <c r="K1657" s="28"/>
    </row>
    <row r="1658" spans="1:11" ht="15" x14ac:dyDescent="0.3">
      <c r="A1658" s="2" t="s">
        <v>3314</v>
      </c>
      <c r="B1658" s="2" t="s">
        <v>3315</v>
      </c>
      <c r="C1658" s="179" t="s">
        <v>12426</v>
      </c>
      <c r="D1658" s="284" t="s">
        <v>12427</v>
      </c>
      <c r="E1658" s="283">
        <v>100</v>
      </c>
      <c r="F1658" s="28" t="s">
        <v>8228</v>
      </c>
      <c r="G1658" s="29"/>
      <c r="H1658" s="26">
        <v>45474</v>
      </c>
      <c r="I1658" s="29">
        <v>747</v>
      </c>
      <c r="J1658" s="27" t="s">
        <v>12428</v>
      </c>
      <c r="K1658" s="28"/>
    </row>
    <row r="1659" spans="1:11" ht="15" x14ac:dyDescent="0.3">
      <c r="A1659" s="2" t="s">
        <v>3316</v>
      </c>
      <c r="B1659" s="2" t="s">
        <v>3317</v>
      </c>
      <c r="C1659" s="179" t="s">
        <v>12429</v>
      </c>
      <c r="D1659" s="284" t="s">
        <v>12430</v>
      </c>
      <c r="E1659" s="283">
        <v>50</v>
      </c>
      <c r="F1659" s="28" t="s">
        <v>8228</v>
      </c>
      <c r="G1659" s="29"/>
      <c r="H1659" s="26">
        <v>45778</v>
      </c>
      <c r="I1659" s="29">
        <v>641</v>
      </c>
      <c r="J1659" s="27" t="s">
        <v>12431</v>
      </c>
      <c r="K1659" s="28"/>
    </row>
    <row r="1660" spans="1:11" ht="15" x14ac:dyDescent="0.3">
      <c r="A1660" s="2" t="s">
        <v>3318</v>
      </c>
      <c r="B1660" s="2" t="s">
        <v>3319</v>
      </c>
      <c r="C1660" s="179" t="s">
        <v>12432</v>
      </c>
      <c r="D1660" s="284" t="s">
        <v>12433</v>
      </c>
      <c r="E1660" s="283">
        <v>150</v>
      </c>
      <c r="F1660" s="28" t="s">
        <v>8228</v>
      </c>
      <c r="G1660" s="29"/>
      <c r="H1660" s="26">
        <v>45505</v>
      </c>
      <c r="I1660" s="29">
        <v>690</v>
      </c>
      <c r="J1660" s="27" t="s">
        <v>12434</v>
      </c>
      <c r="K1660" s="28"/>
    </row>
    <row r="1661" spans="1:11" ht="15" x14ac:dyDescent="0.3">
      <c r="A1661" s="2" t="s">
        <v>3320</v>
      </c>
      <c r="B1661" s="2" t="s">
        <v>3321</v>
      </c>
      <c r="C1661" s="179" t="s">
        <v>12435</v>
      </c>
      <c r="D1661" s="284" t="s">
        <v>12436</v>
      </c>
      <c r="E1661" s="283">
        <v>50</v>
      </c>
      <c r="F1661" s="28" t="s">
        <v>8228</v>
      </c>
      <c r="G1661" s="29"/>
      <c r="H1661" s="26">
        <v>45597</v>
      </c>
      <c r="I1661" s="29">
        <v>493</v>
      </c>
      <c r="J1661" s="27" t="s">
        <v>12437</v>
      </c>
      <c r="K1661" s="28"/>
    </row>
    <row r="1662" spans="1:11" ht="15" x14ac:dyDescent="0.3">
      <c r="A1662" s="2" t="s">
        <v>3322</v>
      </c>
      <c r="B1662" s="2" t="s">
        <v>3323</v>
      </c>
      <c r="C1662" s="179" t="s">
        <v>12438</v>
      </c>
      <c r="D1662" s="284" t="s">
        <v>12439</v>
      </c>
      <c r="E1662" s="283">
        <v>50</v>
      </c>
      <c r="F1662" s="28" t="s">
        <v>8228</v>
      </c>
      <c r="G1662" s="29"/>
      <c r="H1662" s="26">
        <v>45658</v>
      </c>
      <c r="I1662" s="29">
        <v>108</v>
      </c>
      <c r="J1662" s="27" t="s">
        <v>12440</v>
      </c>
      <c r="K1662" s="28"/>
    </row>
    <row r="1663" spans="1:11" ht="15" x14ac:dyDescent="0.3">
      <c r="A1663" s="2" t="s">
        <v>3324</v>
      </c>
      <c r="B1663" s="2" t="s">
        <v>3325</v>
      </c>
      <c r="C1663" s="179" t="s">
        <v>12441</v>
      </c>
      <c r="D1663" s="284" t="s">
        <v>12442</v>
      </c>
      <c r="E1663" s="283">
        <v>50</v>
      </c>
      <c r="F1663" s="28" t="s">
        <v>8228</v>
      </c>
      <c r="G1663" s="29"/>
      <c r="H1663" s="26">
        <v>45658</v>
      </c>
      <c r="I1663" s="29">
        <v>273</v>
      </c>
      <c r="J1663" s="27" t="s">
        <v>12443</v>
      </c>
      <c r="K1663" s="28"/>
    </row>
    <row r="1664" spans="1:11" ht="15" x14ac:dyDescent="0.3">
      <c r="A1664" s="2" t="s">
        <v>3326</v>
      </c>
      <c r="B1664" s="2" t="s">
        <v>3327</v>
      </c>
      <c r="C1664" s="179" t="s">
        <v>12444</v>
      </c>
      <c r="D1664" s="284" t="s">
        <v>12445</v>
      </c>
      <c r="E1664" s="283">
        <v>400</v>
      </c>
      <c r="F1664" s="28" t="s">
        <v>8228</v>
      </c>
      <c r="G1664" s="29"/>
      <c r="H1664" s="26">
        <v>45778</v>
      </c>
      <c r="I1664" s="29">
        <v>145</v>
      </c>
      <c r="J1664" s="27" t="s">
        <v>12446</v>
      </c>
      <c r="K1664" s="28"/>
    </row>
    <row r="1665" spans="1:11" ht="15" x14ac:dyDescent="0.3">
      <c r="A1665" s="2" t="s">
        <v>3328</v>
      </c>
      <c r="B1665" s="2" t="s">
        <v>3329</v>
      </c>
      <c r="C1665" s="179" t="s">
        <v>12447</v>
      </c>
      <c r="D1665" s="284" t="s">
        <v>12448</v>
      </c>
      <c r="E1665" s="283">
        <v>50</v>
      </c>
      <c r="F1665" s="28" t="s">
        <v>8228</v>
      </c>
      <c r="G1665" s="29"/>
      <c r="H1665" s="26">
        <v>45748</v>
      </c>
      <c r="I1665" s="29">
        <v>604</v>
      </c>
      <c r="J1665" s="27" t="s">
        <v>12449</v>
      </c>
      <c r="K1665" s="28"/>
    </row>
    <row r="1666" spans="1:11" ht="15" x14ac:dyDescent="0.3">
      <c r="A1666" s="2" t="s">
        <v>3332</v>
      </c>
      <c r="B1666" s="2" t="s">
        <v>3333</v>
      </c>
      <c r="C1666" s="179" t="s">
        <v>12450</v>
      </c>
      <c r="D1666" s="284" t="s">
        <v>12451</v>
      </c>
      <c r="E1666" s="283">
        <v>50</v>
      </c>
      <c r="F1666" s="28" t="s">
        <v>8228</v>
      </c>
      <c r="G1666" s="29"/>
      <c r="H1666" s="26">
        <v>45748</v>
      </c>
      <c r="I1666" s="29">
        <v>963</v>
      </c>
      <c r="J1666" s="27" t="s">
        <v>12452</v>
      </c>
      <c r="K1666" s="28"/>
    </row>
    <row r="1667" spans="1:11" ht="15" x14ac:dyDescent="0.3">
      <c r="A1667" s="2" t="s">
        <v>3330</v>
      </c>
      <c r="B1667" s="2" t="s">
        <v>3331</v>
      </c>
      <c r="C1667" s="179" t="s">
        <v>12453</v>
      </c>
      <c r="D1667" s="284" t="s">
        <v>12454</v>
      </c>
      <c r="E1667" s="283">
        <v>100</v>
      </c>
      <c r="F1667" s="28" t="s">
        <v>8228</v>
      </c>
      <c r="G1667" s="29"/>
      <c r="H1667" s="26">
        <v>45474</v>
      </c>
      <c r="I1667" s="29">
        <v>474</v>
      </c>
      <c r="J1667" s="27" t="s">
        <v>12455</v>
      </c>
      <c r="K1667" s="28"/>
    </row>
    <row r="1668" spans="1:11" ht="15" x14ac:dyDescent="0.3">
      <c r="A1668" s="2" t="s">
        <v>3334</v>
      </c>
      <c r="B1668" s="2" t="s">
        <v>3335</v>
      </c>
      <c r="C1668" s="179" t="s">
        <v>12456</v>
      </c>
      <c r="D1668" s="284" t="s">
        <v>12457</v>
      </c>
      <c r="E1668" s="283">
        <v>50</v>
      </c>
      <c r="F1668" s="28" t="s">
        <v>8228</v>
      </c>
      <c r="G1668" s="29"/>
      <c r="H1668" s="26">
        <v>45627</v>
      </c>
      <c r="I1668" s="29">
        <v>304</v>
      </c>
      <c r="J1668" s="27" t="s">
        <v>12458</v>
      </c>
      <c r="K1668" s="28"/>
    </row>
    <row r="1669" spans="1:11" ht="15" x14ac:dyDescent="0.3">
      <c r="A1669" s="2" t="s">
        <v>3336</v>
      </c>
      <c r="B1669" s="2" t="s">
        <v>3337</v>
      </c>
      <c r="C1669" s="179" t="s">
        <v>12459</v>
      </c>
      <c r="D1669" s="284" t="s">
        <v>12460</v>
      </c>
      <c r="E1669" s="283">
        <v>50</v>
      </c>
      <c r="F1669" s="28" t="s">
        <v>8228</v>
      </c>
      <c r="G1669" s="29"/>
      <c r="H1669" s="26">
        <v>45536</v>
      </c>
      <c r="I1669" s="29">
        <v>408</v>
      </c>
      <c r="J1669" s="27" t="s">
        <v>12461</v>
      </c>
      <c r="K1669" s="28"/>
    </row>
    <row r="1670" spans="1:11" ht="15" x14ac:dyDescent="0.3">
      <c r="A1670" s="2" t="s">
        <v>3338</v>
      </c>
      <c r="B1670" s="2" t="s">
        <v>3339</v>
      </c>
      <c r="C1670" s="179" t="s">
        <v>12462</v>
      </c>
      <c r="D1670" s="284" t="s">
        <v>12463</v>
      </c>
      <c r="E1670" s="283">
        <v>50</v>
      </c>
      <c r="F1670" s="28" t="s">
        <v>8228</v>
      </c>
      <c r="G1670" s="29"/>
      <c r="H1670" s="26">
        <v>45809</v>
      </c>
      <c r="I1670" s="29">
        <v>953</v>
      </c>
      <c r="J1670" s="27" t="s">
        <v>12464</v>
      </c>
      <c r="K1670" s="28"/>
    </row>
    <row r="1671" spans="1:11" ht="15" x14ac:dyDescent="0.3">
      <c r="A1671" s="2" t="s">
        <v>3340</v>
      </c>
      <c r="B1671" s="2" t="s">
        <v>3341</v>
      </c>
      <c r="C1671" s="179" t="s">
        <v>12465</v>
      </c>
      <c r="D1671" s="284" t="s">
        <v>12466</v>
      </c>
      <c r="E1671" s="283">
        <v>50</v>
      </c>
      <c r="F1671" s="28" t="s">
        <v>8228</v>
      </c>
      <c r="G1671" s="29"/>
      <c r="H1671" s="26">
        <v>45689</v>
      </c>
      <c r="I1671" s="29">
        <v>362</v>
      </c>
      <c r="J1671" s="27" t="s">
        <v>12467</v>
      </c>
      <c r="K1671" s="28"/>
    </row>
    <row r="1672" spans="1:11" ht="15" x14ac:dyDescent="0.3">
      <c r="A1672" s="2" t="s">
        <v>3342</v>
      </c>
      <c r="B1672" s="2" t="s">
        <v>3343</v>
      </c>
      <c r="C1672" s="179" t="s">
        <v>12468</v>
      </c>
      <c r="D1672" s="284" t="s">
        <v>12469</v>
      </c>
      <c r="E1672" s="283">
        <v>50</v>
      </c>
      <c r="F1672" s="28" t="s">
        <v>8228</v>
      </c>
      <c r="G1672" s="29"/>
      <c r="H1672" s="26">
        <v>45597</v>
      </c>
      <c r="I1672" s="29">
        <v>478</v>
      </c>
      <c r="J1672" s="27" t="s">
        <v>12470</v>
      </c>
      <c r="K1672" s="28"/>
    </row>
    <row r="1673" spans="1:11" ht="15" x14ac:dyDescent="0.3">
      <c r="A1673" s="2" t="s">
        <v>3344</v>
      </c>
      <c r="B1673" s="2" t="s">
        <v>3345</v>
      </c>
      <c r="C1673" s="179" t="s">
        <v>12471</v>
      </c>
      <c r="D1673" s="284" t="s">
        <v>12472</v>
      </c>
      <c r="E1673" s="283">
        <v>30</v>
      </c>
      <c r="F1673" s="28" t="s">
        <v>8579</v>
      </c>
      <c r="G1673" s="29"/>
      <c r="H1673" s="26">
        <v>45566</v>
      </c>
      <c r="I1673" s="29">
        <v>380</v>
      </c>
      <c r="J1673" s="27" t="s">
        <v>12473</v>
      </c>
      <c r="K1673" s="28"/>
    </row>
    <row r="1674" spans="1:11" ht="15" x14ac:dyDescent="0.3">
      <c r="A1674" s="2" t="s">
        <v>3346</v>
      </c>
      <c r="B1674" s="2" t="s">
        <v>3347</v>
      </c>
      <c r="C1674" s="179" t="s">
        <v>12474</v>
      </c>
      <c r="D1674" s="158" t="s">
        <v>12475</v>
      </c>
      <c r="E1674" s="283">
        <v>60</v>
      </c>
      <c r="F1674" s="28" t="s">
        <v>8579</v>
      </c>
      <c r="G1674" s="29"/>
      <c r="H1674" s="26">
        <v>45627</v>
      </c>
      <c r="I1674" s="29">
        <v>565</v>
      </c>
      <c r="J1674" s="27" t="s">
        <v>12476</v>
      </c>
      <c r="K1674" s="28"/>
    </row>
    <row r="1675" spans="1:11" ht="15" x14ac:dyDescent="0.3">
      <c r="A1675" s="2" t="s">
        <v>3348</v>
      </c>
      <c r="B1675" s="2" t="s">
        <v>3349</v>
      </c>
      <c r="C1675" s="179" t="s">
        <v>12477</v>
      </c>
      <c r="D1675" s="284" t="s">
        <v>12478</v>
      </c>
      <c r="E1675" s="283">
        <v>315</v>
      </c>
      <c r="F1675" s="28" t="s">
        <v>8579</v>
      </c>
      <c r="G1675" s="29"/>
      <c r="H1675" s="26">
        <v>45597</v>
      </c>
      <c r="I1675" s="29">
        <v>780</v>
      </c>
      <c r="J1675" s="27" t="s">
        <v>12479</v>
      </c>
      <c r="K1675" s="28"/>
    </row>
    <row r="1676" spans="1:11" ht="15" x14ac:dyDescent="0.3">
      <c r="A1676" s="2" t="s">
        <v>3350</v>
      </c>
      <c r="B1676" s="2" t="s">
        <v>3351</v>
      </c>
      <c r="C1676" s="179" t="s">
        <v>12480</v>
      </c>
      <c r="D1676" s="284" t="s">
        <v>12481</v>
      </c>
      <c r="E1676" s="283">
        <v>90</v>
      </c>
      <c r="F1676" s="28" t="s">
        <v>8579</v>
      </c>
      <c r="G1676" s="29"/>
      <c r="H1676" s="26">
        <v>45536</v>
      </c>
      <c r="I1676" s="29">
        <v>434</v>
      </c>
      <c r="J1676" s="27" t="s">
        <v>12482</v>
      </c>
      <c r="K1676" s="28"/>
    </row>
    <row r="1677" spans="1:11" ht="15" x14ac:dyDescent="0.3">
      <c r="A1677" s="2" t="s">
        <v>3352</v>
      </c>
      <c r="B1677" s="2" t="s">
        <v>3353</v>
      </c>
      <c r="C1677" s="179" t="s">
        <v>12483</v>
      </c>
      <c r="D1677" s="284" t="s">
        <v>12484</v>
      </c>
      <c r="E1677" s="283">
        <v>45</v>
      </c>
      <c r="F1677" s="28" t="s">
        <v>8579</v>
      </c>
      <c r="G1677" s="29"/>
      <c r="H1677" s="26">
        <v>45505</v>
      </c>
      <c r="I1677" s="29">
        <v>403</v>
      </c>
      <c r="J1677" s="27" t="s">
        <v>12485</v>
      </c>
      <c r="K1677" s="28"/>
    </row>
    <row r="1678" spans="1:11" ht="15" x14ac:dyDescent="0.3">
      <c r="A1678" s="2" t="s">
        <v>3354</v>
      </c>
      <c r="B1678" s="2" t="s">
        <v>3355</v>
      </c>
      <c r="C1678" s="179" t="s">
        <v>12486</v>
      </c>
      <c r="D1678" s="284" t="s">
        <v>12487</v>
      </c>
      <c r="E1678" s="283">
        <v>90</v>
      </c>
      <c r="F1678" s="28" t="s">
        <v>8579</v>
      </c>
      <c r="G1678" s="29"/>
      <c r="H1678" s="26">
        <v>45627</v>
      </c>
      <c r="I1678" s="29">
        <v>510</v>
      </c>
      <c r="J1678" s="27" t="s">
        <v>12532</v>
      </c>
      <c r="K1678" s="28"/>
    </row>
    <row r="1679" spans="1:11" ht="15" x14ac:dyDescent="0.3">
      <c r="A1679" s="2" t="s">
        <v>3356</v>
      </c>
      <c r="B1679" s="2" t="s">
        <v>3357</v>
      </c>
      <c r="C1679" s="179" t="s">
        <v>12488</v>
      </c>
      <c r="D1679" s="284" t="s">
        <v>12489</v>
      </c>
      <c r="E1679" s="283">
        <v>180</v>
      </c>
      <c r="F1679" s="28" t="s">
        <v>8579</v>
      </c>
      <c r="G1679" s="29"/>
      <c r="H1679" s="26">
        <v>45748</v>
      </c>
      <c r="I1679" s="29">
        <v>580</v>
      </c>
      <c r="J1679" s="27" t="s">
        <v>12533</v>
      </c>
      <c r="K1679" s="28"/>
    </row>
    <row r="1680" spans="1:11" ht="15" x14ac:dyDescent="0.3">
      <c r="A1680" s="2" t="s">
        <v>3358</v>
      </c>
      <c r="B1680" s="2" t="s">
        <v>3359</v>
      </c>
      <c r="C1680" s="179" t="s">
        <v>12490</v>
      </c>
      <c r="D1680" s="284" t="s">
        <v>12491</v>
      </c>
      <c r="E1680" s="283">
        <v>180</v>
      </c>
      <c r="F1680" s="28" t="s">
        <v>8579</v>
      </c>
      <c r="G1680" s="29"/>
      <c r="H1680" s="26">
        <v>45566</v>
      </c>
      <c r="I1680" s="29">
        <v>753</v>
      </c>
      <c r="J1680" s="27" t="s">
        <v>12534</v>
      </c>
      <c r="K1680" s="28"/>
    </row>
    <row r="1681" spans="1:11" ht="15" x14ac:dyDescent="0.3">
      <c r="A1681" s="2" t="s">
        <v>3362</v>
      </c>
      <c r="B1681" s="2" t="s">
        <v>3363</v>
      </c>
      <c r="C1681" s="179" t="s">
        <v>12492</v>
      </c>
      <c r="D1681" s="284" t="s">
        <v>12493</v>
      </c>
      <c r="E1681" s="283">
        <v>180</v>
      </c>
      <c r="F1681" s="28" t="s">
        <v>8580</v>
      </c>
      <c r="G1681" s="29"/>
      <c r="H1681" s="26">
        <v>45778</v>
      </c>
      <c r="I1681" s="29">
        <v>334</v>
      </c>
      <c r="J1681" s="27" t="s">
        <v>12535</v>
      </c>
      <c r="K1681" s="28"/>
    </row>
    <row r="1682" spans="1:11" ht="15" x14ac:dyDescent="0.3">
      <c r="A1682" s="2" t="s">
        <v>3360</v>
      </c>
      <c r="B1682" s="2" t="s">
        <v>3361</v>
      </c>
      <c r="C1682" s="179" t="s">
        <v>12494</v>
      </c>
      <c r="D1682" s="284" t="s">
        <v>12495</v>
      </c>
      <c r="E1682" s="283">
        <v>720</v>
      </c>
      <c r="F1682" s="28" t="s">
        <v>8580</v>
      </c>
      <c r="G1682" s="29"/>
      <c r="H1682" s="26">
        <v>45717</v>
      </c>
      <c r="I1682" s="29">
        <v>790</v>
      </c>
      <c r="J1682" s="27" t="s">
        <v>12536</v>
      </c>
      <c r="K1682" s="28"/>
    </row>
    <row r="1683" spans="1:11" ht="15" x14ac:dyDescent="0.3">
      <c r="A1683" s="2" t="s">
        <v>3364</v>
      </c>
      <c r="B1683" s="2" t="s">
        <v>3365</v>
      </c>
      <c r="C1683" s="179" t="s">
        <v>12496</v>
      </c>
      <c r="D1683" s="284" t="s">
        <v>12497</v>
      </c>
      <c r="E1683" s="283">
        <v>90</v>
      </c>
      <c r="F1683" s="28" t="s">
        <v>8580</v>
      </c>
      <c r="G1683" s="29"/>
      <c r="H1683" s="26">
        <v>45536</v>
      </c>
      <c r="I1683" s="29">
        <v>107</v>
      </c>
      <c r="J1683" s="27" t="s">
        <v>12537</v>
      </c>
      <c r="K1683" s="28"/>
    </row>
    <row r="1684" spans="1:11" ht="15" x14ac:dyDescent="0.3">
      <c r="A1684" s="2" t="s">
        <v>3366</v>
      </c>
      <c r="B1684" s="2" t="s">
        <v>3367</v>
      </c>
      <c r="C1684" s="179" t="s">
        <v>12498</v>
      </c>
      <c r="D1684" s="284" t="s">
        <v>12499</v>
      </c>
      <c r="E1684" s="283">
        <v>90</v>
      </c>
      <c r="F1684" s="28" t="s">
        <v>8580</v>
      </c>
      <c r="G1684" s="29"/>
      <c r="H1684" s="26">
        <v>45658</v>
      </c>
      <c r="I1684" s="29">
        <v>812</v>
      </c>
      <c r="J1684" s="27" t="s">
        <v>12538</v>
      </c>
      <c r="K1684" s="28"/>
    </row>
    <row r="1685" spans="1:11" ht="15" x14ac:dyDescent="0.3">
      <c r="A1685" s="2" t="s">
        <v>3368</v>
      </c>
      <c r="B1685" s="2" t="s">
        <v>3369</v>
      </c>
      <c r="C1685" s="179" t="s">
        <v>12500</v>
      </c>
      <c r="D1685" s="284" t="s">
        <v>12501</v>
      </c>
      <c r="E1685" s="283">
        <v>90</v>
      </c>
      <c r="F1685" s="28" t="s">
        <v>8580</v>
      </c>
      <c r="G1685" s="29"/>
      <c r="H1685" s="26">
        <v>45717</v>
      </c>
      <c r="I1685" s="27" t="s">
        <v>6215</v>
      </c>
      <c r="J1685" s="27" t="s">
        <v>12539</v>
      </c>
      <c r="K1685" s="28"/>
    </row>
    <row r="1686" spans="1:11" ht="15" x14ac:dyDescent="0.3">
      <c r="A1686" s="2" t="s">
        <v>3370</v>
      </c>
      <c r="B1686" s="2" t="s">
        <v>3371</v>
      </c>
      <c r="C1686" s="179" t="s">
        <v>12502</v>
      </c>
      <c r="D1686" s="284" t="s">
        <v>12503</v>
      </c>
      <c r="E1686" s="283">
        <v>180</v>
      </c>
      <c r="F1686" s="28" t="s">
        <v>8580</v>
      </c>
      <c r="G1686" s="29"/>
      <c r="H1686" s="26">
        <v>45536</v>
      </c>
      <c r="I1686" s="27" t="s">
        <v>11820</v>
      </c>
      <c r="J1686" s="27" t="s">
        <v>12540</v>
      </c>
      <c r="K1686" s="28"/>
    </row>
    <row r="1687" spans="1:11" ht="15" x14ac:dyDescent="0.3">
      <c r="A1687" s="2" t="s">
        <v>3372</v>
      </c>
      <c r="B1687" s="2" t="s">
        <v>3373</v>
      </c>
      <c r="C1687" s="179" t="s">
        <v>12504</v>
      </c>
      <c r="D1687" s="158" t="s">
        <v>12505</v>
      </c>
      <c r="E1687" s="283">
        <v>90</v>
      </c>
      <c r="F1687" s="28" t="s">
        <v>8580</v>
      </c>
      <c r="G1687" s="29"/>
      <c r="H1687" s="26">
        <v>45627</v>
      </c>
      <c r="I1687" s="29">
        <v>802</v>
      </c>
      <c r="J1687" s="27" t="s">
        <v>12541</v>
      </c>
      <c r="K1687" s="28"/>
    </row>
    <row r="1688" spans="1:11" ht="15" x14ac:dyDescent="0.3">
      <c r="A1688" s="2" t="s">
        <v>3374</v>
      </c>
      <c r="B1688" s="2" t="s">
        <v>3375</v>
      </c>
      <c r="C1688" s="179" t="s">
        <v>12506</v>
      </c>
      <c r="D1688" s="284" t="s">
        <v>12507</v>
      </c>
      <c r="E1688" s="283">
        <v>90</v>
      </c>
      <c r="F1688" s="28" t="s">
        <v>8580</v>
      </c>
      <c r="G1688" s="29"/>
      <c r="H1688" s="26">
        <v>45809</v>
      </c>
      <c r="I1688" s="29">
        <v>475</v>
      </c>
      <c r="J1688" s="27" t="s">
        <v>12542</v>
      </c>
      <c r="K1688" s="28"/>
    </row>
    <row r="1689" spans="1:11" ht="15" x14ac:dyDescent="0.3">
      <c r="A1689" s="2" t="s">
        <v>3376</v>
      </c>
      <c r="B1689" s="2" t="s">
        <v>3377</v>
      </c>
      <c r="C1689" s="179" t="s">
        <v>12508</v>
      </c>
      <c r="D1689" s="158" t="s">
        <v>12509</v>
      </c>
      <c r="E1689" s="283">
        <v>210</v>
      </c>
      <c r="F1689" s="28" t="s">
        <v>8580</v>
      </c>
      <c r="G1689" s="29"/>
      <c r="H1689" s="26">
        <v>45717</v>
      </c>
      <c r="I1689" s="29">
        <v>583</v>
      </c>
      <c r="J1689" s="27" t="s">
        <v>12543</v>
      </c>
      <c r="K1689" s="28"/>
    </row>
    <row r="1690" spans="1:11" ht="15" x14ac:dyDescent="0.3">
      <c r="A1690" s="2" t="s">
        <v>3378</v>
      </c>
      <c r="B1690" s="2" t="s">
        <v>3379</v>
      </c>
      <c r="C1690" s="179" t="s">
        <v>12510</v>
      </c>
      <c r="D1690" s="158" t="s">
        <v>12511</v>
      </c>
      <c r="E1690" s="283">
        <v>70</v>
      </c>
      <c r="F1690" s="28" t="s">
        <v>8580</v>
      </c>
      <c r="G1690" s="29"/>
      <c r="H1690" s="26">
        <v>45778</v>
      </c>
      <c r="I1690" s="29">
        <v>569</v>
      </c>
      <c r="J1690" s="27" t="s">
        <v>12544</v>
      </c>
      <c r="K1690" s="28"/>
    </row>
    <row r="1691" spans="1:11" ht="15" x14ac:dyDescent="0.3">
      <c r="A1691" s="2" t="s">
        <v>3380</v>
      </c>
      <c r="B1691" s="2" t="s">
        <v>3381</v>
      </c>
      <c r="C1691" s="179" t="s">
        <v>12512</v>
      </c>
      <c r="D1691" s="284" t="s">
        <v>12513</v>
      </c>
      <c r="E1691" s="283">
        <v>90</v>
      </c>
      <c r="F1691" s="28" t="s">
        <v>8580</v>
      </c>
      <c r="G1691" s="29"/>
      <c r="H1691" s="26">
        <v>45689</v>
      </c>
      <c r="I1691" s="29">
        <v>929</v>
      </c>
      <c r="J1691" s="27" t="s">
        <v>12545</v>
      </c>
      <c r="K1691" s="28"/>
    </row>
    <row r="1692" spans="1:11" ht="15" x14ac:dyDescent="0.3">
      <c r="A1692" s="2" t="s">
        <v>3384</v>
      </c>
      <c r="B1692" s="2" t="s">
        <v>3385</v>
      </c>
      <c r="C1692" s="179" t="s">
        <v>12514</v>
      </c>
      <c r="D1692" s="158" t="s">
        <v>12515</v>
      </c>
      <c r="E1692" s="283">
        <v>50</v>
      </c>
      <c r="F1692" s="28" t="s">
        <v>11663</v>
      </c>
      <c r="G1692" s="29"/>
      <c r="H1692" s="26">
        <v>45566</v>
      </c>
      <c r="I1692" s="29">
        <v>426</v>
      </c>
      <c r="J1692" s="27" t="s">
        <v>12546</v>
      </c>
      <c r="K1692" s="28"/>
    </row>
    <row r="1693" spans="1:11" ht="15" x14ac:dyDescent="0.3">
      <c r="A1693" s="2" t="s">
        <v>3382</v>
      </c>
      <c r="B1693" s="2" t="s">
        <v>3383</v>
      </c>
      <c r="C1693" s="179" t="s">
        <v>12516</v>
      </c>
      <c r="D1693" s="284" t="s">
        <v>12517</v>
      </c>
      <c r="E1693" s="283">
        <v>100</v>
      </c>
      <c r="F1693" s="28" t="s">
        <v>11663</v>
      </c>
      <c r="G1693" s="29"/>
      <c r="H1693" s="26">
        <v>45748</v>
      </c>
      <c r="I1693" s="29">
        <v>234</v>
      </c>
      <c r="J1693" s="27" t="s">
        <v>12547</v>
      </c>
      <c r="K1693" s="28"/>
    </row>
    <row r="1694" spans="1:11" ht="15" x14ac:dyDescent="0.3">
      <c r="A1694" s="2" t="s">
        <v>3386</v>
      </c>
      <c r="B1694" s="2" t="s">
        <v>3387</v>
      </c>
      <c r="C1694" s="179" t="s">
        <v>12518</v>
      </c>
      <c r="D1694" s="284" t="s">
        <v>12519</v>
      </c>
      <c r="E1694" s="283">
        <v>90</v>
      </c>
      <c r="F1694" s="28" t="s">
        <v>11615</v>
      </c>
      <c r="G1694" s="29"/>
      <c r="H1694" s="26">
        <v>45474</v>
      </c>
      <c r="I1694" s="29">
        <v>690</v>
      </c>
      <c r="J1694" s="27" t="s">
        <v>12548</v>
      </c>
      <c r="K1694" s="28"/>
    </row>
    <row r="1695" spans="1:11" ht="15" x14ac:dyDescent="0.3">
      <c r="A1695" s="2" t="s">
        <v>3390</v>
      </c>
      <c r="B1695" s="2" t="s">
        <v>3391</v>
      </c>
      <c r="C1695" s="179" t="s">
        <v>12520</v>
      </c>
      <c r="D1695" s="284" t="s">
        <v>12521</v>
      </c>
      <c r="E1695" s="283">
        <v>50</v>
      </c>
      <c r="F1695" s="28" t="s">
        <v>11615</v>
      </c>
      <c r="G1695" s="29"/>
      <c r="H1695" s="26">
        <v>45778</v>
      </c>
      <c r="I1695" s="29">
        <v>975</v>
      </c>
      <c r="J1695" s="27" t="s">
        <v>12549</v>
      </c>
      <c r="K1695" s="28"/>
    </row>
    <row r="1696" spans="1:11" ht="15" x14ac:dyDescent="0.3">
      <c r="A1696" s="2" t="s">
        <v>3388</v>
      </c>
      <c r="B1696" s="2" t="s">
        <v>3389</v>
      </c>
      <c r="C1696" s="179" t="s">
        <v>12522</v>
      </c>
      <c r="D1696" s="158" t="s">
        <v>12523</v>
      </c>
      <c r="E1696" s="283">
        <v>11.2</v>
      </c>
      <c r="F1696" s="28" t="s">
        <v>11615</v>
      </c>
      <c r="G1696" s="29"/>
      <c r="H1696" s="26">
        <v>45597</v>
      </c>
      <c r="I1696" s="29">
        <v>920</v>
      </c>
      <c r="J1696" s="27" t="s">
        <v>12550</v>
      </c>
      <c r="K1696" s="28"/>
    </row>
    <row r="1697" spans="1:11" ht="15" x14ac:dyDescent="0.3">
      <c r="A1697" s="2" t="s">
        <v>3392</v>
      </c>
      <c r="B1697" s="2" t="s">
        <v>3393</v>
      </c>
      <c r="C1697" s="179" t="s">
        <v>12524</v>
      </c>
      <c r="D1697" s="158" t="s">
        <v>12525</v>
      </c>
      <c r="E1697" s="283">
        <v>13.5</v>
      </c>
      <c r="F1697" s="28" t="s">
        <v>11615</v>
      </c>
      <c r="G1697" s="29"/>
      <c r="H1697" s="26">
        <v>45689</v>
      </c>
      <c r="I1697" s="29">
        <v>250</v>
      </c>
      <c r="J1697" s="27" t="s">
        <v>12551</v>
      </c>
      <c r="K1697" s="28"/>
    </row>
    <row r="1698" spans="1:11" ht="15" x14ac:dyDescent="0.3">
      <c r="A1698" s="2" t="s">
        <v>3394</v>
      </c>
      <c r="B1698" s="2" t="s">
        <v>3395</v>
      </c>
      <c r="C1698" s="179" t="s">
        <v>12526</v>
      </c>
      <c r="D1698" s="158" t="s">
        <v>12527</v>
      </c>
      <c r="E1698" s="283">
        <v>13.5</v>
      </c>
      <c r="F1698" s="28" t="s">
        <v>11615</v>
      </c>
      <c r="G1698" s="29"/>
      <c r="H1698" s="26">
        <v>45474</v>
      </c>
      <c r="I1698" s="29">
        <v>536</v>
      </c>
      <c r="J1698" s="27" t="s">
        <v>12552</v>
      </c>
      <c r="K1698" s="28"/>
    </row>
    <row r="1699" spans="1:11" ht="15" x14ac:dyDescent="0.3">
      <c r="A1699" s="2" t="s">
        <v>3396</v>
      </c>
      <c r="B1699" s="2" t="s">
        <v>3397</v>
      </c>
      <c r="C1699" s="179" t="s">
        <v>12528</v>
      </c>
      <c r="D1699" s="158" t="s">
        <v>12529</v>
      </c>
      <c r="E1699" s="283">
        <v>60</v>
      </c>
      <c r="F1699" s="28" t="s">
        <v>11615</v>
      </c>
      <c r="G1699" s="29"/>
      <c r="H1699" s="26">
        <v>45505</v>
      </c>
      <c r="I1699" s="29">
        <v>294</v>
      </c>
      <c r="J1699" s="27" t="s">
        <v>12553</v>
      </c>
      <c r="K1699" s="28"/>
    </row>
    <row r="1700" spans="1:11" ht="15" x14ac:dyDescent="0.3">
      <c r="A1700" s="2" t="s">
        <v>3398</v>
      </c>
      <c r="B1700" s="2" t="s">
        <v>3399</v>
      </c>
      <c r="C1700" s="179" t="s">
        <v>12530</v>
      </c>
      <c r="D1700" s="284" t="s">
        <v>12531</v>
      </c>
      <c r="E1700" s="283">
        <v>90</v>
      </c>
      <c r="F1700" s="28" t="s">
        <v>11615</v>
      </c>
      <c r="G1700" s="29"/>
      <c r="H1700" s="26">
        <v>45627</v>
      </c>
      <c r="I1700" s="29">
        <v>105</v>
      </c>
      <c r="J1700" s="27" t="s">
        <v>12554</v>
      </c>
      <c r="K1700" s="28"/>
    </row>
    <row r="1701" spans="1:11" s="81" customFormat="1" ht="15" x14ac:dyDescent="0.3">
      <c r="A1701" s="314" t="s">
        <v>3400</v>
      </c>
      <c r="B1701" s="314" t="s">
        <v>3401</v>
      </c>
      <c r="C1701" s="79" t="s">
        <v>12575</v>
      </c>
      <c r="D1701" s="315">
        <v>73987778768</v>
      </c>
      <c r="E1701" s="316">
        <v>137.41999999999999</v>
      </c>
      <c r="F1701" s="81" t="s">
        <v>10530</v>
      </c>
      <c r="H1701" s="111">
        <v>45778</v>
      </c>
      <c r="I1701" s="81">
        <v>234</v>
      </c>
      <c r="J1701" s="84" t="s">
        <v>12577</v>
      </c>
      <c r="K1701" s="81" t="s">
        <v>12732</v>
      </c>
    </row>
    <row r="1702" spans="1:11" ht="15" x14ac:dyDescent="0.3">
      <c r="A1702" s="2" t="s">
        <v>3402</v>
      </c>
      <c r="B1702" s="2" t="s">
        <v>3403</v>
      </c>
      <c r="C1702" s="14" t="s">
        <v>12576</v>
      </c>
      <c r="D1702" s="15">
        <v>2215492007</v>
      </c>
      <c r="E1702" s="16">
        <v>30.75</v>
      </c>
      <c r="F1702" t="s">
        <v>10530</v>
      </c>
      <c r="H1702" s="11">
        <v>45809</v>
      </c>
      <c r="I1702">
        <v>633</v>
      </c>
      <c r="J1702" s="27" t="s">
        <v>12578</v>
      </c>
    </row>
    <row r="1703" spans="1:11" ht="15" x14ac:dyDescent="0.3">
      <c r="A1703" s="2" t="s">
        <v>3404</v>
      </c>
      <c r="B1703" s="2" t="s">
        <v>3405</v>
      </c>
      <c r="C1703" s="297" t="s">
        <v>12586</v>
      </c>
      <c r="D1703" s="298" t="s">
        <v>12587</v>
      </c>
      <c r="E1703" s="299">
        <v>14.83</v>
      </c>
      <c r="F1703" t="s">
        <v>6020</v>
      </c>
      <c r="G1703" t="s">
        <v>12588</v>
      </c>
    </row>
    <row r="1704" spans="1:11" ht="15" x14ac:dyDescent="0.3">
      <c r="A1704" s="2" t="s">
        <v>3406</v>
      </c>
      <c r="B1704" s="2" t="s">
        <v>3407</v>
      </c>
      <c r="C1704" s="301" t="s">
        <v>12589</v>
      </c>
      <c r="D1704" s="302" t="s">
        <v>12590</v>
      </c>
      <c r="E1704" s="300">
        <v>90</v>
      </c>
      <c r="F1704" t="s">
        <v>6020</v>
      </c>
      <c r="G1704" t="s">
        <v>12591</v>
      </c>
    </row>
    <row r="1705" spans="1:11" ht="15" x14ac:dyDescent="0.3">
      <c r="A1705" s="2" t="s">
        <v>3408</v>
      </c>
      <c r="B1705" s="2" t="s">
        <v>3409</v>
      </c>
      <c r="C1705" s="305" t="s">
        <v>12596</v>
      </c>
      <c r="D1705" s="158" t="s">
        <v>12597</v>
      </c>
      <c r="E1705" s="306">
        <v>90</v>
      </c>
      <c r="F1705" s="28" t="s">
        <v>10184</v>
      </c>
      <c r="H1705" s="11">
        <v>45658</v>
      </c>
      <c r="I1705">
        <v>757</v>
      </c>
      <c r="J1705" s="27" t="s">
        <v>12642</v>
      </c>
    </row>
    <row r="1706" spans="1:11" ht="15" x14ac:dyDescent="0.3">
      <c r="A1706" s="2" t="s">
        <v>3410</v>
      </c>
      <c r="B1706" s="2" t="s">
        <v>3411</v>
      </c>
      <c r="C1706" s="305" t="s">
        <v>12598</v>
      </c>
      <c r="D1706" s="158" t="s">
        <v>12599</v>
      </c>
      <c r="E1706" s="306">
        <v>90</v>
      </c>
      <c r="F1706" s="28" t="s">
        <v>10184</v>
      </c>
      <c r="H1706" s="11">
        <v>45566</v>
      </c>
      <c r="I1706">
        <v>555</v>
      </c>
      <c r="J1706" s="27" t="s">
        <v>12643</v>
      </c>
    </row>
    <row r="1707" spans="1:11" ht="15" x14ac:dyDescent="0.3">
      <c r="A1707" s="2" t="s">
        <v>3412</v>
      </c>
      <c r="B1707" s="2" t="s">
        <v>3413</v>
      </c>
      <c r="C1707" s="179" t="s">
        <v>12600</v>
      </c>
      <c r="D1707" s="307" t="s">
        <v>12601</v>
      </c>
      <c r="E1707" s="306">
        <v>90</v>
      </c>
      <c r="F1707" s="28" t="s">
        <v>10184</v>
      </c>
      <c r="H1707" s="11">
        <v>45627</v>
      </c>
      <c r="I1707">
        <v>432</v>
      </c>
      <c r="J1707" s="27" t="s">
        <v>12644</v>
      </c>
    </row>
    <row r="1708" spans="1:11" ht="15" x14ac:dyDescent="0.3">
      <c r="A1708" s="2" t="s">
        <v>3414</v>
      </c>
      <c r="B1708" s="2" t="s">
        <v>3415</v>
      </c>
      <c r="C1708" s="179" t="s">
        <v>12602</v>
      </c>
      <c r="D1708" s="307" t="s">
        <v>12603</v>
      </c>
      <c r="E1708" s="306">
        <v>45</v>
      </c>
      <c r="F1708" s="28" t="s">
        <v>10184</v>
      </c>
      <c r="H1708" s="11">
        <v>45566</v>
      </c>
      <c r="I1708">
        <v>747</v>
      </c>
      <c r="J1708" s="27" t="s">
        <v>12645</v>
      </c>
    </row>
    <row r="1709" spans="1:11" ht="15" x14ac:dyDescent="0.3">
      <c r="A1709" s="2" t="s">
        <v>3416</v>
      </c>
      <c r="B1709" s="2" t="s">
        <v>3417</v>
      </c>
      <c r="C1709" s="179" t="s">
        <v>12604</v>
      </c>
      <c r="D1709" s="307" t="s">
        <v>12605</v>
      </c>
      <c r="E1709" s="306">
        <v>90</v>
      </c>
      <c r="F1709" s="28" t="s">
        <v>10184</v>
      </c>
      <c r="H1709" s="11">
        <v>45748</v>
      </c>
      <c r="I1709">
        <v>837</v>
      </c>
      <c r="J1709" s="27" t="s">
        <v>12646</v>
      </c>
    </row>
    <row r="1710" spans="1:11" ht="15" x14ac:dyDescent="0.3">
      <c r="A1710" s="2" t="s">
        <v>3418</v>
      </c>
      <c r="B1710" s="2" t="s">
        <v>3419</v>
      </c>
      <c r="C1710" s="179" t="s">
        <v>12606</v>
      </c>
      <c r="D1710" s="158" t="s">
        <v>12607</v>
      </c>
      <c r="E1710" s="306">
        <v>90</v>
      </c>
      <c r="F1710" s="28" t="s">
        <v>10184</v>
      </c>
      <c r="H1710" s="11">
        <v>45627</v>
      </c>
      <c r="I1710">
        <v>775</v>
      </c>
      <c r="J1710" s="27" t="s">
        <v>12647</v>
      </c>
    </row>
    <row r="1711" spans="1:11" ht="15" x14ac:dyDescent="0.3">
      <c r="A1711" s="2" t="s">
        <v>3420</v>
      </c>
      <c r="B1711" s="2" t="s">
        <v>3421</v>
      </c>
      <c r="C1711" s="179" t="s">
        <v>12608</v>
      </c>
      <c r="D1711" s="307" t="s">
        <v>12609</v>
      </c>
      <c r="E1711" s="306">
        <v>90</v>
      </c>
      <c r="F1711" s="28" t="s">
        <v>10184</v>
      </c>
      <c r="H1711" s="11">
        <v>45536</v>
      </c>
      <c r="I1711">
        <v>889</v>
      </c>
      <c r="J1711" s="27" t="s">
        <v>12648</v>
      </c>
    </row>
    <row r="1712" spans="1:11" ht="15" x14ac:dyDescent="0.3">
      <c r="A1712" s="2" t="s">
        <v>3422</v>
      </c>
      <c r="B1712" s="2" t="s">
        <v>3423</v>
      </c>
      <c r="C1712" s="179" t="s">
        <v>12610</v>
      </c>
      <c r="D1712" s="307" t="s">
        <v>12611</v>
      </c>
      <c r="E1712" s="306">
        <v>90</v>
      </c>
      <c r="F1712" s="28" t="s">
        <v>10184</v>
      </c>
      <c r="H1712" s="11">
        <v>45536</v>
      </c>
      <c r="I1712">
        <v>114</v>
      </c>
      <c r="J1712" s="27" t="s">
        <v>12649</v>
      </c>
    </row>
    <row r="1713" spans="1:10" ht="15" x14ac:dyDescent="0.3">
      <c r="A1713" s="2" t="s">
        <v>3424</v>
      </c>
      <c r="B1713" s="2" t="s">
        <v>3425</v>
      </c>
      <c r="C1713" s="179" t="s">
        <v>12612</v>
      </c>
      <c r="D1713" s="307" t="s">
        <v>12613</v>
      </c>
      <c r="E1713" s="306">
        <v>180</v>
      </c>
      <c r="F1713" s="28" t="s">
        <v>10184</v>
      </c>
      <c r="H1713" s="11">
        <v>45658</v>
      </c>
      <c r="I1713" s="12" t="s">
        <v>12651</v>
      </c>
      <c r="J1713" s="27" t="s">
        <v>12650</v>
      </c>
    </row>
    <row r="1714" spans="1:10" ht="15" x14ac:dyDescent="0.3">
      <c r="A1714" s="2" t="s">
        <v>3426</v>
      </c>
      <c r="B1714" s="2" t="s">
        <v>3427</v>
      </c>
      <c r="C1714" s="179" t="s">
        <v>12614</v>
      </c>
      <c r="D1714" s="307" t="s">
        <v>12615</v>
      </c>
      <c r="E1714" s="306">
        <v>180</v>
      </c>
      <c r="F1714" s="28" t="s">
        <v>10184</v>
      </c>
      <c r="H1714" s="11">
        <v>45597</v>
      </c>
      <c r="I1714" s="12" t="s">
        <v>6321</v>
      </c>
      <c r="J1714" s="27" t="s">
        <v>12652</v>
      </c>
    </row>
    <row r="1715" spans="1:10" ht="15" x14ac:dyDescent="0.3">
      <c r="A1715" s="2" t="s">
        <v>3428</v>
      </c>
      <c r="B1715" s="2" t="s">
        <v>3429</v>
      </c>
      <c r="C1715" s="179" t="s">
        <v>12616</v>
      </c>
      <c r="D1715" s="307" t="s">
        <v>12617</v>
      </c>
      <c r="E1715" s="306">
        <v>90</v>
      </c>
      <c r="F1715" s="28" t="s">
        <v>10184</v>
      </c>
      <c r="H1715" s="11">
        <v>45689</v>
      </c>
      <c r="I1715">
        <v>718</v>
      </c>
      <c r="J1715" s="27" t="s">
        <v>12653</v>
      </c>
    </row>
    <row r="1716" spans="1:10" ht="15" x14ac:dyDescent="0.3">
      <c r="A1716" s="2" t="s">
        <v>3430</v>
      </c>
      <c r="B1716" s="2" t="s">
        <v>3431</v>
      </c>
      <c r="C1716" s="179" t="s">
        <v>12618</v>
      </c>
      <c r="D1716" s="307" t="s">
        <v>12619</v>
      </c>
      <c r="E1716" s="306">
        <v>90</v>
      </c>
      <c r="F1716" s="28" t="s">
        <v>10184</v>
      </c>
      <c r="H1716" s="11">
        <v>45689</v>
      </c>
      <c r="I1716">
        <v>897</v>
      </c>
      <c r="J1716" s="27" t="s">
        <v>12654</v>
      </c>
    </row>
    <row r="1717" spans="1:10" ht="15" x14ac:dyDescent="0.3">
      <c r="A1717" s="2" t="s">
        <v>3432</v>
      </c>
      <c r="B1717" s="2" t="s">
        <v>3433</v>
      </c>
      <c r="C1717" s="179" t="s">
        <v>12620</v>
      </c>
      <c r="D1717" s="307" t="s">
        <v>12621</v>
      </c>
      <c r="E1717" s="306">
        <v>90</v>
      </c>
      <c r="F1717" s="28" t="s">
        <v>10184</v>
      </c>
      <c r="H1717" s="11">
        <v>45505</v>
      </c>
      <c r="I1717">
        <v>664</v>
      </c>
      <c r="J1717" s="27" t="s">
        <v>12655</v>
      </c>
    </row>
    <row r="1718" spans="1:10" ht="15" x14ac:dyDescent="0.3">
      <c r="A1718" s="2" t="s">
        <v>3434</v>
      </c>
      <c r="B1718" s="2" t="s">
        <v>3435</v>
      </c>
      <c r="C1718" s="179" t="s">
        <v>12622</v>
      </c>
      <c r="D1718" s="307" t="s">
        <v>12623</v>
      </c>
      <c r="E1718" s="306">
        <v>90</v>
      </c>
      <c r="F1718" s="28" t="s">
        <v>10184</v>
      </c>
      <c r="H1718" s="11">
        <v>45474</v>
      </c>
      <c r="I1718">
        <v>762</v>
      </c>
      <c r="J1718" s="27" t="s">
        <v>12656</v>
      </c>
    </row>
    <row r="1719" spans="1:10" ht="15" x14ac:dyDescent="0.3">
      <c r="A1719" s="2" t="s">
        <v>3436</v>
      </c>
      <c r="B1719" s="2" t="s">
        <v>3437</v>
      </c>
      <c r="C1719" s="179" t="s">
        <v>12616</v>
      </c>
      <c r="D1719" s="307" t="s">
        <v>12617</v>
      </c>
      <c r="E1719" s="306">
        <v>90</v>
      </c>
      <c r="F1719" s="28" t="s">
        <v>10184</v>
      </c>
      <c r="H1719" s="11">
        <v>45566</v>
      </c>
      <c r="I1719">
        <v>782</v>
      </c>
      <c r="J1719" s="27" t="s">
        <v>12657</v>
      </c>
    </row>
    <row r="1720" spans="1:10" ht="15" x14ac:dyDescent="0.3">
      <c r="A1720" s="2" t="s">
        <v>3438</v>
      </c>
      <c r="B1720" s="2" t="s">
        <v>3439</v>
      </c>
      <c r="C1720" s="179" t="s">
        <v>12624</v>
      </c>
      <c r="D1720" s="307" t="s">
        <v>12625</v>
      </c>
      <c r="E1720" s="306">
        <v>90</v>
      </c>
      <c r="F1720" s="28" t="s">
        <v>10184</v>
      </c>
      <c r="H1720" s="11">
        <v>45474</v>
      </c>
      <c r="I1720">
        <v>378</v>
      </c>
      <c r="J1720" s="27" t="s">
        <v>12658</v>
      </c>
    </row>
    <row r="1721" spans="1:10" ht="15" x14ac:dyDescent="0.3">
      <c r="A1721" s="2" t="s">
        <v>3442</v>
      </c>
      <c r="B1721" s="2" t="s">
        <v>3443</v>
      </c>
      <c r="C1721" s="179" t="s">
        <v>12626</v>
      </c>
      <c r="D1721" s="307" t="s">
        <v>12627</v>
      </c>
      <c r="E1721" s="306">
        <v>180</v>
      </c>
      <c r="F1721" s="28" t="s">
        <v>10184</v>
      </c>
      <c r="H1721" s="11">
        <v>45597</v>
      </c>
      <c r="I1721">
        <v>530</v>
      </c>
      <c r="J1721" s="27" t="s">
        <v>12659</v>
      </c>
    </row>
    <row r="1722" spans="1:10" ht="15" x14ac:dyDescent="0.3">
      <c r="A1722" s="2" t="s">
        <v>3440</v>
      </c>
      <c r="B1722" s="2" t="s">
        <v>3441</v>
      </c>
      <c r="C1722" s="179" t="s">
        <v>12628</v>
      </c>
      <c r="D1722" s="307" t="s">
        <v>12629</v>
      </c>
      <c r="E1722" s="306">
        <v>90</v>
      </c>
      <c r="F1722" s="28" t="s">
        <v>10184</v>
      </c>
      <c r="H1722" s="11">
        <v>45597</v>
      </c>
      <c r="I1722">
        <v>477</v>
      </c>
      <c r="J1722" s="27" t="s">
        <v>12660</v>
      </c>
    </row>
    <row r="1723" spans="1:10" ht="15" x14ac:dyDescent="0.3">
      <c r="A1723" s="2" t="s">
        <v>3444</v>
      </c>
      <c r="B1723" s="2" t="s">
        <v>3445</v>
      </c>
      <c r="C1723" s="179" t="s">
        <v>12630</v>
      </c>
      <c r="D1723" s="307" t="s">
        <v>12631</v>
      </c>
      <c r="E1723" s="306">
        <v>90</v>
      </c>
      <c r="F1723" s="28" t="s">
        <v>10184</v>
      </c>
      <c r="H1723" s="11">
        <v>45689</v>
      </c>
      <c r="I1723">
        <v>753</v>
      </c>
      <c r="J1723" s="27" t="s">
        <v>12661</v>
      </c>
    </row>
    <row r="1724" spans="1:10" ht="15" x14ac:dyDescent="0.3">
      <c r="A1724" s="2" t="s">
        <v>3448</v>
      </c>
      <c r="B1724" s="2" t="s">
        <v>3449</v>
      </c>
      <c r="C1724" s="179" t="s">
        <v>12632</v>
      </c>
      <c r="D1724" s="307" t="s">
        <v>12633</v>
      </c>
      <c r="E1724" s="306">
        <v>90</v>
      </c>
      <c r="F1724" s="28" t="s">
        <v>10184</v>
      </c>
      <c r="H1724" s="11">
        <v>45748</v>
      </c>
      <c r="I1724">
        <v>203</v>
      </c>
      <c r="J1724" s="27" t="s">
        <v>12662</v>
      </c>
    </row>
    <row r="1725" spans="1:10" ht="15" x14ac:dyDescent="0.3">
      <c r="A1725" s="2" t="s">
        <v>3446</v>
      </c>
      <c r="B1725" s="2" t="s">
        <v>3447</v>
      </c>
      <c r="C1725" s="179" t="s">
        <v>12634</v>
      </c>
      <c r="D1725" s="158" t="s">
        <v>12635</v>
      </c>
      <c r="E1725" s="306">
        <v>90</v>
      </c>
      <c r="F1725" s="28" t="s">
        <v>10184</v>
      </c>
      <c r="H1725" s="11">
        <v>45809</v>
      </c>
      <c r="I1725">
        <v>597</v>
      </c>
      <c r="J1725" s="27" t="s">
        <v>12663</v>
      </c>
    </row>
    <row r="1726" spans="1:10" ht="15" x14ac:dyDescent="0.3">
      <c r="A1726" s="2" t="s">
        <v>3450</v>
      </c>
      <c r="B1726" s="2" t="s">
        <v>3451</v>
      </c>
      <c r="C1726" s="179" t="s">
        <v>12636</v>
      </c>
      <c r="D1726" s="307" t="s">
        <v>12637</v>
      </c>
      <c r="E1726" s="306">
        <v>90</v>
      </c>
      <c r="F1726" s="28" t="s">
        <v>10184</v>
      </c>
      <c r="H1726" s="11">
        <v>45474</v>
      </c>
      <c r="I1726">
        <v>502</v>
      </c>
      <c r="J1726" s="27" t="s">
        <v>12664</v>
      </c>
    </row>
    <row r="1727" spans="1:10" ht="15" x14ac:dyDescent="0.3">
      <c r="A1727" s="2" t="s">
        <v>3452</v>
      </c>
      <c r="B1727" s="2" t="s">
        <v>3453</v>
      </c>
      <c r="C1727" s="179" t="s">
        <v>12638</v>
      </c>
      <c r="D1727" s="158" t="s">
        <v>12639</v>
      </c>
      <c r="E1727" s="306">
        <v>50</v>
      </c>
      <c r="F1727" s="28" t="s">
        <v>10185</v>
      </c>
      <c r="H1727" s="11">
        <v>45748</v>
      </c>
      <c r="I1727">
        <v>541</v>
      </c>
      <c r="J1727" s="27" t="s">
        <v>12665</v>
      </c>
    </row>
    <row r="1728" spans="1:10" ht="15" x14ac:dyDescent="0.3">
      <c r="A1728" s="2" t="s">
        <v>3454</v>
      </c>
      <c r="B1728" s="2" t="s">
        <v>3455</v>
      </c>
      <c r="C1728" s="179" t="s">
        <v>12640</v>
      </c>
      <c r="D1728" s="307" t="s">
        <v>12641</v>
      </c>
      <c r="E1728" s="306">
        <v>315</v>
      </c>
      <c r="F1728" s="28" t="s">
        <v>10185</v>
      </c>
      <c r="H1728" s="11">
        <v>45505</v>
      </c>
      <c r="I1728">
        <v>606</v>
      </c>
      <c r="J1728" s="27" t="s">
        <v>12666</v>
      </c>
    </row>
    <row r="1729" spans="1:10" ht="15" x14ac:dyDescent="0.3">
      <c r="A1729" s="2" t="s">
        <v>3456</v>
      </c>
      <c r="B1729" s="2" t="s">
        <v>3457</v>
      </c>
      <c r="C1729" s="312" t="s">
        <v>12676</v>
      </c>
      <c r="D1729" s="312" t="s">
        <v>12677</v>
      </c>
      <c r="E1729" s="29">
        <v>5628.81</v>
      </c>
      <c r="F1729" s="29" t="s">
        <v>12678</v>
      </c>
      <c r="G1729" s="29"/>
      <c r="H1729" s="26">
        <v>45597</v>
      </c>
      <c r="I1729" s="29">
        <v>608</v>
      </c>
      <c r="J1729" s="27" t="s">
        <v>12679</v>
      </c>
    </row>
    <row r="1730" spans="1:10" ht="15" x14ac:dyDescent="0.3">
      <c r="A1730" s="2" t="s">
        <v>3458</v>
      </c>
      <c r="B1730" s="2" t="s">
        <v>3459</v>
      </c>
      <c r="C1730" s="14" t="s">
        <v>12680</v>
      </c>
      <c r="D1730" s="15">
        <v>8244575875</v>
      </c>
      <c r="E1730" s="16">
        <v>23.25</v>
      </c>
      <c r="F1730" t="s">
        <v>10530</v>
      </c>
      <c r="H1730" s="11">
        <v>45809</v>
      </c>
      <c r="I1730">
        <v>227</v>
      </c>
      <c r="J1730" s="27" t="s">
        <v>12694</v>
      </c>
    </row>
    <row r="1731" spans="1:10" ht="15" x14ac:dyDescent="0.3">
      <c r="A1731" s="2" t="s">
        <v>3460</v>
      </c>
      <c r="B1731" s="2" t="s">
        <v>3461</v>
      </c>
      <c r="C1731" s="14" t="s">
        <v>12681</v>
      </c>
      <c r="D1731" s="15">
        <v>7564653469</v>
      </c>
      <c r="E1731" s="16">
        <v>93.6</v>
      </c>
      <c r="F1731" t="s">
        <v>10530</v>
      </c>
      <c r="H1731" s="11">
        <v>45474</v>
      </c>
      <c r="I1731">
        <v>937</v>
      </c>
      <c r="J1731" s="27" t="s">
        <v>12695</v>
      </c>
    </row>
    <row r="1732" spans="1:10" ht="15" x14ac:dyDescent="0.3">
      <c r="A1732" s="2" t="s">
        <v>3462</v>
      </c>
      <c r="B1732" s="2" t="s">
        <v>3463</v>
      </c>
      <c r="C1732" s="14" t="s">
        <v>12682</v>
      </c>
      <c r="D1732" s="15">
        <v>91937477053</v>
      </c>
      <c r="E1732" s="16">
        <v>93.6</v>
      </c>
      <c r="F1732" t="s">
        <v>10530</v>
      </c>
      <c r="H1732" s="11">
        <v>45778</v>
      </c>
      <c r="I1732" s="12" t="s">
        <v>9927</v>
      </c>
      <c r="J1732" s="27" t="s">
        <v>12696</v>
      </c>
    </row>
    <row r="1733" spans="1:10" ht="15" x14ac:dyDescent="0.3">
      <c r="A1733" s="2" t="s">
        <v>3466</v>
      </c>
      <c r="B1733" s="2" t="s">
        <v>3467</v>
      </c>
      <c r="C1733" s="14" t="s">
        <v>12683</v>
      </c>
      <c r="D1733" s="15">
        <v>31822754534</v>
      </c>
      <c r="E1733" s="16">
        <v>187.2</v>
      </c>
      <c r="F1733" t="s">
        <v>10530</v>
      </c>
      <c r="H1733" s="11">
        <v>45597</v>
      </c>
      <c r="I1733">
        <v>518</v>
      </c>
      <c r="J1733" s="27" t="s">
        <v>12697</v>
      </c>
    </row>
    <row r="1734" spans="1:10" ht="15" x14ac:dyDescent="0.3">
      <c r="A1734" s="2" t="s">
        <v>3464</v>
      </c>
      <c r="B1734" s="2" t="s">
        <v>3465</v>
      </c>
      <c r="C1734" s="14" t="s">
        <v>12684</v>
      </c>
      <c r="D1734" s="15">
        <v>31077205856</v>
      </c>
      <c r="E1734" s="16">
        <v>131.25</v>
      </c>
      <c r="F1734" t="s">
        <v>10530</v>
      </c>
      <c r="H1734" s="11">
        <v>45748</v>
      </c>
      <c r="I1734">
        <v>561</v>
      </c>
      <c r="J1734" s="27" t="s">
        <v>12698</v>
      </c>
    </row>
    <row r="1735" spans="1:10" ht="15" x14ac:dyDescent="0.3">
      <c r="A1735" s="2" t="s">
        <v>3468</v>
      </c>
      <c r="B1735" s="2" t="s">
        <v>3469</v>
      </c>
      <c r="C1735" s="14" t="s">
        <v>12685</v>
      </c>
      <c r="D1735" s="15">
        <v>26498455896</v>
      </c>
      <c r="E1735" s="16">
        <v>93.6</v>
      </c>
      <c r="F1735" t="s">
        <v>10530</v>
      </c>
      <c r="H1735" s="11">
        <v>45778</v>
      </c>
      <c r="I1735">
        <v>171</v>
      </c>
      <c r="J1735" s="27" t="s">
        <v>12699</v>
      </c>
    </row>
    <row r="1736" spans="1:10" ht="15" x14ac:dyDescent="0.3">
      <c r="A1736" s="2" t="s">
        <v>3470</v>
      </c>
      <c r="B1736" s="2" t="s">
        <v>3471</v>
      </c>
      <c r="C1736" s="14" t="s">
        <v>12686</v>
      </c>
      <c r="D1736" s="15">
        <v>15796937847</v>
      </c>
      <c r="E1736" s="16">
        <v>93.6</v>
      </c>
      <c r="F1736" t="s">
        <v>10530</v>
      </c>
      <c r="H1736" s="11">
        <v>45658</v>
      </c>
      <c r="I1736">
        <v>306</v>
      </c>
      <c r="J1736" s="27" t="s">
        <v>12700</v>
      </c>
    </row>
    <row r="1737" spans="1:10" ht="15" x14ac:dyDescent="0.3">
      <c r="A1737" s="2" t="s">
        <v>3472</v>
      </c>
      <c r="B1737" s="2" t="s">
        <v>3473</v>
      </c>
      <c r="C1737" s="14" t="s">
        <v>12687</v>
      </c>
      <c r="D1737" s="15">
        <v>6277053914</v>
      </c>
      <c r="E1737" s="16">
        <v>93.6</v>
      </c>
      <c r="F1737" t="s">
        <v>10530</v>
      </c>
      <c r="H1737" s="11">
        <v>45536</v>
      </c>
      <c r="I1737">
        <v>462</v>
      </c>
      <c r="J1737" s="27" t="s">
        <v>12701</v>
      </c>
    </row>
    <row r="1738" spans="1:10" ht="15" x14ac:dyDescent="0.3">
      <c r="A1738" s="2" t="s">
        <v>3474</v>
      </c>
      <c r="B1738" s="2" t="s">
        <v>3475</v>
      </c>
      <c r="C1738" s="14" t="s">
        <v>12688</v>
      </c>
      <c r="D1738" s="15">
        <v>16306749829</v>
      </c>
      <c r="E1738" s="16">
        <v>280.8</v>
      </c>
      <c r="F1738" t="s">
        <v>10530</v>
      </c>
      <c r="H1738" s="11">
        <v>45658</v>
      </c>
      <c r="I1738">
        <v>512</v>
      </c>
      <c r="J1738" s="27" t="s">
        <v>12702</v>
      </c>
    </row>
    <row r="1739" spans="1:10" ht="15" x14ac:dyDescent="0.3">
      <c r="A1739" s="2" t="s">
        <v>3480</v>
      </c>
      <c r="B1739" s="2" t="s">
        <v>3481</v>
      </c>
      <c r="C1739" s="14" t="s">
        <v>12689</v>
      </c>
      <c r="D1739" s="15">
        <v>60754508072</v>
      </c>
      <c r="E1739" s="16">
        <v>83.7</v>
      </c>
      <c r="F1739" t="s">
        <v>10530</v>
      </c>
      <c r="H1739" s="11">
        <v>45778</v>
      </c>
      <c r="I1739">
        <v>374</v>
      </c>
      <c r="J1739" s="27" t="s">
        <v>12703</v>
      </c>
    </row>
    <row r="1740" spans="1:10" ht="15" x14ac:dyDescent="0.3">
      <c r="A1740" s="2" t="s">
        <v>3476</v>
      </c>
      <c r="B1740" s="2" t="s">
        <v>3477</v>
      </c>
      <c r="C1740" s="14" t="s">
        <v>12690</v>
      </c>
      <c r="D1740" s="15">
        <v>77295358153</v>
      </c>
      <c r="E1740" s="16">
        <v>93.6</v>
      </c>
      <c r="F1740" t="s">
        <v>10530</v>
      </c>
      <c r="H1740" s="11">
        <v>45566</v>
      </c>
      <c r="I1740">
        <v>308</v>
      </c>
      <c r="J1740" s="27" t="s">
        <v>12704</v>
      </c>
    </row>
    <row r="1741" spans="1:10" ht="15" x14ac:dyDescent="0.3">
      <c r="A1741" s="2" t="s">
        <v>3478</v>
      </c>
      <c r="B1741" s="2" t="s">
        <v>3479</v>
      </c>
      <c r="C1741" s="14" t="s">
        <v>12691</v>
      </c>
      <c r="D1741" s="15">
        <v>15125149187</v>
      </c>
      <c r="E1741" s="16">
        <v>147</v>
      </c>
      <c r="F1741" t="s">
        <v>10530</v>
      </c>
      <c r="H1741" s="11">
        <v>45809</v>
      </c>
      <c r="I1741" s="12" t="s">
        <v>6158</v>
      </c>
      <c r="J1741" s="27" t="s">
        <v>12705</v>
      </c>
    </row>
    <row r="1742" spans="1:10" ht="15" x14ac:dyDescent="0.3">
      <c r="A1742" s="2" t="s">
        <v>3482</v>
      </c>
      <c r="B1742" s="2" t="s">
        <v>3483</v>
      </c>
      <c r="C1742" s="14" t="s">
        <v>12692</v>
      </c>
      <c r="D1742" s="15">
        <v>99657058104</v>
      </c>
      <c r="E1742" s="16">
        <v>187.2</v>
      </c>
      <c r="F1742" t="s">
        <v>10530</v>
      </c>
      <c r="H1742" s="11">
        <v>45778</v>
      </c>
      <c r="I1742">
        <v>280</v>
      </c>
      <c r="J1742" s="27" t="s">
        <v>12706</v>
      </c>
    </row>
    <row r="1743" spans="1:10" ht="15" x14ac:dyDescent="0.3">
      <c r="A1743" s="2" t="s">
        <v>3484</v>
      </c>
      <c r="B1743" s="2" t="s">
        <v>3485</v>
      </c>
      <c r="C1743" s="14" t="s">
        <v>12693</v>
      </c>
      <c r="D1743" s="15">
        <v>35378204968</v>
      </c>
      <c r="E1743" s="16">
        <v>175.5</v>
      </c>
      <c r="F1743" t="s">
        <v>10530</v>
      </c>
      <c r="H1743" s="11">
        <v>45748</v>
      </c>
      <c r="I1743">
        <v>642</v>
      </c>
      <c r="J1743" s="27" t="s">
        <v>12707</v>
      </c>
    </row>
    <row r="1744" spans="1:10" ht="15" x14ac:dyDescent="0.3">
      <c r="A1744" s="2" t="s">
        <v>3486</v>
      </c>
      <c r="B1744" s="2" t="s">
        <v>3487</v>
      </c>
      <c r="C1744" s="319" t="s">
        <v>12734</v>
      </c>
      <c r="D1744" s="158" t="s">
        <v>12735</v>
      </c>
      <c r="E1744" s="320">
        <v>60</v>
      </c>
      <c r="F1744" s="28" t="s">
        <v>8579</v>
      </c>
      <c r="H1744" s="11">
        <v>45474</v>
      </c>
      <c r="I1744">
        <v>344</v>
      </c>
      <c r="J1744" s="27" t="s">
        <v>12761</v>
      </c>
    </row>
    <row r="1745" spans="1:10" ht="15" x14ac:dyDescent="0.3">
      <c r="A1745" s="2" t="s">
        <v>3488</v>
      </c>
      <c r="B1745" s="2" t="s">
        <v>3489</v>
      </c>
      <c r="C1745" s="319" t="s">
        <v>12736</v>
      </c>
      <c r="D1745" s="158" t="s">
        <v>12737</v>
      </c>
      <c r="E1745" s="320">
        <v>60</v>
      </c>
      <c r="F1745" s="28" t="s">
        <v>8579</v>
      </c>
      <c r="H1745" s="11">
        <v>45566</v>
      </c>
      <c r="I1745">
        <v>837</v>
      </c>
      <c r="J1745" s="27" t="s">
        <v>12762</v>
      </c>
    </row>
    <row r="1746" spans="1:10" ht="15" x14ac:dyDescent="0.3">
      <c r="A1746" s="2" t="s">
        <v>3490</v>
      </c>
      <c r="B1746" s="2" t="s">
        <v>3491</v>
      </c>
      <c r="C1746" s="179" t="s">
        <v>12738</v>
      </c>
      <c r="D1746" s="321" t="s">
        <v>12739</v>
      </c>
      <c r="E1746" s="320">
        <v>60</v>
      </c>
      <c r="F1746" s="28" t="s">
        <v>8579</v>
      </c>
      <c r="H1746" s="11">
        <v>45809</v>
      </c>
      <c r="I1746">
        <v>333</v>
      </c>
      <c r="J1746" s="27" t="s">
        <v>12763</v>
      </c>
    </row>
    <row r="1747" spans="1:10" ht="15" x14ac:dyDescent="0.3">
      <c r="A1747" s="2" t="s">
        <v>3492</v>
      </c>
      <c r="B1747" s="2" t="s">
        <v>3493</v>
      </c>
      <c r="C1747" s="179" t="s">
        <v>12740</v>
      </c>
      <c r="D1747" s="321">
        <v>34629041087</v>
      </c>
      <c r="E1747" s="320">
        <v>90</v>
      </c>
      <c r="F1747" s="28" t="s">
        <v>8581</v>
      </c>
      <c r="H1747" s="11">
        <v>45809</v>
      </c>
      <c r="I1747">
        <v>583</v>
      </c>
      <c r="J1747" s="27" t="s">
        <v>12764</v>
      </c>
    </row>
    <row r="1748" spans="1:10" ht="15" x14ac:dyDescent="0.3">
      <c r="A1748" s="2" t="s">
        <v>3494</v>
      </c>
      <c r="B1748" s="2" t="s">
        <v>3495</v>
      </c>
      <c r="C1748" s="179" t="s">
        <v>12741</v>
      </c>
      <c r="D1748" s="158" t="s">
        <v>12742</v>
      </c>
      <c r="E1748" s="320">
        <v>90</v>
      </c>
      <c r="F1748" s="28" t="s">
        <v>8581</v>
      </c>
      <c r="H1748" s="11">
        <v>45505</v>
      </c>
      <c r="I1748">
        <v>211</v>
      </c>
      <c r="J1748" s="27" t="s">
        <v>12765</v>
      </c>
    </row>
    <row r="1749" spans="1:10" ht="15" x14ac:dyDescent="0.3">
      <c r="A1749" s="2" t="s">
        <v>3496</v>
      </c>
      <c r="B1749" s="2" t="s">
        <v>3497</v>
      </c>
      <c r="C1749" s="179" t="s">
        <v>12743</v>
      </c>
      <c r="D1749" s="158" t="s">
        <v>12744</v>
      </c>
      <c r="E1749" s="320">
        <v>90</v>
      </c>
      <c r="F1749" s="28" t="s">
        <v>8581</v>
      </c>
      <c r="H1749" s="11">
        <v>45566</v>
      </c>
      <c r="I1749">
        <v>426</v>
      </c>
      <c r="J1749" s="27" t="s">
        <v>12766</v>
      </c>
    </row>
    <row r="1750" spans="1:10" ht="15" x14ac:dyDescent="0.3">
      <c r="A1750" s="2" t="s">
        <v>3498</v>
      </c>
      <c r="B1750" s="2" t="s">
        <v>3499</v>
      </c>
      <c r="C1750" s="179" t="s">
        <v>12745</v>
      </c>
      <c r="D1750" s="158" t="s">
        <v>12746</v>
      </c>
      <c r="E1750" s="320">
        <v>90</v>
      </c>
      <c r="F1750" s="28" t="s">
        <v>8581</v>
      </c>
      <c r="H1750" s="11">
        <v>45748</v>
      </c>
      <c r="I1750">
        <v>424</v>
      </c>
      <c r="J1750" s="27" t="s">
        <v>12767</v>
      </c>
    </row>
    <row r="1751" spans="1:10" ht="15" x14ac:dyDescent="0.3">
      <c r="A1751" s="2" t="s">
        <v>3500</v>
      </c>
      <c r="B1751" s="2" t="s">
        <v>3501</v>
      </c>
      <c r="C1751" s="179" t="s">
        <v>12747</v>
      </c>
      <c r="D1751" s="158" t="s">
        <v>12748</v>
      </c>
      <c r="E1751" s="320">
        <v>90</v>
      </c>
      <c r="F1751" s="28" t="s">
        <v>8581</v>
      </c>
      <c r="H1751" s="11">
        <v>45748</v>
      </c>
      <c r="I1751">
        <v>441</v>
      </c>
      <c r="J1751" s="27" t="s">
        <v>12768</v>
      </c>
    </row>
    <row r="1752" spans="1:10" ht="15" x14ac:dyDescent="0.3">
      <c r="A1752" s="2" t="s">
        <v>3502</v>
      </c>
      <c r="B1752" s="2" t="s">
        <v>3503</v>
      </c>
      <c r="C1752" s="179" t="s">
        <v>12749</v>
      </c>
      <c r="D1752" s="158" t="s">
        <v>12750</v>
      </c>
      <c r="E1752" s="320">
        <v>90</v>
      </c>
      <c r="F1752" s="28" t="s">
        <v>8581</v>
      </c>
      <c r="H1752" s="11">
        <v>45566</v>
      </c>
      <c r="I1752">
        <v>447</v>
      </c>
      <c r="J1752" s="27" t="s">
        <v>12769</v>
      </c>
    </row>
    <row r="1753" spans="1:10" ht="15" x14ac:dyDescent="0.3">
      <c r="A1753" s="2" t="s">
        <v>3504</v>
      </c>
      <c r="B1753" s="2" t="s">
        <v>3505</v>
      </c>
      <c r="C1753" s="179" t="s">
        <v>12751</v>
      </c>
      <c r="D1753" s="158" t="s">
        <v>12752</v>
      </c>
      <c r="E1753" s="320">
        <v>90</v>
      </c>
      <c r="F1753" s="28" t="s">
        <v>8581</v>
      </c>
      <c r="H1753" s="11">
        <v>45748</v>
      </c>
      <c r="I1753">
        <v>598</v>
      </c>
      <c r="J1753" s="27" t="s">
        <v>12770</v>
      </c>
    </row>
    <row r="1754" spans="1:10" ht="15" x14ac:dyDescent="0.3">
      <c r="A1754" s="2" t="s">
        <v>3506</v>
      </c>
      <c r="B1754" s="2" t="s">
        <v>3507</v>
      </c>
      <c r="C1754" s="179" t="s">
        <v>12753</v>
      </c>
      <c r="D1754" s="158" t="s">
        <v>12754</v>
      </c>
      <c r="E1754" s="320">
        <v>180</v>
      </c>
      <c r="F1754" s="28" t="s">
        <v>8581</v>
      </c>
      <c r="H1754" s="11">
        <v>45505</v>
      </c>
      <c r="I1754">
        <v>203</v>
      </c>
      <c r="J1754" s="27" t="s">
        <v>12771</v>
      </c>
    </row>
    <row r="1755" spans="1:10" ht="15" x14ac:dyDescent="0.3">
      <c r="A1755" s="2" t="s">
        <v>3508</v>
      </c>
      <c r="B1755" s="2" t="s">
        <v>3509</v>
      </c>
      <c r="C1755" s="179" t="s">
        <v>12755</v>
      </c>
      <c r="D1755" s="158" t="s">
        <v>12756</v>
      </c>
      <c r="E1755" s="320">
        <v>90</v>
      </c>
      <c r="F1755" s="28" t="s">
        <v>8581</v>
      </c>
      <c r="H1755" s="11">
        <v>45566</v>
      </c>
      <c r="I1755">
        <v>631</v>
      </c>
      <c r="J1755" s="27" t="s">
        <v>12772</v>
      </c>
    </row>
    <row r="1756" spans="1:10" ht="15" x14ac:dyDescent="0.3">
      <c r="A1756" s="2" t="s">
        <v>3510</v>
      </c>
      <c r="B1756" s="2" t="s">
        <v>3511</v>
      </c>
      <c r="C1756" s="179" t="s">
        <v>12757</v>
      </c>
      <c r="D1756" s="158" t="s">
        <v>12758</v>
      </c>
      <c r="E1756" s="320">
        <v>360</v>
      </c>
      <c r="F1756" s="28" t="s">
        <v>8581</v>
      </c>
      <c r="H1756" s="11">
        <v>45536</v>
      </c>
      <c r="I1756">
        <v>943</v>
      </c>
      <c r="J1756" s="27" t="s">
        <v>12773</v>
      </c>
    </row>
    <row r="1757" spans="1:10" ht="15" x14ac:dyDescent="0.3">
      <c r="A1757" s="2" t="s">
        <v>3512</v>
      </c>
      <c r="B1757" s="2" t="s">
        <v>3513</v>
      </c>
      <c r="C1757" s="179" t="s">
        <v>12759</v>
      </c>
      <c r="D1757" s="158" t="s">
        <v>12760</v>
      </c>
      <c r="E1757" s="320">
        <v>450</v>
      </c>
      <c r="F1757" s="28" t="s">
        <v>8581</v>
      </c>
      <c r="H1757" s="11">
        <v>45748</v>
      </c>
      <c r="I1757">
        <v>534</v>
      </c>
      <c r="J1757" s="27" t="s">
        <v>12774</v>
      </c>
    </row>
    <row r="1758" spans="1:10" ht="15" x14ac:dyDescent="0.3">
      <c r="A1758" s="2" t="s">
        <v>3514</v>
      </c>
      <c r="B1758" s="2" t="s">
        <v>3515</v>
      </c>
      <c r="C1758" t="s">
        <v>12775</v>
      </c>
      <c r="D1758" t="s">
        <v>12776</v>
      </c>
      <c r="E1758">
        <v>117.5</v>
      </c>
      <c r="F1758" t="s">
        <v>12777</v>
      </c>
      <c r="H1758" s="11">
        <v>45474</v>
      </c>
      <c r="I1758">
        <v>105</v>
      </c>
      <c r="J1758" s="27" t="s">
        <v>12778</v>
      </c>
    </row>
    <row r="1759" spans="1:10" ht="15" x14ac:dyDescent="0.3">
      <c r="A1759" s="2" t="s">
        <v>3516</v>
      </c>
      <c r="B1759" s="2" t="s">
        <v>3517</v>
      </c>
      <c r="C1759" s="14" t="s">
        <v>12784</v>
      </c>
      <c r="D1759" s="15">
        <v>4511903786</v>
      </c>
      <c r="E1759" s="16">
        <v>96.98</v>
      </c>
      <c r="F1759" t="s">
        <v>10530</v>
      </c>
      <c r="H1759" s="11">
        <v>45505</v>
      </c>
      <c r="I1759">
        <v>633</v>
      </c>
      <c r="J1759" s="27" t="s">
        <v>12787</v>
      </c>
    </row>
    <row r="1760" spans="1:10" ht="15" x14ac:dyDescent="0.3">
      <c r="A1760" s="2" t="s">
        <v>3518</v>
      </c>
      <c r="B1760" s="2" t="s">
        <v>3519</v>
      </c>
      <c r="C1760" s="14" t="s">
        <v>12785</v>
      </c>
      <c r="D1760" s="15">
        <v>4533409970</v>
      </c>
      <c r="E1760" s="16">
        <v>210.6</v>
      </c>
      <c r="F1760" t="s">
        <v>10530</v>
      </c>
      <c r="H1760" s="11">
        <v>45658</v>
      </c>
      <c r="I1760">
        <v>260</v>
      </c>
      <c r="J1760" s="27" t="s">
        <v>12788</v>
      </c>
    </row>
    <row r="1761" spans="1:10" ht="15" x14ac:dyDescent="0.3">
      <c r="A1761" s="2" t="s">
        <v>3520</v>
      </c>
      <c r="B1761" s="2" t="s">
        <v>3521</v>
      </c>
      <c r="C1761" s="14" t="s">
        <v>12786</v>
      </c>
      <c r="D1761" s="15">
        <v>4475162726</v>
      </c>
      <c r="E1761" s="16">
        <v>93.6</v>
      </c>
      <c r="F1761" t="s">
        <v>10530</v>
      </c>
      <c r="H1761" s="11">
        <v>45658</v>
      </c>
      <c r="I1761">
        <v>969</v>
      </c>
      <c r="J1761" s="27" t="s">
        <v>12789</v>
      </c>
    </row>
    <row r="1762" spans="1:10" ht="15" x14ac:dyDescent="0.3">
      <c r="A1762" s="2" t="s">
        <v>3522</v>
      </c>
      <c r="B1762" s="2" t="s">
        <v>3523</v>
      </c>
      <c r="C1762" s="326" t="s">
        <v>12940</v>
      </c>
      <c r="D1762" s="327" t="s">
        <v>12941</v>
      </c>
      <c r="E1762" s="328">
        <v>90</v>
      </c>
      <c r="F1762" s="28" t="s">
        <v>8578</v>
      </c>
      <c r="H1762" s="11">
        <v>45536</v>
      </c>
      <c r="I1762">
        <v>389</v>
      </c>
      <c r="J1762" s="27" t="s">
        <v>12795</v>
      </c>
    </row>
    <row r="1763" spans="1:10" ht="15" x14ac:dyDescent="0.3">
      <c r="A1763" s="2" t="s">
        <v>3526</v>
      </c>
      <c r="B1763" s="2" t="s">
        <v>3527</v>
      </c>
      <c r="C1763" s="326" t="s">
        <v>12942</v>
      </c>
      <c r="D1763" s="158" t="s">
        <v>12943</v>
      </c>
      <c r="E1763" s="328">
        <v>120</v>
      </c>
      <c r="F1763" s="28" t="s">
        <v>8578</v>
      </c>
      <c r="H1763" s="11">
        <v>45717</v>
      </c>
      <c r="I1763">
        <v>985</v>
      </c>
      <c r="J1763" s="27" t="s">
        <v>12796</v>
      </c>
    </row>
    <row r="1764" spans="1:10" ht="15" x14ac:dyDescent="0.3">
      <c r="A1764" s="2" t="s">
        <v>3524</v>
      </c>
      <c r="B1764" s="2" t="s">
        <v>3525</v>
      </c>
      <c r="C1764" s="179" t="s">
        <v>12944</v>
      </c>
      <c r="D1764" s="158" t="s">
        <v>12945</v>
      </c>
      <c r="E1764" s="328">
        <v>120</v>
      </c>
      <c r="F1764" s="28" t="s">
        <v>8578</v>
      </c>
      <c r="H1764" s="11">
        <v>45658</v>
      </c>
      <c r="I1764">
        <v>673</v>
      </c>
      <c r="J1764" s="27" t="s">
        <v>12797</v>
      </c>
    </row>
    <row r="1765" spans="1:10" ht="15" x14ac:dyDescent="0.3">
      <c r="A1765" s="2" t="s">
        <v>3528</v>
      </c>
      <c r="B1765" s="2" t="s">
        <v>3529</v>
      </c>
      <c r="C1765" s="179" t="s">
        <v>12946</v>
      </c>
      <c r="D1765" s="327" t="s">
        <v>12947</v>
      </c>
      <c r="E1765" s="328">
        <v>540</v>
      </c>
      <c r="F1765" s="28" t="s">
        <v>8578</v>
      </c>
      <c r="H1765" s="11">
        <v>45566</v>
      </c>
      <c r="I1765">
        <v>800</v>
      </c>
      <c r="J1765" s="27" t="s">
        <v>12798</v>
      </c>
    </row>
    <row r="1766" spans="1:10" ht="15" x14ac:dyDescent="0.3">
      <c r="A1766" s="2" t="s">
        <v>3530</v>
      </c>
      <c r="B1766" s="2" t="s">
        <v>3531</v>
      </c>
      <c r="C1766" s="179" t="s">
        <v>12948</v>
      </c>
      <c r="D1766" s="327" t="s">
        <v>12949</v>
      </c>
      <c r="E1766" s="328">
        <v>90</v>
      </c>
      <c r="F1766" s="28" t="s">
        <v>8578</v>
      </c>
      <c r="H1766" s="11">
        <v>45809</v>
      </c>
      <c r="I1766">
        <v>721</v>
      </c>
      <c r="J1766" s="27" t="s">
        <v>12799</v>
      </c>
    </row>
    <row r="1767" spans="1:10" ht="15" x14ac:dyDescent="0.3">
      <c r="A1767" s="2" t="s">
        <v>3532</v>
      </c>
      <c r="B1767" s="2" t="s">
        <v>3533</v>
      </c>
      <c r="C1767" s="179" t="s">
        <v>12950</v>
      </c>
      <c r="D1767" s="327" t="s">
        <v>12951</v>
      </c>
      <c r="E1767" s="328">
        <v>250</v>
      </c>
      <c r="F1767" s="28" t="s">
        <v>8578</v>
      </c>
      <c r="H1767" s="11">
        <v>45627</v>
      </c>
      <c r="I1767">
        <v>243</v>
      </c>
      <c r="J1767" s="27" t="s">
        <v>12800</v>
      </c>
    </row>
    <row r="1768" spans="1:10" ht="15" x14ac:dyDescent="0.3">
      <c r="A1768" s="2" t="s">
        <v>3534</v>
      </c>
      <c r="B1768" s="2" t="s">
        <v>3535</v>
      </c>
      <c r="C1768" s="179" t="s">
        <v>12952</v>
      </c>
      <c r="D1768" s="327" t="s">
        <v>12953</v>
      </c>
      <c r="E1768" s="328">
        <v>90</v>
      </c>
      <c r="F1768" s="28" t="s">
        <v>9184</v>
      </c>
      <c r="H1768" s="11">
        <v>45689</v>
      </c>
      <c r="I1768">
        <v>444</v>
      </c>
      <c r="J1768" s="27" t="s">
        <v>12801</v>
      </c>
    </row>
    <row r="1769" spans="1:10" ht="15" x14ac:dyDescent="0.3">
      <c r="A1769" s="2" t="s">
        <v>3536</v>
      </c>
      <c r="B1769" s="2" t="s">
        <v>3537</v>
      </c>
      <c r="C1769" s="179" t="s">
        <v>12954</v>
      </c>
      <c r="D1769" s="327" t="s">
        <v>12955</v>
      </c>
      <c r="E1769" s="328">
        <v>90</v>
      </c>
      <c r="F1769" s="28" t="s">
        <v>9184</v>
      </c>
      <c r="H1769" s="11">
        <v>45748</v>
      </c>
      <c r="I1769" s="12" t="s">
        <v>11804</v>
      </c>
      <c r="J1769" s="27" t="s">
        <v>12802</v>
      </c>
    </row>
    <row r="1770" spans="1:10" ht="15" x14ac:dyDescent="0.3">
      <c r="A1770" s="2" t="s">
        <v>3538</v>
      </c>
      <c r="B1770" s="2" t="s">
        <v>3539</v>
      </c>
      <c r="C1770" s="179" t="s">
        <v>12956</v>
      </c>
      <c r="D1770" s="327" t="s">
        <v>12957</v>
      </c>
      <c r="E1770" s="328">
        <v>90</v>
      </c>
      <c r="F1770" s="28" t="s">
        <v>9184</v>
      </c>
      <c r="H1770" s="11">
        <v>45536</v>
      </c>
      <c r="I1770">
        <v>219</v>
      </c>
      <c r="J1770" s="27" t="s">
        <v>12803</v>
      </c>
    </row>
    <row r="1771" spans="1:10" ht="15" x14ac:dyDescent="0.3">
      <c r="A1771" s="2" t="s">
        <v>3540</v>
      </c>
      <c r="B1771" s="2" t="s">
        <v>3541</v>
      </c>
      <c r="C1771" s="179" t="s">
        <v>12958</v>
      </c>
      <c r="D1771" s="327" t="s">
        <v>12959</v>
      </c>
      <c r="E1771" s="328">
        <v>180</v>
      </c>
      <c r="F1771" s="28" t="s">
        <v>11358</v>
      </c>
      <c r="H1771" s="11">
        <v>45809</v>
      </c>
      <c r="I1771" s="12" t="s">
        <v>6134</v>
      </c>
      <c r="J1771" s="27" t="s">
        <v>12804</v>
      </c>
    </row>
    <row r="1772" spans="1:10" ht="15" x14ac:dyDescent="0.3">
      <c r="A1772" s="2" t="s">
        <v>3542</v>
      </c>
      <c r="B1772" s="2" t="s">
        <v>3543</v>
      </c>
      <c r="C1772" s="179" t="s">
        <v>12960</v>
      </c>
      <c r="D1772" s="327" t="s">
        <v>12961</v>
      </c>
      <c r="E1772" s="328">
        <v>180</v>
      </c>
      <c r="F1772" s="28" t="s">
        <v>11358</v>
      </c>
      <c r="H1772" s="11">
        <v>45717</v>
      </c>
      <c r="I1772">
        <v>379</v>
      </c>
      <c r="J1772" s="27" t="s">
        <v>12805</v>
      </c>
    </row>
    <row r="1773" spans="1:10" ht="15" x14ac:dyDescent="0.3">
      <c r="A1773" s="2" t="s">
        <v>3544</v>
      </c>
      <c r="B1773" s="2" t="s">
        <v>3545</v>
      </c>
      <c r="C1773" s="179" t="s">
        <v>12962</v>
      </c>
      <c r="D1773" s="327" t="s">
        <v>12963</v>
      </c>
      <c r="E1773" s="328">
        <v>180</v>
      </c>
      <c r="F1773" s="28" t="s">
        <v>11358</v>
      </c>
      <c r="H1773" s="11">
        <v>45536</v>
      </c>
      <c r="I1773">
        <v>605</v>
      </c>
      <c r="J1773" s="27" t="s">
        <v>12806</v>
      </c>
    </row>
    <row r="1774" spans="1:10" ht="15" x14ac:dyDescent="0.3">
      <c r="A1774" s="2" t="s">
        <v>3546</v>
      </c>
      <c r="B1774" s="2" t="s">
        <v>3547</v>
      </c>
      <c r="C1774" s="179" t="s">
        <v>12964</v>
      </c>
      <c r="D1774" s="327" t="s">
        <v>12965</v>
      </c>
      <c r="E1774" s="328">
        <v>180</v>
      </c>
      <c r="F1774" s="28" t="s">
        <v>11358</v>
      </c>
      <c r="H1774" s="11">
        <v>45627</v>
      </c>
      <c r="I1774">
        <v>497</v>
      </c>
      <c r="J1774" s="27" t="s">
        <v>12807</v>
      </c>
    </row>
    <row r="1775" spans="1:10" ht="15" x14ac:dyDescent="0.3">
      <c r="A1775" s="2" t="s">
        <v>3548</v>
      </c>
      <c r="B1775" s="2" t="s">
        <v>3549</v>
      </c>
      <c r="C1775" s="179" t="s">
        <v>12966</v>
      </c>
      <c r="D1775" s="327" t="s">
        <v>12967</v>
      </c>
      <c r="E1775" s="328">
        <v>90</v>
      </c>
      <c r="F1775" s="28" t="s">
        <v>9185</v>
      </c>
      <c r="H1775" s="11">
        <v>45689</v>
      </c>
      <c r="I1775">
        <v>244</v>
      </c>
      <c r="J1775" s="27" t="s">
        <v>12808</v>
      </c>
    </row>
    <row r="1776" spans="1:10" ht="15" x14ac:dyDescent="0.3">
      <c r="A1776" s="2" t="s">
        <v>3550</v>
      </c>
      <c r="B1776" s="2" t="s">
        <v>3551</v>
      </c>
      <c r="C1776" s="179" t="s">
        <v>12968</v>
      </c>
      <c r="D1776" s="327" t="s">
        <v>12969</v>
      </c>
      <c r="E1776" s="328">
        <v>90</v>
      </c>
      <c r="F1776" s="28" t="s">
        <v>9185</v>
      </c>
      <c r="H1776" s="11">
        <v>45809</v>
      </c>
      <c r="I1776">
        <v>441</v>
      </c>
      <c r="J1776" s="27" t="s">
        <v>12809</v>
      </c>
    </row>
    <row r="1777" spans="1:10" ht="15" x14ac:dyDescent="0.3">
      <c r="A1777" s="2" t="s">
        <v>3552</v>
      </c>
      <c r="B1777" s="2" t="s">
        <v>3553</v>
      </c>
      <c r="C1777" s="179" t="s">
        <v>12970</v>
      </c>
      <c r="D1777" s="158" t="s">
        <v>12971</v>
      </c>
      <c r="E1777" s="328">
        <v>90</v>
      </c>
      <c r="F1777" s="28" t="s">
        <v>9185</v>
      </c>
      <c r="H1777" s="11">
        <v>45566</v>
      </c>
      <c r="I1777">
        <v>963</v>
      </c>
      <c r="J1777" s="27" t="s">
        <v>12810</v>
      </c>
    </row>
    <row r="1778" spans="1:10" ht="15" x14ac:dyDescent="0.3">
      <c r="A1778" s="2" t="s">
        <v>3554</v>
      </c>
      <c r="B1778" s="2" t="s">
        <v>3555</v>
      </c>
      <c r="C1778" s="179" t="s">
        <v>12972</v>
      </c>
      <c r="D1778" s="158" t="s">
        <v>12973</v>
      </c>
      <c r="E1778" s="328">
        <v>90</v>
      </c>
      <c r="F1778" s="28" t="s">
        <v>9185</v>
      </c>
      <c r="H1778" s="11">
        <v>45505</v>
      </c>
      <c r="I1778">
        <v>992</v>
      </c>
      <c r="J1778" s="27" t="s">
        <v>12811</v>
      </c>
    </row>
    <row r="1779" spans="1:10" ht="15" x14ac:dyDescent="0.3">
      <c r="A1779" s="2" t="s">
        <v>3556</v>
      </c>
      <c r="B1779" s="2" t="s">
        <v>3557</v>
      </c>
      <c r="C1779" s="179" t="s">
        <v>12974</v>
      </c>
      <c r="D1779" s="327" t="s">
        <v>12975</v>
      </c>
      <c r="E1779" s="328">
        <v>90</v>
      </c>
      <c r="F1779" s="28" t="s">
        <v>6662</v>
      </c>
      <c r="H1779" s="11">
        <v>45566</v>
      </c>
      <c r="I1779">
        <v>944</v>
      </c>
      <c r="J1779" s="27" t="s">
        <v>12812</v>
      </c>
    </row>
    <row r="1780" spans="1:10" ht="15" x14ac:dyDescent="0.3">
      <c r="A1780" s="2" t="s">
        <v>3558</v>
      </c>
      <c r="B1780" s="2" t="s">
        <v>3559</v>
      </c>
      <c r="C1780" s="179" t="s">
        <v>12976</v>
      </c>
      <c r="D1780" s="327" t="s">
        <v>12977</v>
      </c>
      <c r="E1780" s="328">
        <v>90</v>
      </c>
      <c r="F1780" s="28" t="s">
        <v>6662</v>
      </c>
      <c r="H1780" s="11">
        <v>45778</v>
      </c>
      <c r="I1780">
        <v>548</v>
      </c>
      <c r="J1780" s="27" t="s">
        <v>12813</v>
      </c>
    </row>
    <row r="1781" spans="1:10" ht="15" x14ac:dyDescent="0.3">
      <c r="A1781" s="2" t="s">
        <v>3560</v>
      </c>
      <c r="B1781" s="2" t="s">
        <v>3561</v>
      </c>
      <c r="C1781" s="179" t="s">
        <v>12978</v>
      </c>
      <c r="D1781" s="327" t="s">
        <v>12979</v>
      </c>
      <c r="E1781" s="328">
        <v>90</v>
      </c>
      <c r="F1781" s="28" t="s">
        <v>6662</v>
      </c>
      <c r="H1781" s="11">
        <v>45748</v>
      </c>
      <c r="I1781">
        <v>620</v>
      </c>
      <c r="J1781" s="27" t="s">
        <v>12814</v>
      </c>
    </row>
    <row r="1782" spans="1:10" ht="15" x14ac:dyDescent="0.3">
      <c r="A1782" s="2" t="s">
        <v>3562</v>
      </c>
      <c r="B1782" s="2" t="s">
        <v>3563</v>
      </c>
      <c r="C1782" s="179" t="s">
        <v>12980</v>
      </c>
      <c r="D1782" s="327" t="s">
        <v>12981</v>
      </c>
      <c r="E1782" s="328">
        <v>90</v>
      </c>
      <c r="F1782" s="28" t="s">
        <v>6662</v>
      </c>
      <c r="H1782" s="11">
        <v>45748</v>
      </c>
      <c r="I1782">
        <v>972</v>
      </c>
      <c r="J1782" s="27" t="s">
        <v>12815</v>
      </c>
    </row>
    <row r="1783" spans="1:10" ht="15" x14ac:dyDescent="0.3">
      <c r="A1783" s="2" t="s">
        <v>3564</v>
      </c>
      <c r="B1783" s="2" t="s">
        <v>3565</v>
      </c>
      <c r="C1783" s="179" t="s">
        <v>12982</v>
      </c>
      <c r="D1783" s="327" t="s">
        <v>12983</v>
      </c>
      <c r="E1783" s="328">
        <v>90</v>
      </c>
      <c r="F1783" s="28" t="s">
        <v>6662</v>
      </c>
      <c r="H1783" s="11">
        <v>45717</v>
      </c>
      <c r="I1783">
        <v>647</v>
      </c>
      <c r="J1783" s="27" t="s">
        <v>12816</v>
      </c>
    </row>
    <row r="1784" spans="1:10" ht="15" x14ac:dyDescent="0.3">
      <c r="A1784" s="2" t="s">
        <v>3566</v>
      </c>
      <c r="B1784" s="2" t="s">
        <v>3567</v>
      </c>
      <c r="C1784" s="179" t="s">
        <v>12984</v>
      </c>
      <c r="D1784" s="327" t="s">
        <v>12985</v>
      </c>
      <c r="E1784" s="328">
        <v>90</v>
      </c>
      <c r="F1784" s="28" t="s">
        <v>6662</v>
      </c>
      <c r="H1784" s="11">
        <v>45809</v>
      </c>
      <c r="I1784">
        <v>541</v>
      </c>
      <c r="J1784" s="27" t="s">
        <v>12817</v>
      </c>
    </row>
    <row r="1785" spans="1:10" ht="15" x14ac:dyDescent="0.3">
      <c r="A1785" s="2" t="s">
        <v>3568</v>
      </c>
      <c r="B1785" s="2" t="s">
        <v>3569</v>
      </c>
      <c r="C1785" s="179" t="s">
        <v>12986</v>
      </c>
      <c r="D1785" s="327" t="s">
        <v>12987</v>
      </c>
      <c r="E1785" s="328">
        <v>90</v>
      </c>
      <c r="F1785" s="28" t="s">
        <v>6662</v>
      </c>
      <c r="H1785" s="11">
        <v>45474</v>
      </c>
      <c r="I1785">
        <v>587</v>
      </c>
      <c r="J1785" s="27" t="s">
        <v>12818</v>
      </c>
    </row>
    <row r="1786" spans="1:10" ht="15" x14ac:dyDescent="0.3">
      <c r="A1786" s="2" t="s">
        <v>3570</v>
      </c>
      <c r="B1786" s="2" t="s">
        <v>3571</v>
      </c>
      <c r="C1786" s="179" t="s">
        <v>12988</v>
      </c>
      <c r="D1786" s="158" t="s">
        <v>12989</v>
      </c>
      <c r="E1786" s="328">
        <v>180</v>
      </c>
      <c r="F1786" s="28" t="s">
        <v>6662</v>
      </c>
      <c r="H1786" s="11">
        <v>45689</v>
      </c>
      <c r="I1786" s="12" t="s">
        <v>6923</v>
      </c>
      <c r="J1786" s="27" t="s">
        <v>12819</v>
      </c>
    </row>
    <row r="1787" spans="1:10" ht="15" x14ac:dyDescent="0.3">
      <c r="A1787" s="2" t="s">
        <v>3572</v>
      </c>
      <c r="B1787" s="2" t="s">
        <v>3573</v>
      </c>
      <c r="C1787" s="179" t="s">
        <v>12990</v>
      </c>
      <c r="D1787" s="327" t="s">
        <v>12991</v>
      </c>
      <c r="E1787" s="328">
        <v>90</v>
      </c>
      <c r="F1787" s="28" t="s">
        <v>6022</v>
      </c>
      <c r="H1787" s="11">
        <v>45717</v>
      </c>
      <c r="I1787">
        <v>803</v>
      </c>
      <c r="J1787" s="27" t="s">
        <v>12820</v>
      </c>
    </row>
    <row r="1788" spans="1:10" ht="15" x14ac:dyDescent="0.3">
      <c r="A1788" s="2" t="s">
        <v>3574</v>
      </c>
      <c r="B1788" s="2" t="s">
        <v>3575</v>
      </c>
      <c r="C1788" s="179" t="s">
        <v>12992</v>
      </c>
      <c r="D1788" s="158" t="s">
        <v>12993</v>
      </c>
      <c r="E1788" s="328">
        <v>90</v>
      </c>
      <c r="F1788" s="28" t="s">
        <v>6022</v>
      </c>
      <c r="H1788" s="11">
        <v>45748</v>
      </c>
      <c r="I1788">
        <v>978</v>
      </c>
      <c r="J1788" s="27" t="s">
        <v>12821</v>
      </c>
    </row>
    <row r="1789" spans="1:10" ht="15" x14ac:dyDescent="0.3">
      <c r="A1789" s="2" t="s">
        <v>3576</v>
      </c>
      <c r="B1789" s="2" t="s">
        <v>3577</v>
      </c>
      <c r="C1789" s="179" t="s">
        <v>12994</v>
      </c>
      <c r="D1789" s="158" t="s">
        <v>12995</v>
      </c>
      <c r="E1789" s="328">
        <v>100</v>
      </c>
      <c r="F1789" s="28" t="s">
        <v>6022</v>
      </c>
      <c r="H1789" s="11">
        <v>45505</v>
      </c>
      <c r="I1789">
        <v>891</v>
      </c>
      <c r="J1789" s="27" t="s">
        <v>12822</v>
      </c>
    </row>
    <row r="1790" spans="1:10" ht="15" x14ac:dyDescent="0.3">
      <c r="A1790" s="2" t="s">
        <v>3578</v>
      </c>
      <c r="B1790" s="2" t="s">
        <v>3579</v>
      </c>
      <c r="C1790" s="179" t="s">
        <v>12996</v>
      </c>
      <c r="D1790" s="158" t="s">
        <v>12997</v>
      </c>
      <c r="E1790" s="328">
        <v>50</v>
      </c>
      <c r="F1790" s="28" t="s">
        <v>6022</v>
      </c>
      <c r="H1790" s="11">
        <v>45689</v>
      </c>
      <c r="I1790">
        <v>866</v>
      </c>
      <c r="J1790" s="27" t="s">
        <v>12824</v>
      </c>
    </row>
    <row r="1791" spans="1:10" ht="15" x14ac:dyDescent="0.3">
      <c r="A1791" s="2" t="s">
        <v>3580</v>
      </c>
      <c r="B1791" s="2" t="s">
        <v>3581</v>
      </c>
      <c r="C1791" s="179" t="s">
        <v>12998</v>
      </c>
      <c r="D1791" s="158" t="s">
        <v>12999</v>
      </c>
      <c r="E1791" s="328">
        <v>50</v>
      </c>
      <c r="F1791" s="28" t="s">
        <v>6022</v>
      </c>
      <c r="H1791" s="11">
        <v>45597</v>
      </c>
      <c r="I1791">
        <v>211</v>
      </c>
      <c r="J1791" s="27" t="s">
        <v>12823</v>
      </c>
    </row>
    <row r="1792" spans="1:10" ht="15" x14ac:dyDescent="0.3">
      <c r="A1792" s="2" t="s">
        <v>3582</v>
      </c>
      <c r="B1792" s="2" t="s">
        <v>3583</v>
      </c>
      <c r="C1792" s="179" t="s">
        <v>13000</v>
      </c>
      <c r="D1792" s="158" t="s">
        <v>13001</v>
      </c>
      <c r="E1792" s="328">
        <v>50</v>
      </c>
      <c r="F1792" s="28" t="s">
        <v>6022</v>
      </c>
      <c r="H1792" s="11">
        <v>45778</v>
      </c>
      <c r="I1792">
        <v>670</v>
      </c>
      <c r="J1792" s="27" t="s">
        <v>12825</v>
      </c>
    </row>
    <row r="1793" spans="1:11" ht="15" x14ac:dyDescent="0.3">
      <c r="A1793" s="2" t="s">
        <v>3584</v>
      </c>
      <c r="B1793" s="2" t="s">
        <v>3585</v>
      </c>
      <c r="C1793" s="179" t="s">
        <v>13002</v>
      </c>
      <c r="D1793" s="158" t="s">
        <v>13003</v>
      </c>
      <c r="E1793" s="328">
        <v>150</v>
      </c>
      <c r="F1793" s="28" t="s">
        <v>6022</v>
      </c>
      <c r="H1793" s="11">
        <v>45717</v>
      </c>
      <c r="I1793">
        <v>761</v>
      </c>
      <c r="J1793" s="27" t="s">
        <v>12826</v>
      </c>
    </row>
    <row r="1794" spans="1:11" ht="15" x14ac:dyDescent="0.3">
      <c r="A1794" s="2" t="s">
        <v>3586</v>
      </c>
      <c r="B1794" s="2" t="s">
        <v>3587</v>
      </c>
      <c r="C1794" s="179" t="s">
        <v>13004</v>
      </c>
      <c r="D1794" s="158" t="s">
        <v>13005</v>
      </c>
      <c r="E1794" s="328">
        <v>90</v>
      </c>
      <c r="F1794" s="28" t="s">
        <v>6022</v>
      </c>
      <c r="H1794" s="11">
        <v>45717</v>
      </c>
      <c r="I1794">
        <v>994</v>
      </c>
      <c r="J1794" s="27" t="s">
        <v>12827</v>
      </c>
    </row>
    <row r="1795" spans="1:11" ht="15" x14ac:dyDescent="0.3">
      <c r="A1795" s="2" t="s">
        <v>3588</v>
      </c>
      <c r="B1795" s="2" t="s">
        <v>3589</v>
      </c>
      <c r="C1795" s="179" t="s">
        <v>13006</v>
      </c>
      <c r="D1795" s="158" t="s">
        <v>13007</v>
      </c>
      <c r="E1795" s="328">
        <v>180</v>
      </c>
      <c r="F1795" s="28" t="s">
        <v>6022</v>
      </c>
      <c r="H1795" s="11">
        <v>45778</v>
      </c>
      <c r="I1795">
        <v>197</v>
      </c>
      <c r="J1795" s="27" t="s">
        <v>12828</v>
      </c>
    </row>
    <row r="1796" spans="1:11" ht="15" x14ac:dyDescent="0.3">
      <c r="A1796" s="2" t="s">
        <v>3590</v>
      </c>
      <c r="B1796" s="2" t="s">
        <v>3591</v>
      </c>
      <c r="C1796" s="179" t="s">
        <v>13008</v>
      </c>
      <c r="D1796" s="327" t="s">
        <v>13009</v>
      </c>
      <c r="E1796" s="328">
        <v>90</v>
      </c>
      <c r="F1796" s="28" t="s">
        <v>6022</v>
      </c>
      <c r="H1796" s="11">
        <v>45505</v>
      </c>
      <c r="I1796">
        <v>772</v>
      </c>
      <c r="J1796" s="27" t="s">
        <v>12829</v>
      </c>
    </row>
    <row r="1797" spans="1:11" s="81" customFormat="1" ht="15" x14ac:dyDescent="0.3">
      <c r="A1797" s="314" t="s">
        <v>3592</v>
      </c>
      <c r="B1797" s="314" t="s">
        <v>3593</v>
      </c>
      <c r="C1797" s="349" t="s">
        <v>11563</v>
      </c>
      <c r="D1797" s="414" t="s">
        <v>13010</v>
      </c>
      <c r="E1797" s="147">
        <v>90</v>
      </c>
      <c r="F1797" s="79" t="s">
        <v>6022</v>
      </c>
      <c r="H1797" s="111">
        <v>45778</v>
      </c>
      <c r="I1797" s="81">
        <v>147</v>
      </c>
      <c r="J1797" s="84" t="s">
        <v>12830</v>
      </c>
      <c r="K1797" s="81" t="s">
        <v>14402</v>
      </c>
    </row>
    <row r="1798" spans="1:11" ht="15" x14ac:dyDescent="0.3">
      <c r="A1798" s="2" t="s">
        <v>3594</v>
      </c>
      <c r="B1798" s="2" t="s">
        <v>3595</v>
      </c>
      <c r="C1798" s="179" t="s">
        <v>13011</v>
      </c>
      <c r="D1798" s="158" t="s">
        <v>13012</v>
      </c>
      <c r="E1798" s="328">
        <v>90</v>
      </c>
      <c r="F1798" s="28" t="s">
        <v>6022</v>
      </c>
      <c r="H1798" s="11">
        <v>45658</v>
      </c>
      <c r="I1798">
        <v>507</v>
      </c>
      <c r="J1798" s="27" t="s">
        <v>12831</v>
      </c>
    </row>
    <row r="1799" spans="1:11" ht="15" x14ac:dyDescent="0.3">
      <c r="A1799" s="2" t="s">
        <v>3596</v>
      </c>
      <c r="B1799" s="2" t="s">
        <v>3597</v>
      </c>
      <c r="C1799" s="179" t="s">
        <v>13013</v>
      </c>
      <c r="D1799" s="158" t="s">
        <v>13014</v>
      </c>
      <c r="E1799" s="328">
        <v>40</v>
      </c>
      <c r="F1799" s="28" t="s">
        <v>6022</v>
      </c>
      <c r="H1799" s="11">
        <v>45809</v>
      </c>
      <c r="I1799">
        <v>698</v>
      </c>
      <c r="J1799" s="27" t="s">
        <v>12832</v>
      </c>
    </row>
    <row r="1800" spans="1:11" ht="15" x14ac:dyDescent="0.3">
      <c r="A1800" s="2" t="s">
        <v>3598</v>
      </c>
      <c r="B1800" s="2" t="s">
        <v>3599</v>
      </c>
      <c r="C1800" s="179" t="s">
        <v>13015</v>
      </c>
      <c r="D1800" s="158" t="s">
        <v>13016</v>
      </c>
      <c r="E1800" s="328">
        <v>90</v>
      </c>
      <c r="F1800" s="28" t="s">
        <v>6022</v>
      </c>
      <c r="H1800" s="11">
        <v>45748</v>
      </c>
      <c r="I1800">
        <v>407</v>
      </c>
      <c r="J1800" s="27" t="s">
        <v>12833</v>
      </c>
    </row>
    <row r="1801" spans="1:11" ht="15" x14ac:dyDescent="0.3">
      <c r="A1801" s="2" t="s">
        <v>3600</v>
      </c>
      <c r="B1801" s="2" t="s">
        <v>3601</v>
      </c>
      <c r="C1801" s="179" t="s">
        <v>13017</v>
      </c>
      <c r="D1801" s="158" t="s">
        <v>13018</v>
      </c>
      <c r="E1801" s="328">
        <v>490</v>
      </c>
      <c r="F1801" s="28" t="s">
        <v>6022</v>
      </c>
      <c r="H1801" s="11">
        <v>45809</v>
      </c>
      <c r="I1801">
        <v>851</v>
      </c>
      <c r="J1801" s="27" t="s">
        <v>12834</v>
      </c>
    </row>
    <row r="1802" spans="1:11" ht="15" x14ac:dyDescent="0.3">
      <c r="A1802" s="2" t="s">
        <v>3602</v>
      </c>
      <c r="B1802" s="2" t="s">
        <v>3603</v>
      </c>
      <c r="C1802" s="179" t="s">
        <v>13019</v>
      </c>
      <c r="D1802" s="158" t="s">
        <v>13020</v>
      </c>
      <c r="E1802" s="328">
        <v>40</v>
      </c>
      <c r="F1802" s="28" t="s">
        <v>6022</v>
      </c>
      <c r="H1802" s="11">
        <v>45689</v>
      </c>
      <c r="I1802" s="12" t="s">
        <v>12836</v>
      </c>
      <c r="J1802" s="27" t="s">
        <v>12835</v>
      </c>
    </row>
    <row r="1803" spans="1:11" ht="15" x14ac:dyDescent="0.3">
      <c r="A1803" s="2" t="s">
        <v>3604</v>
      </c>
      <c r="B1803" s="2" t="s">
        <v>3605</v>
      </c>
      <c r="C1803" s="179" t="s">
        <v>13021</v>
      </c>
      <c r="D1803" s="158" t="s">
        <v>13022</v>
      </c>
      <c r="E1803" s="328">
        <v>510</v>
      </c>
      <c r="F1803" s="28" t="s">
        <v>6022</v>
      </c>
      <c r="H1803" s="11">
        <v>45778</v>
      </c>
      <c r="I1803">
        <v>159</v>
      </c>
      <c r="J1803" s="27" t="s">
        <v>12837</v>
      </c>
    </row>
    <row r="1804" spans="1:11" ht="15" x14ac:dyDescent="0.3">
      <c r="A1804" s="2" t="s">
        <v>3606</v>
      </c>
      <c r="B1804" s="2" t="s">
        <v>3607</v>
      </c>
      <c r="C1804" s="179" t="s">
        <v>13023</v>
      </c>
      <c r="D1804" s="158" t="s">
        <v>13024</v>
      </c>
      <c r="E1804" s="328">
        <v>450</v>
      </c>
      <c r="F1804" s="28" t="s">
        <v>6022</v>
      </c>
      <c r="H1804" s="11">
        <v>45689</v>
      </c>
      <c r="I1804">
        <v>285</v>
      </c>
      <c r="J1804" s="27" t="s">
        <v>12838</v>
      </c>
    </row>
    <row r="1805" spans="1:11" ht="15" x14ac:dyDescent="0.3">
      <c r="A1805" s="2" t="s">
        <v>3608</v>
      </c>
      <c r="B1805" s="2" t="s">
        <v>3609</v>
      </c>
      <c r="C1805" s="179" t="s">
        <v>13025</v>
      </c>
      <c r="D1805" s="158" t="s">
        <v>13026</v>
      </c>
      <c r="E1805" s="328">
        <v>90</v>
      </c>
      <c r="F1805" s="28" t="s">
        <v>6022</v>
      </c>
      <c r="H1805" s="11">
        <v>45536</v>
      </c>
      <c r="I1805">
        <v>184</v>
      </c>
      <c r="J1805" s="27" t="s">
        <v>12839</v>
      </c>
    </row>
    <row r="1806" spans="1:11" ht="15" x14ac:dyDescent="0.3">
      <c r="A1806" s="2" t="s">
        <v>3610</v>
      </c>
      <c r="B1806" s="2" t="s">
        <v>3611</v>
      </c>
      <c r="C1806" s="179" t="s">
        <v>13027</v>
      </c>
      <c r="D1806" s="158" t="s">
        <v>13028</v>
      </c>
      <c r="E1806" s="328">
        <v>180</v>
      </c>
      <c r="F1806" s="28" t="s">
        <v>6022</v>
      </c>
      <c r="H1806" s="11">
        <v>45778</v>
      </c>
      <c r="I1806">
        <v>592</v>
      </c>
      <c r="J1806" s="27" t="s">
        <v>12840</v>
      </c>
    </row>
    <row r="1807" spans="1:11" ht="15" x14ac:dyDescent="0.3">
      <c r="A1807" s="2" t="s">
        <v>3612</v>
      </c>
      <c r="B1807" s="2" t="s">
        <v>3613</v>
      </c>
      <c r="C1807" s="179" t="s">
        <v>13029</v>
      </c>
      <c r="D1807" s="158" t="s">
        <v>13030</v>
      </c>
      <c r="E1807" s="328">
        <v>90</v>
      </c>
      <c r="F1807" s="28" t="s">
        <v>6022</v>
      </c>
      <c r="H1807" s="11">
        <v>45809</v>
      </c>
      <c r="I1807">
        <v>175</v>
      </c>
      <c r="J1807" s="27" t="s">
        <v>12841</v>
      </c>
    </row>
    <row r="1808" spans="1:11" ht="15" x14ac:dyDescent="0.3">
      <c r="A1808" s="2" t="s">
        <v>3614</v>
      </c>
      <c r="B1808" s="2" t="s">
        <v>3615</v>
      </c>
      <c r="C1808" s="179" t="s">
        <v>13031</v>
      </c>
      <c r="D1808" s="158" t="s">
        <v>13032</v>
      </c>
      <c r="E1808" s="328">
        <v>90</v>
      </c>
      <c r="F1808" s="28" t="s">
        <v>6022</v>
      </c>
      <c r="H1808" s="11">
        <v>45778</v>
      </c>
      <c r="I1808">
        <v>392</v>
      </c>
      <c r="J1808" s="27" t="s">
        <v>12842</v>
      </c>
    </row>
    <row r="1809" spans="1:10" ht="15" x14ac:dyDescent="0.3">
      <c r="A1809" s="2" t="s">
        <v>3618</v>
      </c>
      <c r="B1809" s="2" t="s">
        <v>3619</v>
      </c>
      <c r="C1809" s="179" t="s">
        <v>13033</v>
      </c>
      <c r="D1809" s="158" t="s">
        <v>13034</v>
      </c>
      <c r="E1809" s="328">
        <v>90</v>
      </c>
      <c r="F1809" s="28" t="s">
        <v>6022</v>
      </c>
      <c r="H1809" s="11">
        <v>45505</v>
      </c>
      <c r="I1809">
        <v>671</v>
      </c>
      <c r="J1809" s="27" t="s">
        <v>12843</v>
      </c>
    </row>
    <row r="1810" spans="1:10" ht="15" x14ac:dyDescent="0.3">
      <c r="A1810" s="2" t="s">
        <v>3616</v>
      </c>
      <c r="B1810" s="2" t="s">
        <v>3617</v>
      </c>
      <c r="C1810" s="179" t="s">
        <v>13035</v>
      </c>
      <c r="D1810" s="158" t="s">
        <v>13036</v>
      </c>
      <c r="E1810" s="328">
        <v>90</v>
      </c>
      <c r="F1810" s="28" t="s">
        <v>6022</v>
      </c>
      <c r="H1810" s="11">
        <v>45505</v>
      </c>
      <c r="I1810">
        <v>453</v>
      </c>
      <c r="J1810" s="27" t="s">
        <v>12844</v>
      </c>
    </row>
    <row r="1811" spans="1:10" ht="15" x14ac:dyDescent="0.3">
      <c r="A1811" s="2" t="s">
        <v>3620</v>
      </c>
      <c r="B1811" s="2" t="s">
        <v>3621</v>
      </c>
      <c r="C1811" s="179" t="s">
        <v>13037</v>
      </c>
      <c r="D1811" s="158" t="s">
        <v>13038</v>
      </c>
      <c r="E1811" s="328">
        <v>180</v>
      </c>
      <c r="F1811" s="28" t="s">
        <v>6022</v>
      </c>
      <c r="H1811" s="11">
        <v>45717</v>
      </c>
      <c r="I1811">
        <v>401</v>
      </c>
      <c r="J1811" s="27" t="s">
        <v>12845</v>
      </c>
    </row>
    <row r="1812" spans="1:10" ht="15" x14ac:dyDescent="0.3">
      <c r="A1812" s="2" t="s">
        <v>3622</v>
      </c>
      <c r="B1812" s="2" t="s">
        <v>3623</v>
      </c>
      <c r="C1812" s="179" t="s">
        <v>13039</v>
      </c>
      <c r="D1812" s="158" t="s">
        <v>13040</v>
      </c>
      <c r="E1812" s="328">
        <v>90</v>
      </c>
      <c r="F1812" s="28" t="s">
        <v>6022</v>
      </c>
      <c r="H1812" s="11">
        <v>45778</v>
      </c>
      <c r="I1812">
        <v>234</v>
      </c>
      <c r="J1812" s="27" t="s">
        <v>12846</v>
      </c>
    </row>
    <row r="1813" spans="1:10" ht="15" x14ac:dyDescent="0.3">
      <c r="A1813" s="2" t="s">
        <v>3624</v>
      </c>
      <c r="B1813" s="2" t="s">
        <v>3625</v>
      </c>
      <c r="C1813" s="179" t="s">
        <v>13041</v>
      </c>
      <c r="D1813" s="158" t="s">
        <v>13042</v>
      </c>
      <c r="E1813" s="328">
        <v>180</v>
      </c>
      <c r="F1813" s="28" t="s">
        <v>6022</v>
      </c>
      <c r="H1813" s="11">
        <v>45536</v>
      </c>
      <c r="I1813" s="12" t="s">
        <v>10421</v>
      </c>
      <c r="J1813" s="27" t="s">
        <v>12847</v>
      </c>
    </row>
    <row r="1814" spans="1:10" ht="15" x14ac:dyDescent="0.3">
      <c r="A1814" s="2" t="s">
        <v>3626</v>
      </c>
      <c r="B1814" s="2" t="s">
        <v>3627</v>
      </c>
      <c r="C1814" s="179" t="s">
        <v>13043</v>
      </c>
      <c r="D1814" s="158" t="s">
        <v>13044</v>
      </c>
      <c r="E1814" s="328">
        <v>270</v>
      </c>
      <c r="F1814" s="28" t="s">
        <v>6022</v>
      </c>
      <c r="H1814" s="11">
        <v>45778</v>
      </c>
      <c r="I1814">
        <v>514</v>
      </c>
      <c r="J1814" s="27" t="s">
        <v>12848</v>
      </c>
    </row>
    <row r="1815" spans="1:10" ht="15" x14ac:dyDescent="0.3">
      <c r="A1815" s="2" t="s">
        <v>3628</v>
      </c>
      <c r="B1815" s="2" t="s">
        <v>3629</v>
      </c>
      <c r="C1815" s="179" t="s">
        <v>13045</v>
      </c>
      <c r="D1815" s="158" t="s">
        <v>13046</v>
      </c>
      <c r="E1815" s="328">
        <v>90</v>
      </c>
      <c r="F1815" s="28" t="s">
        <v>13200</v>
      </c>
      <c r="H1815" s="11">
        <v>45566</v>
      </c>
      <c r="I1815">
        <v>844</v>
      </c>
      <c r="J1815" s="27" t="s">
        <v>12849</v>
      </c>
    </row>
    <row r="1816" spans="1:10" ht="15" x14ac:dyDescent="0.3">
      <c r="A1816" s="2" t="s">
        <v>3630</v>
      </c>
      <c r="B1816" s="2" t="s">
        <v>3631</v>
      </c>
      <c r="C1816" s="179" t="s">
        <v>13047</v>
      </c>
      <c r="D1816" s="158" t="s">
        <v>13048</v>
      </c>
      <c r="E1816" s="328">
        <v>180</v>
      </c>
      <c r="F1816" s="28" t="s">
        <v>13200</v>
      </c>
      <c r="H1816" s="11">
        <v>45536</v>
      </c>
      <c r="I1816">
        <v>601</v>
      </c>
      <c r="J1816" s="27" t="s">
        <v>12850</v>
      </c>
    </row>
    <row r="1817" spans="1:10" ht="15" x14ac:dyDescent="0.3">
      <c r="A1817" s="2" t="s">
        <v>3632</v>
      </c>
      <c r="B1817" s="2" t="s">
        <v>3633</v>
      </c>
      <c r="C1817" s="179" t="s">
        <v>13049</v>
      </c>
      <c r="D1817" s="158" t="s">
        <v>13050</v>
      </c>
      <c r="E1817" s="328">
        <v>180</v>
      </c>
      <c r="F1817" s="28" t="s">
        <v>13200</v>
      </c>
      <c r="H1817" s="11">
        <v>45658</v>
      </c>
      <c r="I1817">
        <v>936</v>
      </c>
      <c r="J1817" s="27" t="s">
        <v>12851</v>
      </c>
    </row>
    <row r="1818" spans="1:10" ht="15" x14ac:dyDescent="0.3">
      <c r="A1818" s="2" t="s">
        <v>3634</v>
      </c>
      <c r="B1818" s="2" t="s">
        <v>3635</v>
      </c>
      <c r="C1818" s="179" t="s">
        <v>13051</v>
      </c>
      <c r="D1818" s="158" t="s">
        <v>13052</v>
      </c>
      <c r="E1818" s="328">
        <v>360</v>
      </c>
      <c r="F1818" s="28" t="s">
        <v>13200</v>
      </c>
      <c r="H1818" s="11">
        <v>45778</v>
      </c>
      <c r="I1818">
        <v>588</v>
      </c>
      <c r="J1818" s="27" t="s">
        <v>12852</v>
      </c>
    </row>
    <row r="1819" spans="1:10" ht="15" x14ac:dyDescent="0.3">
      <c r="A1819" s="2" t="s">
        <v>3636</v>
      </c>
      <c r="B1819" s="2" t="s">
        <v>3637</v>
      </c>
      <c r="C1819" s="179" t="s">
        <v>13053</v>
      </c>
      <c r="D1819" s="158" t="s">
        <v>13054</v>
      </c>
      <c r="E1819" s="328">
        <v>90</v>
      </c>
      <c r="F1819" s="28" t="s">
        <v>13200</v>
      </c>
      <c r="H1819" s="11">
        <v>45474</v>
      </c>
      <c r="I1819">
        <v>143</v>
      </c>
      <c r="J1819" s="27" t="s">
        <v>12853</v>
      </c>
    </row>
    <row r="1820" spans="1:10" ht="15" x14ac:dyDescent="0.3">
      <c r="A1820" s="2" t="s">
        <v>3638</v>
      </c>
      <c r="B1820" s="2" t="s">
        <v>3639</v>
      </c>
      <c r="C1820" s="179" t="s">
        <v>13055</v>
      </c>
      <c r="D1820" s="158" t="s">
        <v>13056</v>
      </c>
      <c r="E1820" s="328">
        <v>90</v>
      </c>
      <c r="F1820" s="28" t="s">
        <v>13200</v>
      </c>
      <c r="H1820" s="11">
        <v>45717</v>
      </c>
      <c r="I1820">
        <v>418</v>
      </c>
      <c r="J1820" s="27" t="s">
        <v>12854</v>
      </c>
    </row>
    <row r="1821" spans="1:10" ht="15" x14ac:dyDescent="0.3">
      <c r="A1821" s="2" t="s">
        <v>3640</v>
      </c>
      <c r="B1821" s="2" t="s">
        <v>3641</v>
      </c>
      <c r="C1821" s="179" t="s">
        <v>13057</v>
      </c>
      <c r="D1821" s="158" t="s">
        <v>13058</v>
      </c>
      <c r="E1821" s="328">
        <v>90</v>
      </c>
      <c r="F1821" s="28" t="s">
        <v>13200</v>
      </c>
      <c r="H1821" s="11">
        <v>45658</v>
      </c>
      <c r="I1821">
        <v>715</v>
      </c>
      <c r="J1821" s="27" t="s">
        <v>12855</v>
      </c>
    </row>
    <row r="1822" spans="1:10" ht="15" x14ac:dyDescent="0.3">
      <c r="A1822" s="2" t="s">
        <v>3642</v>
      </c>
      <c r="B1822" s="2" t="s">
        <v>3643</v>
      </c>
      <c r="C1822" s="179" t="s">
        <v>13059</v>
      </c>
      <c r="D1822" s="158" t="s">
        <v>13060</v>
      </c>
      <c r="E1822" s="328">
        <v>90</v>
      </c>
      <c r="F1822" s="28" t="s">
        <v>13200</v>
      </c>
      <c r="H1822" s="11">
        <v>45597</v>
      </c>
      <c r="I1822" s="12" t="s">
        <v>6158</v>
      </c>
      <c r="J1822" s="27" t="s">
        <v>12856</v>
      </c>
    </row>
    <row r="1823" spans="1:10" ht="15" x14ac:dyDescent="0.3">
      <c r="A1823" s="2" t="s">
        <v>3644</v>
      </c>
      <c r="B1823" s="2" t="s">
        <v>3645</v>
      </c>
      <c r="C1823" s="179" t="s">
        <v>13061</v>
      </c>
      <c r="D1823" s="158" t="s">
        <v>13062</v>
      </c>
      <c r="E1823" s="328">
        <v>90</v>
      </c>
      <c r="F1823" s="28" t="s">
        <v>13200</v>
      </c>
      <c r="H1823" s="11">
        <v>45474</v>
      </c>
      <c r="I1823">
        <v>285</v>
      </c>
      <c r="J1823" s="27" t="s">
        <v>12858</v>
      </c>
    </row>
    <row r="1824" spans="1:10" ht="15" x14ac:dyDescent="0.3">
      <c r="A1824" s="2" t="s">
        <v>3646</v>
      </c>
      <c r="B1824" s="2" t="s">
        <v>3647</v>
      </c>
      <c r="C1824" s="179" t="s">
        <v>13063</v>
      </c>
      <c r="D1824" s="158" t="s">
        <v>13064</v>
      </c>
      <c r="E1824" s="328">
        <v>90</v>
      </c>
      <c r="F1824" s="28" t="s">
        <v>13200</v>
      </c>
      <c r="H1824" s="11">
        <v>45566</v>
      </c>
      <c r="I1824">
        <v>570</v>
      </c>
      <c r="J1824" s="27" t="s">
        <v>12859</v>
      </c>
    </row>
    <row r="1825" spans="1:11" ht="15" x14ac:dyDescent="0.3">
      <c r="A1825" s="2" t="s">
        <v>3648</v>
      </c>
      <c r="B1825" s="2" t="s">
        <v>3649</v>
      </c>
      <c r="C1825" s="179" t="s">
        <v>13065</v>
      </c>
      <c r="D1825" s="158" t="s">
        <v>13066</v>
      </c>
      <c r="E1825" s="328">
        <v>90</v>
      </c>
      <c r="F1825" s="28" t="s">
        <v>13200</v>
      </c>
      <c r="H1825" s="11">
        <v>45809</v>
      </c>
      <c r="I1825">
        <v>912</v>
      </c>
      <c r="J1825" s="27" t="s">
        <v>12860</v>
      </c>
    </row>
    <row r="1826" spans="1:11" ht="15" x14ac:dyDescent="0.3">
      <c r="A1826" s="2" t="s">
        <v>3650</v>
      </c>
      <c r="B1826" s="2" t="s">
        <v>3651</v>
      </c>
      <c r="C1826" s="179" t="s">
        <v>13067</v>
      </c>
      <c r="D1826" s="158" t="s">
        <v>13068</v>
      </c>
      <c r="E1826" s="328">
        <v>90</v>
      </c>
      <c r="F1826" s="28" t="s">
        <v>13200</v>
      </c>
      <c r="H1826" s="11">
        <v>45778</v>
      </c>
      <c r="I1826">
        <v>226</v>
      </c>
      <c r="J1826" s="27" t="s">
        <v>12861</v>
      </c>
    </row>
    <row r="1827" spans="1:11" ht="15" x14ac:dyDescent="0.3">
      <c r="A1827" s="2" t="s">
        <v>3652</v>
      </c>
      <c r="B1827" s="2" t="s">
        <v>3653</v>
      </c>
      <c r="C1827" s="179" t="s">
        <v>13069</v>
      </c>
      <c r="D1827" s="158" t="s">
        <v>13070</v>
      </c>
      <c r="E1827" s="328">
        <v>90</v>
      </c>
      <c r="F1827" s="28" t="s">
        <v>13200</v>
      </c>
      <c r="H1827" s="11">
        <v>45748</v>
      </c>
      <c r="I1827">
        <v>110</v>
      </c>
      <c r="J1827" s="27" t="s">
        <v>12862</v>
      </c>
    </row>
    <row r="1828" spans="1:11" s="81" customFormat="1" ht="15" x14ac:dyDescent="0.3">
      <c r="A1828" s="314" t="s">
        <v>3654</v>
      </c>
      <c r="B1828" s="314" t="s">
        <v>3655</v>
      </c>
      <c r="C1828" s="349" t="s">
        <v>13071</v>
      </c>
      <c r="D1828" s="146" t="s">
        <v>13072</v>
      </c>
      <c r="E1828" s="147">
        <v>90</v>
      </c>
      <c r="F1828" s="79" t="s">
        <v>13200</v>
      </c>
      <c r="H1828" s="111">
        <v>45597</v>
      </c>
      <c r="I1828" s="81">
        <v>451</v>
      </c>
      <c r="J1828" s="84" t="s">
        <v>12863</v>
      </c>
      <c r="K1828" s="81" t="s">
        <v>13293</v>
      </c>
    </row>
    <row r="1829" spans="1:11" ht="15" x14ac:dyDescent="0.3">
      <c r="A1829" s="2" t="s">
        <v>3656</v>
      </c>
      <c r="B1829" s="2" t="s">
        <v>3657</v>
      </c>
      <c r="C1829" s="179" t="s">
        <v>13073</v>
      </c>
      <c r="D1829" s="158" t="s">
        <v>13074</v>
      </c>
      <c r="E1829" s="328">
        <v>180</v>
      </c>
      <c r="F1829" s="28" t="s">
        <v>13200</v>
      </c>
      <c r="H1829" s="11">
        <v>45566</v>
      </c>
      <c r="I1829">
        <v>426</v>
      </c>
      <c r="J1829" s="27" t="s">
        <v>12864</v>
      </c>
    </row>
    <row r="1830" spans="1:11" ht="15" x14ac:dyDescent="0.3">
      <c r="A1830" s="2" t="s">
        <v>3658</v>
      </c>
      <c r="B1830" s="2" t="s">
        <v>3659</v>
      </c>
      <c r="C1830" s="179" t="s">
        <v>13075</v>
      </c>
      <c r="D1830" s="158" t="s">
        <v>13076</v>
      </c>
      <c r="E1830" s="328">
        <v>90</v>
      </c>
      <c r="F1830" s="28" t="s">
        <v>13200</v>
      </c>
      <c r="H1830" s="11">
        <v>45597</v>
      </c>
      <c r="I1830">
        <v>389</v>
      </c>
      <c r="J1830" s="27" t="s">
        <v>12865</v>
      </c>
    </row>
    <row r="1831" spans="1:11" ht="15" x14ac:dyDescent="0.3">
      <c r="A1831" s="2" t="s">
        <v>3660</v>
      </c>
      <c r="B1831" s="2" t="s">
        <v>3661</v>
      </c>
      <c r="C1831" s="179" t="s">
        <v>13077</v>
      </c>
      <c r="D1831" s="158" t="s">
        <v>13078</v>
      </c>
      <c r="E1831" s="328">
        <v>90</v>
      </c>
      <c r="F1831" s="28" t="s">
        <v>13200</v>
      </c>
      <c r="H1831" s="11">
        <v>45717</v>
      </c>
      <c r="I1831">
        <v>766</v>
      </c>
      <c r="J1831" s="27" t="s">
        <v>12866</v>
      </c>
    </row>
    <row r="1832" spans="1:11" ht="15" x14ac:dyDescent="0.3">
      <c r="A1832" s="2" t="s">
        <v>3662</v>
      </c>
      <c r="B1832" s="2" t="s">
        <v>3663</v>
      </c>
      <c r="C1832" s="179" t="s">
        <v>13079</v>
      </c>
      <c r="D1832" s="158" t="s">
        <v>13080</v>
      </c>
      <c r="E1832" s="328">
        <v>90</v>
      </c>
      <c r="F1832" s="28" t="s">
        <v>13200</v>
      </c>
      <c r="H1832" s="11">
        <v>45597</v>
      </c>
      <c r="I1832">
        <v>952</v>
      </c>
      <c r="J1832" s="27" t="s">
        <v>12867</v>
      </c>
    </row>
    <row r="1833" spans="1:11" ht="15" x14ac:dyDescent="0.3">
      <c r="A1833" s="2" t="s">
        <v>3666</v>
      </c>
      <c r="B1833" s="2" t="s">
        <v>3667</v>
      </c>
      <c r="C1833" s="179" t="s">
        <v>13081</v>
      </c>
      <c r="D1833" s="158" t="s">
        <v>13082</v>
      </c>
      <c r="E1833" s="328">
        <v>180</v>
      </c>
      <c r="F1833" s="28" t="s">
        <v>13200</v>
      </c>
      <c r="H1833" s="11">
        <v>45566</v>
      </c>
      <c r="I1833">
        <v>381</v>
      </c>
      <c r="J1833" s="27" t="s">
        <v>12868</v>
      </c>
    </row>
    <row r="1834" spans="1:11" ht="15" x14ac:dyDescent="0.3">
      <c r="A1834" s="2" t="s">
        <v>3664</v>
      </c>
      <c r="B1834" s="2" t="s">
        <v>3665</v>
      </c>
      <c r="C1834" s="179" t="s">
        <v>13083</v>
      </c>
      <c r="D1834" s="158" t="s">
        <v>13084</v>
      </c>
      <c r="E1834" s="328">
        <v>90</v>
      </c>
      <c r="F1834" s="28" t="s">
        <v>13200</v>
      </c>
      <c r="H1834" s="11">
        <v>45597</v>
      </c>
      <c r="I1834">
        <v>870</v>
      </c>
      <c r="J1834" s="27" t="s">
        <v>12869</v>
      </c>
    </row>
    <row r="1835" spans="1:11" ht="15" x14ac:dyDescent="0.3">
      <c r="A1835" s="2" t="s">
        <v>3668</v>
      </c>
      <c r="B1835" s="2" t="s">
        <v>3669</v>
      </c>
      <c r="C1835" s="179" t="s">
        <v>13085</v>
      </c>
      <c r="D1835" s="327" t="s">
        <v>13086</v>
      </c>
      <c r="E1835" s="328">
        <v>180</v>
      </c>
      <c r="F1835" s="28" t="s">
        <v>6664</v>
      </c>
      <c r="H1835" s="11">
        <v>45536</v>
      </c>
      <c r="I1835">
        <v>907</v>
      </c>
      <c r="J1835" s="27" t="s">
        <v>12870</v>
      </c>
    </row>
    <row r="1836" spans="1:11" ht="15" x14ac:dyDescent="0.3">
      <c r="A1836" s="2" t="s">
        <v>3670</v>
      </c>
      <c r="B1836" s="2" t="s">
        <v>3671</v>
      </c>
      <c r="C1836" s="179" t="s">
        <v>13087</v>
      </c>
      <c r="D1836" s="327" t="s">
        <v>13088</v>
      </c>
      <c r="E1836" s="328">
        <v>180</v>
      </c>
      <c r="F1836" s="28" t="s">
        <v>6664</v>
      </c>
      <c r="H1836" s="11">
        <v>45717</v>
      </c>
      <c r="I1836">
        <v>231</v>
      </c>
      <c r="J1836" s="27" t="s">
        <v>12871</v>
      </c>
    </row>
    <row r="1837" spans="1:11" ht="15" x14ac:dyDescent="0.3">
      <c r="A1837" s="2" t="s">
        <v>3672</v>
      </c>
      <c r="B1837" s="2" t="s">
        <v>3673</v>
      </c>
      <c r="C1837" s="179" t="s">
        <v>13089</v>
      </c>
      <c r="D1837" s="327" t="s">
        <v>13090</v>
      </c>
      <c r="E1837" s="328">
        <v>90</v>
      </c>
      <c r="F1837" s="28" t="s">
        <v>6664</v>
      </c>
      <c r="H1837" s="11">
        <v>45778</v>
      </c>
      <c r="I1837" s="12" t="s">
        <v>8895</v>
      </c>
      <c r="J1837" s="27" t="s">
        <v>12872</v>
      </c>
    </row>
    <row r="1838" spans="1:11" ht="15" x14ac:dyDescent="0.3">
      <c r="A1838" s="2" t="s">
        <v>3674</v>
      </c>
      <c r="B1838" s="2" t="s">
        <v>3675</v>
      </c>
      <c r="C1838" s="179" t="s">
        <v>13091</v>
      </c>
      <c r="D1838" s="327" t="s">
        <v>13092</v>
      </c>
      <c r="E1838" s="328">
        <v>90</v>
      </c>
      <c r="F1838" s="28" t="s">
        <v>6664</v>
      </c>
      <c r="H1838" s="11">
        <v>45627</v>
      </c>
      <c r="I1838">
        <v>975</v>
      </c>
      <c r="J1838" s="27" t="s">
        <v>12873</v>
      </c>
    </row>
    <row r="1839" spans="1:11" ht="15" x14ac:dyDescent="0.3">
      <c r="A1839" s="2" t="s">
        <v>3676</v>
      </c>
      <c r="B1839" s="2" t="s">
        <v>3677</v>
      </c>
      <c r="C1839" s="179" t="s">
        <v>13093</v>
      </c>
      <c r="D1839" s="327" t="s">
        <v>13094</v>
      </c>
      <c r="E1839" s="328">
        <v>180</v>
      </c>
      <c r="F1839" s="28" t="s">
        <v>6664</v>
      </c>
      <c r="H1839" s="11">
        <v>45748</v>
      </c>
      <c r="I1839">
        <v>667</v>
      </c>
      <c r="J1839" s="27" t="s">
        <v>12874</v>
      </c>
    </row>
    <row r="1840" spans="1:11" ht="15" x14ac:dyDescent="0.3">
      <c r="A1840" s="2" t="s">
        <v>3678</v>
      </c>
      <c r="B1840" s="2" t="s">
        <v>3679</v>
      </c>
      <c r="C1840" s="179" t="s">
        <v>13095</v>
      </c>
      <c r="D1840" s="327" t="s">
        <v>13096</v>
      </c>
      <c r="E1840" s="328">
        <v>90</v>
      </c>
      <c r="F1840" s="28" t="s">
        <v>6664</v>
      </c>
      <c r="H1840" s="11">
        <v>45809</v>
      </c>
      <c r="I1840">
        <v>801</v>
      </c>
      <c r="J1840" s="27" t="s">
        <v>12875</v>
      </c>
    </row>
    <row r="1841" spans="1:10" ht="15" x14ac:dyDescent="0.3">
      <c r="A1841" s="2" t="s">
        <v>3680</v>
      </c>
      <c r="B1841" s="2" t="s">
        <v>3681</v>
      </c>
      <c r="C1841" s="179" t="s">
        <v>13097</v>
      </c>
      <c r="D1841" s="327" t="s">
        <v>13098</v>
      </c>
      <c r="E1841" s="328">
        <v>90</v>
      </c>
      <c r="F1841" s="28" t="s">
        <v>6664</v>
      </c>
      <c r="H1841" s="11">
        <v>45748</v>
      </c>
      <c r="I1841">
        <v>123</v>
      </c>
      <c r="J1841" s="27" t="s">
        <v>12876</v>
      </c>
    </row>
    <row r="1842" spans="1:10" ht="15" x14ac:dyDescent="0.3">
      <c r="A1842" s="2" t="s">
        <v>3682</v>
      </c>
      <c r="B1842" s="2" t="s">
        <v>3683</v>
      </c>
      <c r="C1842" s="179" t="s">
        <v>13099</v>
      </c>
      <c r="D1842" s="327" t="s">
        <v>13100</v>
      </c>
      <c r="E1842" s="328">
        <v>180</v>
      </c>
      <c r="F1842" s="28" t="s">
        <v>6664</v>
      </c>
      <c r="H1842" s="11">
        <v>45717</v>
      </c>
      <c r="I1842">
        <v>651</v>
      </c>
      <c r="J1842" s="27" t="s">
        <v>12877</v>
      </c>
    </row>
    <row r="1843" spans="1:10" ht="15" x14ac:dyDescent="0.3">
      <c r="A1843" s="2" t="s">
        <v>3684</v>
      </c>
      <c r="B1843" s="2" t="s">
        <v>3685</v>
      </c>
      <c r="C1843" s="179" t="s">
        <v>13101</v>
      </c>
      <c r="D1843" s="327" t="s">
        <v>13102</v>
      </c>
      <c r="E1843" s="328">
        <v>180</v>
      </c>
      <c r="F1843" s="28" t="s">
        <v>6664</v>
      </c>
      <c r="H1843" s="11">
        <v>45597</v>
      </c>
      <c r="I1843">
        <v>310</v>
      </c>
      <c r="J1843" s="27" t="s">
        <v>12878</v>
      </c>
    </row>
    <row r="1844" spans="1:10" ht="15" x14ac:dyDescent="0.3">
      <c r="A1844" s="2" t="s">
        <v>3686</v>
      </c>
      <c r="B1844" s="2" t="s">
        <v>3687</v>
      </c>
      <c r="C1844" s="179" t="s">
        <v>13103</v>
      </c>
      <c r="D1844" s="327" t="s">
        <v>13104</v>
      </c>
      <c r="E1844" s="328">
        <v>270</v>
      </c>
      <c r="F1844" s="28" t="s">
        <v>6664</v>
      </c>
      <c r="H1844" s="11">
        <v>45536</v>
      </c>
      <c r="I1844" s="12" t="s">
        <v>12857</v>
      </c>
      <c r="J1844" s="27" t="s">
        <v>12879</v>
      </c>
    </row>
    <row r="1845" spans="1:10" ht="15" x14ac:dyDescent="0.3">
      <c r="A1845" s="2" t="s">
        <v>3688</v>
      </c>
      <c r="B1845" s="2" t="s">
        <v>3689</v>
      </c>
      <c r="C1845" s="179" t="s">
        <v>13105</v>
      </c>
      <c r="D1845" s="327" t="s">
        <v>13106</v>
      </c>
      <c r="E1845" s="328">
        <v>90</v>
      </c>
      <c r="F1845" s="28" t="s">
        <v>6664</v>
      </c>
      <c r="H1845" s="11">
        <v>45658</v>
      </c>
      <c r="I1845">
        <v>944</v>
      </c>
      <c r="J1845" s="27" t="s">
        <v>12880</v>
      </c>
    </row>
    <row r="1846" spans="1:10" ht="15" x14ac:dyDescent="0.3">
      <c r="A1846" s="2" t="s">
        <v>3692</v>
      </c>
      <c r="B1846" s="2" t="s">
        <v>3693</v>
      </c>
      <c r="C1846" s="179" t="s">
        <v>13107</v>
      </c>
      <c r="D1846" s="327" t="s">
        <v>13108</v>
      </c>
      <c r="E1846" s="328">
        <v>270</v>
      </c>
      <c r="F1846" s="28" t="s">
        <v>6664</v>
      </c>
      <c r="H1846" s="11">
        <v>45597</v>
      </c>
      <c r="I1846">
        <v>479</v>
      </c>
      <c r="J1846" s="27" t="s">
        <v>12881</v>
      </c>
    </row>
    <row r="1847" spans="1:10" ht="15" x14ac:dyDescent="0.3">
      <c r="A1847" s="2" t="s">
        <v>3690</v>
      </c>
      <c r="B1847" s="2" t="s">
        <v>3691</v>
      </c>
      <c r="C1847" s="179" t="s">
        <v>13109</v>
      </c>
      <c r="D1847" s="327" t="s">
        <v>13110</v>
      </c>
      <c r="E1847" s="328">
        <v>90</v>
      </c>
      <c r="F1847" s="28" t="s">
        <v>6664</v>
      </c>
      <c r="H1847" s="11">
        <v>45505</v>
      </c>
      <c r="I1847">
        <v>390</v>
      </c>
      <c r="J1847" s="27" t="s">
        <v>12882</v>
      </c>
    </row>
    <row r="1848" spans="1:10" ht="15" x14ac:dyDescent="0.3">
      <c r="A1848" s="2" t="s">
        <v>3694</v>
      </c>
      <c r="B1848" s="2" t="s">
        <v>3695</v>
      </c>
      <c r="C1848" s="179" t="s">
        <v>13111</v>
      </c>
      <c r="D1848" s="327" t="s">
        <v>13112</v>
      </c>
      <c r="E1848" s="328">
        <v>90</v>
      </c>
      <c r="F1848" s="28" t="s">
        <v>6664</v>
      </c>
      <c r="H1848" s="11">
        <v>45658</v>
      </c>
      <c r="I1848">
        <v>278</v>
      </c>
      <c r="J1848" s="27" t="s">
        <v>12883</v>
      </c>
    </row>
    <row r="1849" spans="1:10" ht="15" x14ac:dyDescent="0.3">
      <c r="A1849" s="2" t="s">
        <v>3696</v>
      </c>
      <c r="B1849" s="2" t="s">
        <v>3697</v>
      </c>
      <c r="C1849" s="179" t="s">
        <v>13113</v>
      </c>
      <c r="D1849" s="327" t="s">
        <v>13114</v>
      </c>
      <c r="E1849" s="328">
        <v>210</v>
      </c>
      <c r="F1849" s="28" t="s">
        <v>6664</v>
      </c>
      <c r="H1849" s="11">
        <v>45505</v>
      </c>
      <c r="I1849">
        <v>144</v>
      </c>
      <c r="J1849" s="27" t="s">
        <v>12884</v>
      </c>
    </row>
    <row r="1850" spans="1:10" ht="15" x14ac:dyDescent="0.3">
      <c r="A1850" s="2" t="s">
        <v>3698</v>
      </c>
      <c r="B1850" s="2" t="s">
        <v>3699</v>
      </c>
      <c r="C1850" s="179" t="s">
        <v>13115</v>
      </c>
      <c r="D1850" s="327" t="s">
        <v>13116</v>
      </c>
      <c r="E1850" s="328">
        <v>360</v>
      </c>
      <c r="F1850" s="28" t="s">
        <v>6664</v>
      </c>
      <c r="H1850" s="11">
        <v>45717</v>
      </c>
      <c r="I1850">
        <v>488</v>
      </c>
      <c r="J1850" s="27" t="s">
        <v>12885</v>
      </c>
    </row>
    <row r="1851" spans="1:10" ht="15" x14ac:dyDescent="0.3">
      <c r="A1851" s="2" t="s">
        <v>3700</v>
      </c>
      <c r="B1851" s="2" t="s">
        <v>3701</v>
      </c>
      <c r="C1851" s="179" t="s">
        <v>13117</v>
      </c>
      <c r="D1851" s="327" t="s">
        <v>13118</v>
      </c>
      <c r="E1851" s="328">
        <v>90</v>
      </c>
      <c r="F1851" s="28" t="s">
        <v>6664</v>
      </c>
      <c r="H1851" s="11">
        <v>45778</v>
      </c>
      <c r="I1851">
        <v>791</v>
      </c>
      <c r="J1851" s="27" t="s">
        <v>12886</v>
      </c>
    </row>
    <row r="1852" spans="1:10" ht="15" x14ac:dyDescent="0.3">
      <c r="A1852" s="2" t="s">
        <v>3702</v>
      </c>
      <c r="B1852" s="2" t="s">
        <v>3703</v>
      </c>
      <c r="C1852" s="179" t="s">
        <v>13085</v>
      </c>
      <c r="D1852" s="327" t="s">
        <v>13086</v>
      </c>
      <c r="E1852" s="328">
        <v>90</v>
      </c>
      <c r="F1852" s="28" t="s">
        <v>6664</v>
      </c>
      <c r="H1852" s="11">
        <v>45597</v>
      </c>
      <c r="I1852">
        <v>440</v>
      </c>
      <c r="J1852" s="27" t="s">
        <v>12887</v>
      </c>
    </row>
    <row r="1853" spans="1:10" ht="15" x14ac:dyDescent="0.3">
      <c r="A1853" s="2" t="s">
        <v>3704</v>
      </c>
      <c r="B1853" s="2" t="s">
        <v>3705</v>
      </c>
      <c r="C1853" s="179" t="s">
        <v>13119</v>
      </c>
      <c r="D1853" s="327" t="s">
        <v>13120</v>
      </c>
      <c r="E1853" s="328">
        <v>180</v>
      </c>
      <c r="F1853" s="28" t="s">
        <v>6664</v>
      </c>
      <c r="H1853" s="11">
        <v>45627</v>
      </c>
      <c r="I1853">
        <v>194</v>
      </c>
      <c r="J1853" s="27" t="s">
        <v>12888</v>
      </c>
    </row>
    <row r="1854" spans="1:10" ht="15" x14ac:dyDescent="0.3">
      <c r="A1854" s="2" t="s">
        <v>3706</v>
      </c>
      <c r="B1854" s="2" t="s">
        <v>3707</v>
      </c>
      <c r="C1854" s="179" t="s">
        <v>13121</v>
      </c>
      <c r="D1854" s="327" t="s">
        <v>13122</v>
      </c>
      <c r="E1854" s="328">
        <v>180</v>
      </c>
      <c r="F1854" s="28" t="s">
        <v>6664</v>
      </c>
      <c r="H1854" s="11">
        <v>45566</v>
      </c>
      <c r="I1854">
        <v>561</v>
      </c>
      <c r="J1854" s="27" t="s">
        <v>12889</v>
      </c>
    </row>
    <row r="1855" spans="1:10" ht="15" x14ac:dyDescent="0.3">
      <c r="A1855" s="2" t="s">
        <v>3708</v>
      </c>
      <c r="B1855" s="2" t="s">
        <v>3709</v>
      </c>
      <c r="C1855" s="179" t="s">
        <v>13123</v>
      </c>
      <c r="D1855" s="327" t="s">
        <v>13124</v>
      </c>
      <c r="E1855" s="328">
        <v>90</v>
      </c>
      <c r="F1855" s="28" t="s">
        <v>6665</v>
      </c>
      <c r="H1855" s="11">
        <v>45566</v>
      </c>
      <c r="I1855">
        <v>306</v>
      </c>
      <c r="J1855" s="27" t="s">
        <v>12890</v>
      </c>
    </row>
    <row r="1856" spans="1:10" ht="15" x14ac:dyDescent="0.3">
      <c r="A1856" s="2" t="s">
        <v>3710</v>
      </c>
      <c r="B1856" s="2" t="s">
        <v>3711</v>
      </c>
      <c r="C1856" s="179" t="s">
        <v>13125</v>
      </c>
      <c r="D1856" s="327" t="s">
        <v>13126</v>
      </c>
      <c r="E1856" s="328">
        <v>300</v>
      </c>
      <c r="F1856" s="28" t="s">
        <v>6665</v>
      </c>
      <c r="H1856" s="11">
        <v>45748</v>
      </c>
      <c r="I1856">
        <v>911</v>
      </c>
      <c r="J1856" s="27" t="s">
        <v>12891</v>
      </c>
    </row>
    <row r="1857" spans="1:10" ht="15" x14ac:dyDescent="0.3">
      <c r="A1857" s="2" t="s">
        <v>3712</v>
      </c>
      <c r="B1857" s="2" t="s">
        <v>3713</v>
      </c>
      <c r="C1857" s="179" t="s">
        <v>13127</v>
      </c>
      <c r="D1857" s="327" t="s">
        <v>13128</v>
      </c>
      <c r="E1857" s="328">
        <v>90</v>
      </c>
      <c r="F1857" s="28" t="s">
        <v>6665</v>
      </c>
      <c r="H1857" s="11">
        <v>45689</v>
      </c>
      <c r="I1857">
        <v>843</v>
      </c>
      <c r="J1857" s="27" t="s">
        <v>12892</v>
      </c>
    </row>
    <row r="1858" spans="1:10" ht="15" x14ac:dyDescent="0.3">
      <c r="A1858" s="2" t="s">
        <v>3714</v>
      </c>
      <c r="B1858" s="2" t="s">
        <v>3715</v>
      </c>
      <c r="C1858" s="179" t="s">
        <v>13129</v>
      </c>
      <c r="D1858" s="327" t="s">
        <v>13130</v>
      </c>
      <c r="E1858" s="328">
        <v>90</v>
      </c>
      <c r="F1858" s="28" t="s">
        <v>6665</v>
      </c>
      <c r="H1858" s="11">
        <v>45809</v>
      </c>
      <c r="I1858">
        <v>926</v>
      </c>
      <c r="J1858" s="27" t="s">
        <v>12893</v>
      </c>
    </row>
    <row r="1859" spans="1:10" ht="15" x14ac:dyDescent="0.3">
      <c r="A1859" s="2" t="s">
        <v>3716</v>
      </c>
      <c r="B1859" s="2" t="s">
        <v>3717</v>
      </c>
      <c r="C1859" s="179" t="s">
        <v>13131</v>
      </c>
      <c r="D1859" s="327" t="s">
        <v>13132</v>
      </c>
      <c r="E1859" s="328">
        <v>90</v>
      </c>
      <c r="F1859" s="28" t="s">
        <v>6665</v>
      </c>
      <c r="H1859" s="11">
        <v>45597</v>
      </c>
      <c r="I1859">
        <v>485</v>
      </c>
      <c r="J1859" s="27" t="s">
        <v>12894</v>
      </c>
    </row>
    <row r="1860" spans="1:10" ht="15" x14ac:dyDescent="0.3">
      <c r="A1860" s="2" t="s">
        <v>3718</v>
      </c>
      <c r="B1860" s="2" t="s">
        <v>3719</v>
      </c>
      <c r="C1860" s="179" t="s">
        <v>13133</v>
      </c>
      <c r="D1860" s="327" t="s">
        <v>13134</v>
      </c>
      <c r="E1860" s="328">
        <v>90</v>
      </c>
      <c r="F1860" s="28" t="s">
        <v>6665</v>
      </c>
      <c r="H1860" s="11">
        <v>45658</v>
      </c>
      <c r="I1860">
        <v>936</v>
      </c>
      <c r="J1860" s="27" t="s">
        <v>12895</v>
      </c>
    </row>
    <row r="1861" spans="1:10" ht="15" x14ac:dyDescent="0.3">
      <c r="A1861" s="2" t="s">
        <v>3720</v>
      </c>
      <c r="B1861" s="2" t="s">
        <v>3721</v>
      </c>
      <c r="C1861" s="179" t="s">
        <v>13135</v>
      </c>
      <c r="D1861" s="327" t="s">
        <v>13136</v>
      </c>
      <c r="E1861" s="328">
        <v>90</v>
      </c>
      <c r="F1861" s="28" t="s">
        <v>6665</v>
      </c>
      <c r="H1861" s="11">
        <v>45474</v>
      </c>
      <c r="I1861" s="12" t="s">
        <v>8911</v>
      </c>
      <c r="J1861" s="27" t="s">
        <v>12896</v>
      </c>
    </row>
    <row r="1862" spans="1:10" ht="15" x14ac:dyDescent="0.3">
      <c r="A1862" s="2" t="s">
        <v>3722</v>
      </c>
      <c r="B1862" s="2" t="s">
        <v>3723</v>
      </c>
      <c r="C1862" s="179" t="s">
        <v>13137</v>
      </c>
      <c r="D1862" s="327" t="s">
        <v>13138</v>
      </c>
      <c r="E1862" s="328">
        <v>360</v>
      </c>
      <c r="F1862" s="28" t="s">
        <v>6665</v>
      </c>
      <c r="H1862" s="11">
        <v>45658</v>
      </c>
      <c r="I1862">
        <v>594</v>
      </c>
      <c r="J1862" s="27" t="s">
        <v>12897</v>
      </c>
    </row>
    <row r="1863" spans="1:10" ht="15" x14ac:dyDescent="0.3">
      <c r="A1863" s="2" t="s">
        <v>3724</v>
      </c>
      <c r="B1863" s="2" t="s">
        <v>3725</v>
      </c>
      <c r="C1863" s="179" t="s">
        <v>13139</v>
      </c>
      <c r="D1863" s="327" t="s">
        <v>13140</v>
      </c>
      <c r="E1863" s="328">
        <v>90</v>
      </c>
      <c r="F1863" s="28" t="s">
        <v>6665</v>
      </c>
      <c r="H1863" s="11">
        <v>45748</v>
      </c>
      <c r="I1863">
        <v>145</v>
      </c>
      <c r="J1863" s="27" t="s">
        <v>12898</v>
      </c>
    </row>
    <row r="1864" spans="1:10" ht="15" x14ac:dyDescent="0.3">
      <c r="A1864" s="2" t="s">
        <v>3726</v>
      </c>
      <c r="B1864" s="2" t="s">
        <v>3727</v>
      </c>
      <c r="C1864" s="179" t="s">
        <v>13141</v>
      </c>
      <c r="D1864" s="327" t="s">
        <v>13142</v>
      </c>
      <c r="E1864" s="328">
        <v>40</v>
      </c>
      <c r="F1864" s="28" t="s">
        <v>6665</v>
      </c>
      <c r="H1864" s="11">
        <v>45627</v>
      </c>
      <c r="I1864">
        <v>415</v>
      </c>
      <c r="J1864" s="27" t="s">
        <v>12899</v>
      </c>
    </row>
    <row r="1865" spans="1:10" ht="15" x14ac:dyDescent="0.3">
      <c r="A1865" s="2" t="s">
        <v>3728</v>
      </c>
      <c r="B1865" s="2" t="s">
        <v>3729</v>
      </c>
      <c r="C1865" s="179" t="s">
        <v>13143</v>
      </c>
      <c r="D1865" s="327" t="s">
        <v>13144</v>
      </c>
      <c r="E1865" s="328">
        <v>270</v>
      </c>
      <c r="F1865" s="28" t="s">
        <v>6665</v>
      </c>
      <c r="H1865" s="11">
        <v>45505</v>
      </c>
      <c r="I1865">
        <v>295</v>
      </c>
      <c r="J1865" s="27" t="s">
        <v>12900</v>
      </c>
    </row>
    <row r="1866" spans="1:10" ht="15" x14ac:dyDescent="0.3">
      <c r="A1866" s="2" t="s">
        <v>3730</v>
      </c>
      <c r="B1866" s="2" t="s">
        <v>3731</v>
      </c>
      <c r="C1866" s="179" t="s">
        <v>13145</v>
      </c>
      <c r="D1866" s="327" t="s">
        <v>13146</v>
      </c>
      <c r="E1866" s="328">
        <v>180</v>
      </c>
      <c r="F1866" s="28" t="s">
        <v>6665</v>
      </c>
      <c r="H1866" s="11">
        <v>45627</v>
      </c>
      <c r="I1866">
        <v>796</v>
      </c>
      <c r="J1866" s="27" t="s">
        <v>12901</v>
      </c>
    </row>
    <row r="1867" spans="1:10" ht="15" x14ac:dyDescent="0.3">
      <c r="A1867" s="2" t="s">
        <v>3732</v>
      </c>
      <c r="B1867" s="2" t="s">
        <v>3733</v>
      </c>
      <c r="C1867" s="179" t="s">
        <v>13147</v>
      </c>
      <c r="D1867" s="327" t="s">
        <v>13148</v>
      </c>
      <c r="E1867" s="328">
        <v>100</v>
      </c>
      <c r="F1867" s="28" t="s">
        <v>6024</v>
      </c>
      <c r="H1867" s="11">
        <v>45689</v>
      </c>
      <c r="I1867">
        <v>921</v>
      </c>
      <c r="J1867" s="27" t="s">
        <v>12902</v>
      </c>
    </row>
    <row r="1868" spans="1:10" ht="15" x14ac:dyDescent="0.3">
      <c r="A1868" s="2" t="s">
        <v>3734</v>
      </c>
      <c r="B1868" s="2" t="s">
        <v>3735</v>
      </c>
      <c r="C1868" s="179" t="s">
        <v>13149</v>
      </c>
      <c r="D1868" s="327" t="s">
        <v>13150</v>
      </c>
      <c r="E1868" s="328">
        <v>90</v>
      </c>
      <c r="F1868" s="28" t="s">
        <v>6024</v>
      </c>
      <c r="H1868" s="11">
        <v>45597</v>
      </c>
      <c r="I1868" s="12" t="s">
        <v>6786</v>
      </c>
      <c r="J1868" s="27" t="s">
        <v>12903</v>
      </c>
    </row>
    <row r="1869" spans="1:10" ht="15" x14ac:dyDescent="0.3">
      <c r="A1869" s="2" t="s">
        <v>3736</v>
      </c>
      <c r="B1869" s="2" t="s">
        <v>3737</v>
      </c>
      <c r="C1869" s="179" t="s">
        <v>13151</v>
      </c>
      <c r="D1869" s="327" t="s">
        <v>13152</v>
      </c>
      <c r="E1869" s="328">
        <v>90</v>
      </c>
      <c r="F1869" s="28" t="s">
        <v>6024</v>
      </c>
      <c r="H1869" s="11">
        <v>45658</v>
      </c>
      <c r="I1869">
        <v>775</v>
      </c>
      <c r="J1869" s="27" t="s">
        <v>12904</v>
      </c>
    </row>
    <row r="1870" spans="1:10" ht="15" x14ac:dyDescent="0.3">
      <c r="A1870" s="2" t="s">
        <v>3738</v>
      </c>
      <c r="B1870" s="2" t="s">
        <v>3739</v>
      </c>
      <c r="C1870" s="179" t="s">
        <v>9170</v>
      </c>
      <c r="D1870" s="327" t="s">
        <v>13153</v>
      </c>
      <c r="E1870" s="328">
        <v>2340</v>
      </c>
      <c r="F1870" s="28" t="s">
        <v>6024</v>
      </c>
      <c r="H1870" s="11">
        <v>45778</v>
      </c>
      <c r="I1870">
        <v>518</v>
      </c>
      <c r="J1870" s="27" t="s">
        <v>12905</v>
      </c>
    </row>
    <row r="1871" spans="1:10" ht="15" x14ac:dyDescent="0.3">
      <c r="A1871" s="2" t="s">
        <v>3740</v>
      </c>
      <c r="B1871" s="2" t="s">
        <v>3741</v>
      </c>
      <c r="C1871" s="179" t="s">
        <v>13154</v>
      </c>
      <c r="D1871" s="327" t="s">
        <v>13155</v>
      </c>
      <c r="E1871" s="328">
        <v>270</v>
      </c>
      <c r="F1871" s="28" t="s">
        <v>6024</v>
      </c>
      <c r="H1871" s="11">
        <v>45748</v>
      </c>
      <c r="I1871">
        <v>347</v>
      </c>
      <c r="J1871" s="27" t="s">
        <v>12906</v>
      </c>
    </row>
    <row r="1872" spans="1:10" ht="15" x14ac:dyDescent="0.3">
      <c r="A1872" s="2" t="s">
        <v>3742</v>
      </c>
      <c r="B1872" s="2" t="s">
        <v>3743</v>
      </c>
      <c r="C1872" s="179" t="s">
        <v>13156</v>
      </c>
      <c r="D1872" s="327" t="s">
        <v>13157</v>
      </c>
      <c r="E1872" s="328">
        <v>270</v>
      </c>
      <c r="F1872" s="28" t="s">
        <v>6024</v>
      </c>
      <c r="H1872" s="11">
        <v>45689</v>
      </c>
      <c r="I1872">
        <v>802</v>
      </c>
      <c r="J1872" s="27" t="s">
        <v>12907</v>
      </c>
    </row>
    <row r="1873" spans="1:10" ht="15" x14ac:dyDescent="0.3">
      <c r="A1873" s="2" t="s">
        <v>3744</v>
      </c>
      <c r="B1873" s="2" t="s">
        <v>3745</v>
      </c>
      <c r="C1873" s="179" t="s">
        <v>13158</v>
      </c>
      <c r="D1873" s="327" t="s">
        <v>13159</v>
      </c>
      <c r="E1873" s="328">
        <v>180</v>
      </c>
      <c r="F1873" s="28" t="s">
        <v>6024</v>
      </c>
      <c r="H1873" s="11">
        <v>45689</v>
      </c>
      <c r="I1873">
        <v>307</v>
      </c>
      <c r="J1873" s="27" t="s">
        <v>12908</v>
      </c>
    </row>
    <row r="1874" spans="1:10" ht="15" x14ac:dyDescent="0.3">
      <c r="A1874" s="2" t="s">
        <v>3746</v>
      </c>
      <c r="B1874" s="2" t="s">
        <v>3747</v>
      </c>
      <c r="C1874" s="179" t="s">
        <v>13160</v>
      </c>
      <c r="D1874" s="158" t="s">
        <v>13161</v>
      </c>
      <c r="E1874" s="328">
        <v>90</v>
      </c>
      <c r="F1874" s="28" t="s">
        <v>6024</v>
      </c>
      <c r="H1874" s="11">
        <v>45717</v>
      </c>
      <c r="I1874">
        <v>560</v>
      </c>
      <c r="J1874" s="27" t="s">
        <v>12909</v>
      </c>
    </row>
    <row r="1875" spans="1:10" ht="15" x14ac:dyDescent="0.3">
      <c r="A1875" s="2" t="s">
        <v>3750</v>
      </c>
      <c r="B1875" s="2" t="s">
        <v>3751</v>
      </c>
      <c r="C1875" s="179" t="s">
        <v>13162</v>
      </c>
      <c r="D1875" s="327" t="s">
        <v>13163</v>
      </c>
      <c r="E1875" s="328">
        <v>45</v>
      </c>
      <c r="F1875" s="28" t="s">
        <v>6024</v>
      </c>
      <c r="H1875" s="11">
        <v>45717</v>
      </c>
      <c r="I1875">
        <v>125</v>
      </c>
      <c r="J1875" s="27" t="s">
        <v>12910</v>
      </c>
    </row>
    <row r="1876" spans="1:10" ht="15" x14ac:dyDescent="0.3">
      <c r="A1876" s="2" t="s">
        <v>3748</v>
      </c>
      <c r="B1876" s="2" t="s">
        <v>3749</v>
      </c>
      <c r="C1876" s="179" t="s">
        <v>13164</v>
      </c>
      <c r="D1876" s="327" t="s">
        <v>13165</v>
      </c>
      <c r="E1876" s="328">
        <v>45</v>
      </c>
      <c r="F1876" s="28" t="s">
        <v>6024</v>
      </c>
      <c r="H1876" s="11">
        <v>45627</v>
      </c>
      <c r="I1876" s="12" t="s">
        <v>8666</v>
      </c>
      <c r="J1876" s="27" t="s">
        <v>12911</v>
      </c>
    </row>
    <row r="1877" spans="1:10" ht="15" x14ac:dyDescent="0.3">
      <c r="A1877" s="2" t="s">
        <v>3752</v>
      </c>
      <c r="B1877" s="2" t="s">
        <v>3753</v>
      </c>
      <c r="C1877" s="179" t="s">
        <v>13166</v>
      </c>
      <c r="D1877" s="158" t="s">
        <v>13167</v>
      </c>
      <c r="E1877" s="328">
        <v>360</v>
      </c>
      <c r="F1877" s="28" t="s">
        <v>6024</v>
      </c>
      <c r="H1877" s="11">
        <v>45717</v>
      </c>
      <c r="I1877">
        <v>544</v>
      </c>
      <c r="J1877" s="27" t="s">
        <v>12912</v>
      </c>
    </row>
    <row r="1878" spans="1:10" ht="15" x14ac:dyDescent="0.3">
      <c r="A1878" s="2" t="s">
        <v>3754</v>
      </c>
      <c r="B1878" s="2" t="s">
        <v>3755</v>
      </c>
      <c r="C1878" s="179" t="s">
        <v>13168</v>
      </c>
      <c r="D1878" s="158" t="s">
        <v>13169</v>
      </c>
      <c r="E1878" s="328">
        <v>90</v>
      </c>
      <c r="F1878" s="28" t="s">
        <v>6024</v>
      </c>
      <c r="H1878" s="11">
        <v>45627</v>
      </c>
      <c r="I1878">
        <v>790</v>
      </c>
      <c r="J1878" s="27" t="s">
        <v>12913</v>
      </c>
    </row>
    <row r="1879" spans="1:10" ht="15" x14ac:dyDescent="0.3">
      <c r="A1879" s="2" t="s">
        <v>3756</v>
      </c>
      <c r="B1879" s="2" t="s">
        <v>3757</v>
      </c>
      <c r="C1879" s="179" t="s">
        <v>13170</v>
      </c>
      <c r="D1879" s="327" t="s">
        <v>13171</v>
      </c>
      <c r="E1879" s="328">
        <v>90</v>
      </c>
      <c r="F1879" s="28" t="s">
        <v>6024</v>
      </c>
      <c r="H1879" s="11">
        <v>45809</v>
      </c>
      <c r="I1879">
        <v>236</v>
      </c>
      <c r="J1879" s="27" t="s">
        <v>12914</v>
      </c>
    </row>
    <row r="1880" spans="1:10" ht="15" x14ac:dyDescent="0.3">
      <c r="A1880" s="2" t="s">
        <v>3758</v>
      </c>
      <c r="B1880" s="2" t="s">
        <v>3759</v>
      </c>
      <c r="C1880" s="179" t="s">
        <v>13172</v>
      </c>
      <c r="D1880" s="158" t="s">
        <v>13173</v>
      </c>
      <c r="E1880" s="328">
        <v>90</v>
      </c>
      <c r="F1880" s="28" t="s">
        <v>6024</v>
      </c>
      <c r="H1880" s="11">
        <v>45536</v>
      </c>
      <c r="I1880">
        <v>777</v>
      </c>
      <c r="J1880" s="27" t="s">
        <v>12915</v>
      </c>
    </row>
    <row r="1881" spans="1:10" ht="15" x14ac:dyDescent="0.3">
      <c r="A1881" s="2" t="s">
        <v>3760</v>
      </c>
      <c r="B1881" s="2" t="s">
        <v>3761</v>
      </c>
      <c r="C1881" s="179" t="s">
        <v>13174</v>
      </c>
      <c r="D1881" s="327" t="s">
        <v>13175</v>
      </c>
      <c r="E1881" s="328">
        <v>50</v>
      </c>
      <c r="F1881" s="28" t="s">
        <v>6024</v>
      </c>
      <c r="H1881" s="11">
        <v>45717</v>
      </c>
      <c r="I1881">
        <v>232</v>
      </c>
      <c r="J1881" s="27" t="s">
        <v>12916</v>
      </c>
    </row>
    <row r="1882" spans="1:10" ht="15" x14ac:dyDescent="0.3">
      <c r="A1882" s="2" t="s">
        <v>3762</v>
      </c>
      <c r="B1882" s="2" t="s">
        <v>3763</v>
      </c>
      <c r="C1882" s="179" t="s">
        <v>13176</v>
      </c>
      <c r="D1882" s="327" t="s">
        <v>13177</v>
      </c>
      <c r="E1882" s="328">
        <v>30</v>
      </c>
      <c r="F1882" s="28" t="s">
        <v>6024</v>
      </c>
      <c r="H1882" s="11">
        <v>45809</v>
      </c>
      <c r="I1882">
        <v>735</v>
      </c>
      <c r="J1882" s="27" t="s">
        <v>12917</v>
      </c>
    </row>
    <row r="1883" spans="1:10" ht="15" x14ac:dyDescent="0.3">
      <c r="A1883" s="2" t="s">
        <v>3764</v>
      </c>
      <c r="B1883" s="2" t="s">
        <v>3765</v>
      </c>
      <c r="C1883" s="179" t="s">
        <v>13178</v>
      </c>
      <c r="D1883" s="327" t="s">
        <v>13179</v>
      </c>
      <c r="E1883" s="328">
        <v>90</v>
      </c>
      <c r="F1883" s="28" t="s">
        <v>6024</v>
      </c>
      <c r="H1883" s="11">
        <v>45809</v>
      </c>
      <c r="I1883">
        <v>329</v>
      </c>
      <c r="J1883" s="27" t="s">
        <v>12918</v>
      </c>
    </row>
    <row r="1884" spans="1:10" ht="15" x14ac:dyDescent="0.3">
      <c r="A1884" s="2" t="s">
        <v>3766</v>
      </c>
      <c r="B1884" s="2" t="s">
        <v>3767</v>
      </c>
      <c r="C1884" s="179" t="s">
        <v>13180</v>
      </c>
      <c r="D1884" s="327" t="s">
        <v>13181</v>
      </c>
      <c r="E1884" s="328">
        <v>270</v>
      </c>
      <c r="F1884" s="28" t="s">
        <v>6024</v>
      </c>
      <c r="H1884" s="11">
        <v>45536</v>
      </c>
      <c r="I1884">
        <v>581</v>
      </c>
      <c r="J1884" s="27" t="s">
        <v>12920</v>
      </c>
    </row>
    <row r="1885" spans="1:10" ht="15" x14ac:dyDescent="0.3">
      <c r="A1885" s="2" t="s">
        <v>3768</v>
      </c>
      <c r="B1885" s="2" t="s">
        <v>3769</v>
      </c>
      <c r="C1885" s="179" t="s">
        <v>13182</v>
      </c>
      <c r="D1885" s="327" t="s">
        <v>13183</v>
      </c>
      <c r="E1885" s="328">
        <v>90</v>
      </c>
      <c r="F1885" s="28" t="s">
        <v>6024</v>
      </c>
      <c r="H1885" s="11">
        <v>45597</v>
      </c>
      <c r="I1885">
        <v>829</v>
      </c>
      <c r="J1885" s="27" t="s">
        <v>12922</v>
      </c>
    </row>
    <row r="1886" spans="1:10" ht="15" x14ac:dyDescent="0.3">
      <c r="A1886" s="2" t="s">
        <v>3770</v>
      </c>
      <c r="B1886" s="2" t="s">
        <v>3771</v>
      </c>
      <c r="C1886" s="179" t="s">
        <v>13184</v>
      </c>
      <c r="D1886" s="327" t="s">
        <v>13185</v>
      </c>
      <c r="E1886" s="328">
        <v>90</v>
      </c>
      <c r="F1886" s="28" t="s">
        <v>6024</v>
      </c>
      <c r="H1886" s="11">
        <v>45474</v>
      </c>
      <c r="I1886">
        <v>541</v>
      </c>
      <c r="J1886" s="27" t="s">
        <v>12923</v>
      </c>
    </row>
    <row r="1887" spans="1:10" ht="15" x14ac:dyDescent="0.3">
      <c r="A1887" s="2" t="s">
        <v>3772</v>
      </c>
      <c r="B1887" s="2" t="s">
        <v>3773</v>
      </c>
      <c r="C1887" s="179" t="s">
        <v>13186</v>
      </c>
      <c r="D1887" s="327" t="s">
        <v>13187</v>
      </c>
      <c r="E1887" s="328">
        <v>90</v>
      </c>
      <c r="F1887" s="28" t="s">
        <v>6024</v>
      </c>
      <c r="H1887" s="11">
        <v>45689</v>
      </c>
      <c r="I1887" s="12" t="s">
        <v>6134</v>
      </c>
      <c r="J1887" s="27" t="s">
        <v>12924</v>
      </c>
    </row>
    <row r="1888" spans="1:10" ht="15" x14ac:dyDescent="0.3">
      <c r="A1888" s="2" t="s">
        <v>3774</v>
      </c>
      <c r="B1888" s="2" t="s">
        <v>3775</v>
      </c>
      <c r="C1888" s="179" t="s">
        <v>13188</v>
      </c>
      <c r="D1888" s="327" t="s">
        <v>13189</v>
      </c>
      <c r="E1888" s="328">
        <v>90</v>
      </c>
      <c r="F1888" s="28" t="s">
        <v>6024</v>
      </c>
      <c r="H1888" s="11">
        <v>45748</v>
      </c>
      <c r="I1888">
        <v>204</v>
      </c>
      <c r="J1888" s="27" t="s">
        <v>12925</v>
      </c>
    </row>
    <row r="1889" spans="1:10" ht="15" x14ac:dyDescent="0.3">
      <c r="A1889" s="2" t="s">
        <v>3776</v>
      </c>
      <c r="B1889" s="2" t="s">
        <v>3777</v>
      </c>
      <c r="C1889" s="179" t="s">
        <v>13190</v>
      </c>
      <c r="D1889" s="327" t="s">
        <v>13191</v>
      </c>
      <c r="E1889" s="328">
        <v>90</v>
      </c>
      <c r="F1889" s="28" t="s">
        <v>6024</v>
      </c>
      <c r="H1889" s="11">
        <v>45717</v>
      </c>
      <c r="I1889">
        <v>586</v>
      </c>
      <c r="J1889" s="27" t="s">
        <v>12926</v>
      </c>
    </row>
    <row r="1890" spans="1:10" ht="15" x14ac:dyDescent="0.3">
      <c r="A1890" s="2" t="s">
        <v>3778</v>
      </c>
      <c r="B1890" s="2" t="s">
        <v>3779</v>
      </c>
      <c r="C1890" s="179" t="s">
        <v>13192</v>
      </c>
      <c r="D1890" s="327" t="s">
        <v>13193</v>
      </c>
      <c r="E1890" s="328">
        <v>90</v>
      </c>
      <c r="F1890" s="28" t="s">
        <v>6024</v>
      </c>
      <c r="H1890" s="11">
        <v>45717</v>
      </c>
      <c r="I1890" s="12" t="s">
        <v>8049</v>
      </c>
      <c r="J1890" s="27" t="s">
        <v>12927</v>
      </c>
    </row>
    <row r="1891" spans="1:10" ht="15" x14ac:dyDescent="0.3">
      <c r="A1891" s="2" t="s">
        <v>3780</v>
      </c>
      <c r="B1891" s="2" t="s">
        <v>3781</v>
      </c>
      <c r="C1891" s="179" t="s">
        <v>13194</v>
      </c>
      <c r="D1891" s="327" t="s">
        <v>13195</v>
      </c>
      <c r="E1891" s="328">
        <v>30</v>
      </c>
      <c r="F1891" s="28" t="s">
        <v>6024</v>
      </c>
      <c r="H1891" s="11">
        <v>45627</v>
      </c>
      <c r="I1891">
        <v>937</v>
      </c>
      <c r="J1891" s="27" t="s">
        <v>12928</v>
      </c>
    </row>
    <row r="1892" spans="1:10" ht="15" x14ac:dyDescent="0.3">
      <c r="A1892" s="2" t="s">
        <v>3782</v>
      </c>
      <c r="B1892" s="2" t="s">
        <v>3783</v>
      </c>
      <c r="C1892" s="179" t="s">
        <v>13196</v>
      </c>
      <c r="D1892" s="327" t="s">
        <v>13197</v>
      </c>
      <c r="E1892" s="328">
        <v>90</v>
      </c>
      <c r="F1892" s="28" t="s">
        <v>6024</v>
      </c>
      <c r="H1892" s="11">
        <v>45474</v>
      </c>
      <c r="I1892" s="12" t="s">
        <v>6787</v>
      </c>
      <c r="J1892" s="27" t="s">
        <v>12929</v>
      </c>
    </row>
    <row r="1893" spans="1:10" ht="15" x14ac:dyDescent="0.3">
      <c r="A1893" s="2" t="s">
        <v>3784</v>
      </c>
      <c r="B1893" s="2" t="s">
        <v>3785</v>
      </c>
      <c r="C1893" s="179" t="s">
        <v>13198</v>
      </c>
      <c r="D1893" s="158" t="s">
        <v>13199</v>
      </c>
      <c r="E1893" s="328">
        <v>180</v>
      </c>
      <c r="F1893" s="28" t="s">
        <v>6666</v>
      </c>
      <c r="H1893" s="11">
        <v>45809</v>
      </c>
      <c r="I1893">
        <v>207</v>
      </c>
      <c r="J1893" s="27" t="s">
        <v>12930</v>
      </c>
    </row>
    <row r="1894" spans="1:10" ht="15" x14ac:dyDescent="0.3">
      <c r="A1894" s="2" t="s">
        <v>3786</v>
      </c>
      <c r="B1894" s="2" t="s">
        <v>3787</v>
      </c>
      <c r="C1894" s="14" t="s">
        <v>13276</v>
      </c>
      <c r="D1894" s="15">
        <v>3710740371</v>
      </c>
      <c r="E1894" s="16">
        <v>93.6</v>
      </c>
      <c r="F1894" t="s">
        <v>13277</v>
      </c>
      <c r="H1894" s="11">
        <v>45689</v>
      </c>
      <c r="I1894">
        <v>586</v>
      </c>
      <c r="J1894" s="27" t="s">
        <v>12931</v>
      </c>
    </row>
    <row r="1895" spans="1:10" ht="15" x14ac:dyDescent="0.3">
      <c r="A1895" s="2" t="s">
        <v>3788</v>
      </c>
      <c r="B1895" s="2" t="s">
        <v>3789</v>
      </c>
      <c r="C1895" s="42" t="s">
        <v>13284</v>
      </c>
      <c r="D1895" s="42" t="s">
        <v>13285</v>
      </c>
      <c r="E1895">
        <v>90</v>
      </c>
      <c r="F1895" t="s">
        <v>13286</v>
      </c>
      <c r="H1895" s="11">
        <v>45809</v>
      </c>
      <c r="I1895">
        <v>487</v>
      </c>
      <c r="J1895" s="27" t="s">
        <v>12932</v>
      </c>
    </row>
    <row r="1896" spans="1:10" ht="15" x14ac:dyDescent="0.3">
      <c r="A1896" s="2" t="s">
        <v>3790</v>
      </c>
      <c r="B1896" s="2" t="s">
        <v>3791</v>
      </c>
      <c r="C1896" s="42" t="s">
        <v>13287</v>
      </c>
      <c r="D1896" s="42" t="s">
        <v>13288</v>
      </c>
      <c r="E1896">
        <v>125.5</v>
      </c>
      <c r="F1896" t="s">
        <v>13289</v>
      </c>
      <c r="H1896" s="11">
        <v>45566</v>
      </c>
      <c r="I1896">
        <v>287</v>
      </c>
      <c r="J1896" s="27" t="s">
        <v>12933</v>
      </c>
    </row>
    <row r="1897" spans="1:10" ht="15" x14ac:dyDescent="0.3">
      <c r="A1897" s="2" t="s">
        <v>3792</v>
      </c>
      <c r="B1897" s="2" t="s">
        <v>3793</v>
      </c>
      <c r="C1897" s="42" t="s">
        <v>13290</v>
      </c>
      <c r="D1897" s="42" t="s">
        <v>13291</v>
      </c>
      <c r="E1897">
        <v>421.14</v>
      </c>
      <c r="F1897" t="s">
        <v>13292</v>
      </c>
      <c r="H1897" s="11">
        <v>45505</v>
      </c>
      <c r="I1897">
        <v>965</v>
      </c>
      <c r="J1897" s="27" t="s">
        <v>12934</v>
      </c>
    </row>
    <row r="1898" spans="1:10" ht="15" x14ac:dyDescent="0.3">
      <c r="A1898" s="2" t="s">
        <v>3794</v>
      </c>
      <c r="B1898" s="2" t="s">
        <v>3795</v>
      </c>
      <c r="C1898" t="s">
        <v>13946</v>
      </c>
      <c r="D1898" s="12" t="s">
        <v>13947</v>
      </c>
      <c r="E1898">
        <v>110.85</v>
      </c>
      <c r="F1898" t="s">
        <v>13948</v>
      </c>
      <c r="H1898" s="11">
        <v>45505</v>
      </c>
      <c r="I1898">
        <v>115</v>
      </c>
      <c r="J1898" s="27" t="s">
        <v>12935</v>
      </c>
    </row>
    <row r="1899" spans="1:10" ht="15" x14ac:dyDescent="0.3">
      <c r="A1899" s="2" t="s">
        <v>3796</v>
      </c>
      <c r="B1899" s="2" t="s">
        <v>3797</v>
      </c>
      <c r="C1899" s="14" t="s">
        <v>13965</v>
      </c>
      <c r="D1899" s="15">
        <v>9632322827</v>
      </c>
      <c r="E1899" s="16">
        <v>8.25</v>
      </c>
      <c r="H1899" s="11">
        <v>45689</v>
      </c>
      <c r="I1899">
        <v>125</v>
      </c>
      <c r="J1899" s="27" t="s">
        <v>12937</v>
      </c>
    </row>
    <row r="1900" spans="1:10" ht="15" x14ac:dyDescent="0.3">
      <c r="A1900" s="2" t="s">
        <v>3800</v>
      </c>
      <c r="B1900" s="2" t="s">
        <v>3801</v>
      </c>
      <c r="C1900" s="14" t="s">
        <v>13966</v>
      </c>
      <c r="D1900" s="15">
        <v>6296074948</v>
      </c>
      <c r="E1900" s="16">
        <v>187.2</v>
      </c>
      <c r="H1900" s="11">
        <v>45505</v>
      </c>
      <c r="I1900">
        <v>116</v>
      </c>
      <c r="J1900" s="27" t="s">
        <v>12938</v>
      </c>
    </row>
    <row r="1901" spans="1:10" ht="15" x14ac:dyDescent="0.3">
      <c r="A1901" s="2" t="s">
        <v>3798</v>
      </c>
      <c r="B1901" s="2" t="s">
        <v>3799</v>
      </c>
      <c r="C1901" s="14" t="s">
        <v>13967</v>
      </c>
      <c r="D1901" s="15">
        <v>3854940769</v>
      </c>
      <c r="E1901" s="16">
        <v>93.6</v>
      </c>
      <c r="H1901" s="11">
        <v>45597</v>
      </c>
      <c r="I1901">
        <v>547</v>
      </c>
      <c r="J1901" s="27" t="s">
        <v>12939</v>
      </c>
    </row>
    <row r="1902" spans="1:10" ht="15" x14ac:dyDescent="0.3">
      <c r="A1902" s="2" t="s">
        <v>3802</v>
      </c>
      <c r="B1902" s="2" t="s">
        <v>3803</v>
      </c>
      <c r="C1902" t="s">
        <v>13970</v>
      </c>
      <c r="D1902" t="s">
        <v>13971</v>
      </c>
      <c r="E1902">
        <v>360</v>
      </c>
      <c r="F1902" t="s">
        <v>13972</v>
      </c>
      <c r="H1902" s="11">
        <v>45505</v>
      </c>
      <c r="I1902">
        <v>187</v>
      </c>
      <c r="J1902" s="27" t="s">
        <v>12921</v>
      </c>
    </row>
    <row r="1903" spans="1:10" ht="15" x14ac:dyDescent="0.3">
      <c r="A1903" s="2" t="s">
        <v>3804</v>
      </c>
      <c r="B1903" s="2" t="s">
        <v>3805</v>
      </c>
      <c r="C1903" s="407" t="s">
        <v>13975</v>
      </c>
      <c r="D1903" s="64" t="s">
        <v>13974</v>
      </c>
      <c r="E1903">
        <v>15</v>
      </c>
      <c r="F1903" t="s">
        <v>13976</v>
      </c>
      <c r="H1903" s="11">
        <v>45658</v>
      </c>
      <c r="I1903">
        <v>461</v>
      </c>
      <c r="J1903" s="27" t="s">
        <v>12919</v>
      </c>
    </row>
    <row r="1904" spans="1:10" ht="15" x14ac:dyDescent="0.3">
      <c r="A1904" s="2" t="s">
        <v>3806</v>
      </c>
      <c r="B1904" s="2" t="s">
        <v>3807</v>
      </c>
      <c r="C1904" s="64" t="s">
        <v>13977</v>
      </c>
      <c r="D1904" s="64" t="s">
        <v>13978</v>
      </c>
      <c r="E1904">
        <v>90</v>
      </c>
      <c r="F1904" t="s">
        <v>13976</v>
      </c>
      <c r="H1904" s="11">
        <v>45748</v>
      </c>
      <c r="I1904">
        <v>625</v>
      </c>
      <c r="J1904" s="27" t="s">
        <v>12936</v>
      </c>
    </row>
    <row r="1905" spans="1:10" ht="15" x14ac:dyDescent="0.3">
      <c r="A1905" s="2" t="s">
        <v>3808</v>
      </c>
      <c r="B1905" s="2" t="s">
        <v>3809</v>
      </c>
      <c r="C1905" t="s">
        <v>13229</v>
      </c>
      <c r="D1905" s="342" t="s">
        <v>13239</v>
      </c>
      <c r="E1905">
        <f>80+205+205+205+205+205</f>
        <v>1105</v>
      </c>
      <c r="F1905" t="s">
        <v>13254</v>
      </c>
    </row>
    <row r="1906" spans="1:10" ht="15" x14ac:dyDescent="0.3">
      <c r="A1906" s="2" t="s">
        <v>3810</v>
      </c>
      <c r="B1906" s="2" t="s">
        <v>3811</v>
      </c>
      <c r="C1906" t="s">
        <v>13230</v>
      </c>
      <c r="D1906" s="342" t="s">
        <v>13240</v>
      </c>
      <c r="E1906">
        <f>250+205+205+205+180+195</f>
        <v>1240</v>
      </c>
      <c r="F1906" t="s">
        <v>13254</v>
      </c>
    </row>
    <row r="1907" spans="1:10" ht="15" x14ac:dyDescent="0.3">
      <c r="A1907" s="2" t="s">
        <v>3812</v>
      </c>
      <c r="B1907" s="2" t="s">
        <v>3813</v>
      </c>
      <c r="C1907" t="s">
        <v>13231</v>
      </c>
      <c r="D1907" s="341">
        <v>11458929655</v>
      </c>
      <c r="E1907">
        <v>150</v>
      </c>
      <c r="F1907" t="s">
        <v>13254</v>
      </c>
    </row>
    <row r="1908" spans="1:10" ht="15" x14ac:dyDescent="0.3">
      <c r="A1908" s="2" t="s">
        <v>3814</v>
      </c>
      <c r="B1908" s="2" t="s">
        <v>3815</v>
      </c>
      <c r="C1908" t="s">
        <v>13232</v>
      </c>
      <c r="D1908" s="341">
        <v>92576842615</v>
      </c>
      <c r="E1908">
        <v>150</v>
      </c>
      <c r="F1908" t="s">
        <v>13254</v>
      </c>
    </row>
    <row r="1909" spans="1:10" ht="15" x14ac:dyDescent="0.3">
      <c r="A1909" s="2" t="s">
        <v>3816</v>
      </c>
      <c r="B1909" s="2" t="s">
        <v>3817</v>
      </c>
      <c r="C1909" t="s">
        <v>13233</v>
      </c>
      <c r="D1909" s="342" t="s">
        <v>13241</v>
      </c>
      <c r="E1909">
        <v>650</v>
      </c>
      <c r="F1909" t="s">
        <v>13254</v>
      </c>
    </row>
    <row r="1910" spans="1:10" ht="15" x14ac:dyDescent="0.3">
      <c r="A1910" s="2" t="s">
        <v>3818</v>
      </c>
      <c r="B1910" s="2" t="s">
        <v>3819</v>
      </c>
      <c r="C1910" t="s">
        <v>13234</v>
      </c>
      <c r="D1910" s="341">
        <v>11506995748</v>
      </c>
      <c r="E1910">
        <v>750</v>
      </c>
      <c r="F1910" t="s">
        <v>13254</v>
      </c>
    </row>
    <row r="1911" spans="1:10" ht="15" x14ac:dyDescent="0.3">
      <c r="A1911" s="2" t="s">
        <v>3820</v>
      </c>
      <c r="B1911" s="2" t="s">
        <v>3821</v>
      </c>
      <c r="C1911" t="s">
        <v>13235</v>
      </c>
      <c r="D1911" s="341">
        <v>13731652609</v>
      </c>
      <c r="E1911">
        <v>200</v>
      </c>
      <c r="F1911" t="s">
        <v>13254</v>
      </c>
    </row>
    <row r="1912" spans="1:10" ht="15" x14ac:dyDescent="0.3">
      <c r="A1912" s="2" t="s">
        <v>3824</v>
      </c>
      <c r="B1912" s="2" t="s">
        <v>3825</v>
      </c>
      <c r="C1912" t="s">
        <v>13236</v>
      </c>
      <c r="D1912" s="341">
        <v>12153357683</v>
      </c>
      <c r="E1912">
        <v>150</v>
      </c>
      <c r="F1912" t="s">
        <v>13254</v>
      </c>
    </row>
    <row r="1913" spans="1:10" ht="15" x14ac:dyDescent="0.3">
      <c r="A1913" s="2" t="s">
        <v>3822</v>
      </c>
      <c r="B1913" s="2" t="s">
        <v>3823</v>
      </c>
      <c r="C1913" t="s">
        <v>13237</v>
      </c>
      <c r="D1913" s="342" t="s">
        <v>13242</v>
      </c>
      <c r="E1913">
        <v>250</v>
      </c>
      <c r="F1913" t="s">
        <v>13254</v>
      </c>
    </row>
    <row r="1914" spans="1:10" ht="15" x14ac:dyDescent="0.3">
      <c r="A1914" s="2" t="s">
        <v>3828</v>
      </c>
      <c r="B1914" s="2" t="s">
        <v>3829</v>
      </c>
      <c r="C1914" t="s">
        <v>13238</v>
      </c>
      <c r="D1914" s="341">
        <v>14465431619</v>
      </c>
      <c r="E1914">
        <v>300</v>
      </c>
      <c r="F1914" t="s">
        <v>13254</v>
      </c>
    </row>
    <row r="1915" spans="1:10" ht="15" x14ac:dyDescent="0.3">
      <c r="A1915" s="2" t="s">
        <v>3826</v>
      </c>
      <c r="B1915" s="2" t="s">
        <v>3827</v>
      </c>
      <c r="C1915" t="s">
        <v>13255</v>
      </c>
      <c r="D1915" s="342" t="s">
        <v>13256</v>
      </c>
      <c r="F1915" t="s">
        <v>13257</v>
      </c>
    </row>
    <row r="1916" spans="1:10" ht="15" x14ac:dyDescent="0.3">
      <c r="A1916" s="2" t="s">
        <v>3830</v>
      </c>
      <c r="B1916" s="2" t="s">
        <v>3831</v>
      </c>
      <c r="C1916" s="7" t="s">
        <v>13258</v>
      </c>
      <c r="D1916" s="8" t="s">
        <v>13259</v>
      </c>
      <c r="E1916">
        <v>500</v>
      </c>
      <c r="F1916" t="s">
        <v>13260</v>
      </c>
    </row>
    <row r="1917" spans="1:10" ht="15" x14ac:dyDescent="0.3">
      <c r="A1917" s="2" t="s">
        <v>3832</v>
      </c>
      <c r="B1917" s="2" t="s">
        <v>3833</v>
      </c>
      <c r="C1917" s="179" t="s">
        <v>13261</v>
      </c>
      <c r="D1917" s="158" t="s">
        <v>13262</v>
      </c>
      <c r="E1917" s="344">
        <v>250</v>
      </c>
      <c r="H1917" s="11">
        <v>45809</v>
      </c>
      <c r="I1917">
        <v>426</v>
      </c>
      <c r="J1917" s="12" t="s">
        <v>13271</v>
      </c>
    </row>
    <row r="1918" spans="1:10" ht="15" x14ac:dyDescent="0.3">
      <c r="A1918" s="2" t="s">
        <v>3834</v>
      </c>
      <c r="B1918" s="2" t="s">
        <v>3835</v>
      </c>
      <c r="C1918" s="179" t="s">
        <v>13263</v>
      </c>
      <c r="D1918" s="158" t="s">
        <v>13264</v>
      </c>
      <c r="E1918" s="344">
        <v>250</v>
      </c>
      <c r="H1918" s="11">
        <v>45689</v>
      </c>
      <c r="I1918">
        <v>173</v>
      </c>
      <c r="J1918" s="12" t="s">
        <v>13272</v>
      </c>
    </row>
    <row r="1919" spans="1:10" ht="15" x14ac:dyDescent="0.3">
      <c r="A1919" s="2" t="s">
        <v>3836</v>
      </c>
      <c r="B1919" s="2" t="s">
        <v>3837</v>
      </c>
      <c r="C1919" s="179" t="s">
        <v>13265</v>
      </c>
      <c r="D1919" s="345" t="s">
        <v>13266</v>
      </c>
      <c r="E1919" s="344">
        <v>250</v>
      </c>
      <c r="H1919" s="11">
        <v>45566</v>
      </c>
      <c r="I1919" s="12" t="s">
        <v>8936</v>
      </c>
      <c r="J1919" s="12" t="s">
        <v>13273</v>
      </c>
    </row>
    <row r="1920" spans="1:10" ht="15" x14ac:dyDescent="0.3">
      <c r="A1920" s="2" t="s">
        <v>3838</v>
      </c>
      <c r="B1920" s="2" t="s">
        <v>3839</v>
      </c>
      <c r="C1920" s="179" t="s">
        <v>13267</v>
      </c>
      <c r="D1920" s="345" t="s">
        <v>13268</v>
      </c>
      <c r="E1920" s="344">
        <v>250</v>
      </c>
      <c r="H1920" s="11">
        <v>45658</v>
      </c>
      <c r="I1920">
        <v>895</v>
      </c>
      <c r="J1920" s="12" t="s">
        <v>13274</v>
      </c>
    </row>
    <row r="1921" spans="1:10" ht="15" x14ac:dyDescent="0.3">
      <c r="A1921" s="2" t="s">
        <v>3840</v>
      </c>
      <c r="B1921" s="2" t="s">
        <v>3841</v>
      </c>
      <c r="C1921" s="179" t="s">
        <v>13269</v>
      </c>
      <c r="D1921" s="158" t="s">
        <v>13270</v>
      </c>
      <c r="E1921" s="344">
        <v>250</v>
      </c>
      <c r="H1921" s="11">
        <v>45505</v>
      </c>
      <c r="I1921" s="12" t="s">
        <v>8666</v>
      </c>
      <c r="J1921" s="12" t="s">
        <v>13275</v>
      </c>
    </row>
    <row r="1922" spans="1:10" ht="15" x14ac:dyDescent="0.3">
      <c r="A1922" s="2" t="s">
        <v>3842</v>
      </c>
      <c r="B1922" s="2" t="s">
        <v>3843</v>
      </c>
      <c r="C1922" s="351" t="s">
        <v>13297</v>
      </c>
      <c r="D1922" s="352" t="s">
        <v>13298</v>
      </c>
      <c r="E1922" s="353">
        <v>75</v>
      </c>
      <c r="F1922" s="28" t="s">
        <v>8578</v>
      </c>
      <c r="H1922" s="11">
        <v>45597</v>
      </c>
      <c r="I1922" s="12" t="s">
        <v>12008</v>
      </c>
      <c r="J1922" s="12" t="s">
        <v>13619</v>
      </c>
    </row>
    <row r="1923" spans="1:10" ht="15" x14ac:dyDescent="0.3">
      <c r="A1923" s="2" t="s">
        <v>3844</v>
      </c>
      <c r="B1923" s="2" t="s">
        <v>3845</v>
      </c>
      <c r="C1923" s="351" t="s">
        <v>13299</v>
      </c>
      <c r="D1923" s="158" t="s">
        <v>13300</v>
      </c>
      <c r="E1923" s="353">
        <v>25</v>
      </c>
      <c r="F1923" s="28" t="s">
        <v>8578</v>
      </c>
      <c r="H1923" s="11">
        <v>45474</v>
      </c>
      <c r="I1923">
        <v>634</v>
      </c>
      <c r="J1923" s="12" t="s">
        <v>13620</v>
      </c>
    </row>
    <row r="1924" spans="1:10" ht="15" x14ac:dyDescent="0.3">
      <c r="A1924" s="2" t="s">
        <v>3846</v>
      </c>
      <c r="B1924" s="2" t="s">
        <v>3847</v>
      </c>
      <c r="C1924" s="179" t="s">
        <v>13301</v>
      </c>
      <c r="D1924" s="352" t="s">
        <v>13302</v>
      </c>
      <c r="E1924" s="353">
        <v>45</v>
      </c>
      <c r="F1924" s="28" t="s">
        <v>11358</v>
      </c>
      <c r="H1924" t="s">
        <v>13622</v>
      </c>
      <c r="I1924" s="12" t="s">
        <v>8936</v>
      </c>
      <c r="J1924" s="12" t="s">
        <v>13621</v>
      </c>
    </row>
    <row r="1925" spans="1:10" ht="15" x14ac:dyDescent="0.3">
      <c r="A1925" s="2" t="s">
        <v>3848</v>
      </c>
      <c r="B1925" s="2" t="s">
        <v>3849</v>
      </c>
      <c r="C1925" s="179" t="s">
        <v>13303</v>
      </c>
      <c r="D1925" s="352" t="s">
        <v>13304</v>
      </c>
      <c r="E1925" s="353">
        <v>30</v>
      </c>
      <c r="F1925" s="28" t="s">
        <v>11358</v>
      </c>
      <c r="H1925" s="11">
        <v>45658</v>
      </c>
      <c r="I1925">
        <v>128</v>
      </c>
      <c r="J1925" s="12" t="s">
        <v>13623</v>
      </c>
    </row>
    <row r="1926" spans="1:10" ht="15" x14ac:dyDescent="0.3">
      <c r="A1926" s="2" t="s">
        <v>3850</v>
      </c>
      <c r="B1926" s="2" t="s">
        <v>3851</v>
      </c>
      <c r="C1926" s="179" t="s">
        <v>13305</v>
      </c>
      <c r="D1926" s="352" t="s">
        <v>13306</v>
      </c>
      <c r="E1926" s="353">
        <v>25</v>
      </c>
      <c r="F1926" s="28" t="s">
        <v>11358</v>
      </c>
      <c r="H1926" s="11">
        <v>45536</v>
      </c>
      <c r="I1926">
        <v>837</v>
      </c>
      <c r="J1926" s="12" t="s">
        <v>13624</v>
      </c>
    </row>
    <row r="1927" spans="1:10" ht="15" x14ac:dyDescent="0.3">
      <c r="A1927" s="2" t="s">
        <v>3852</v>
      </c>
      <c r="B1927" s="2" t="s">
        <v>3853</v>
      </c>
      <c r="C1927" s="179" t="s">
        <v>13307</v>
      </c>
      <c r="D1927" s="352" t="s">
        <v>13308</v>
      </c>
      <c r="E1927" s="353">
        <v>360</v>
      </c>
      <c r="F1927" s="28" t="s">
        <v>8579</v>
      </c>
      <c r="H1927" s="11">
        <v>45474</v>
      </c>
      <c r="I1927">
        <v>718</v>
      </c>
      <c r="J1927" s="12" t="s">
        <v>13625</v>
      </c>
    </row>
    <row r="1928" spans="1:10" ht="15" x14ac:dyDescent="0.3">
      <c r="A1928" s="2" t="s">
        <v>3854</v>
      </c>
      <c r="B1928" s="2" t="s">
        <v>3855</v>
      </c>
      <c r="C1928" s="179" t="s">
        <v>13309</v>
      </c>
      <c r="D1928" s="352" t="s">
        <v>13310</v>
      </c>
      <c r="E1928" s="353">
        <v>108</v>
      </c>
      <c r="F1928" s="28" t="s">
        <v>8579</v>
      </c>
      <c r="H1928" s="11">
        <v>45778</v>
      </c>
      <c r="I1928">
        <v>303</v>
      </c>
      <c r="J1928" s="12" t="s">
        <v>13626</v>
      </c>
    </row>
    <row r="1929" spans="1:10" ht="15" x14ac:dyDescent="0.3">
      <c r="A1929" s="2" t="s">
        <v>3856</v>
      </c>
      <c r="B1929" s="2" t="s">
        <v>3857</v>
      </c>
      <c r="C1929" s="179" t="s">
        <v>13311</v>
      </c>
      <c r="D1929" s="352" t="s">
        <v>13312</v>
      </c>
      <c r="E1929" s="353">
        <v>54</v>
      </c>
      <c r="F1929" s="28" t="s">
        <v>8579</v>
      </c>
      <c r="H1929" s="11">
        <v>45474</v>
      </c>
      <c r="I1929">
        <v>811</v>
      </c>
      <c r="J1929" s="12" t="s">
        <v>13627</v>
      </c>
    </row>
    <row r="1930" spans="1:10" ht="15" x14ac:dyDescent="0.3">
      <c r="A1930" s="2" t="s">
        <v>3858</v>
      </c>
      <c r="B1930" s="2" t="s">
        <v>3859</v>
      </c>
      <c r="C1930" s="179" t="s">
        <v>13313</v>
      </c>
      <c r="D1930" s="352" t="s">
        <v>13314</v>
      </c>
      <c r="E1930" s="353">
        <v>540</v>
      </c>
      <c r="F1930" s="28" t="s">
        <v>8579</v>
      </c>
      <c r="H1930" s="11">
        <v>45809</v>
      </c>
      <c r="I1930" s="12" t="s">
        <v>10965</v>
      </c>
      <c r="J1930" s="12" t="s">
        <v>13628</v>
      </c>
    </row>
    <row r="1931" spans="1:10" ht="15" x14ac:dyDescent="0.3">
      <c r="A1931" s="2" t="s">
        <v>3860</v>
      </c>
      <c r="B1931" s="2" t="s">
        <v>3861</v>
      </c>
      <c r="C1931" s="179" t="s">
        <v>13315</v>
      </c>
      <c r="D1931" s="158" t="s">
        <v>13316</v>
      </c>
      <c r="E1931" s="353">
        <v>125</v>
      </c>
      <c r="F1931" s="28" t="s">
        <v>8579</v>
      </c>
      <c r="H1931" s="11">
        <v>45748</v>
      </c>
      <c r="I1931" s="12" t="s">
        <v>9929</v>
      </c>
      <c r="J1931" s="12" t="s">
        <v>13629</v>
      </c>
    </row>
    <row r="1932" spans="1:10" ht="15" x14ac:dyDescent="0.3">
      <c r="A1932" s="2" t="s">
        <v>3862</v>
      </c>
      <c r="B1932" s="2" t="s">
        <v>3863</v>
      </c>
      <c r="C1932" s="179" t="s">
        <v>13317</v>
      </c>
      <c r="D1932" s="352" t="s">
        <v>13318</v>
      </c>
      <c r="E1932" s="353">
        <v>25</v>
      </c>
      <c r="F1932" s="28" t="s">
        <v>9187</v>
      </c>
      <c r="H1932" s="11">
        <v>45627</v>
      </c>
      <c r="I1932" s="12" t="s">
        <v>13631</v>
      </c>
      <c r="J1932" s="12" t="s">
        <v>13630</v>
      </c>
    </row>
    <row r="1933" spans="1:10" ht="15" x14ac:dyDescent="0.3">
      <c r="A1933" s="2" t="s">
        <v>3864</v>
      </c>
      <c r="B1933" s="2" t="s">
        <v>3865</v>
      </c>
      <c r="C1933" s="179" t="s">
        <v>13319</v>
      </c>
      <c r="D1933" s="352" t="s">
        <v>13320</v>
      </c>
      <c r="E1933" s="353">
        <v>25</v>
      </c>
      <c r="F1933" s="28" t="s">
        <v>9187</v>
      </c>
      <c r="H1933" s="11">
        <v>45627</v>
      </c>
      <c r="I1933">
        <v>744</v>
      </c>
      <c r="J1933" s="12" t="s">
        <v>13632</v>
      </c>
    </row>
    <row r="1934" spans="1:10" ht="15" x14ac:dyDescent="0.3">
      <c r="A1934" s="2" t="s">
        <v>3866</v>
      </c>
      <c r="B1934" s="2" t="s">
        <v>3867</v>
      </c>
      <c r="C1934" s="179" t="s">
        <v>13321</v>
      </c>
      <c r="D1934" s="352" t="s">
        <v>13322</v>
      </c>
      <c r="E1934" s="353">
        <v>180</v>
      </c>
      <c r="F1934" s="28" t="s">
        <v>8581</v>
      </c>
      <c r="H1934" s="11">
        <v>45778</v>
      </c>
      <c r="I1934">
        <v>330</v>
      </c>
      <c r="J1934" s="12" t="s">
        <v>13633</v>
      </c>
    </row>
    <row r="1935" spans="1:10" ht="15" x14ac:dyDescent="0.3">
      <c r="A1935" s="2" t="s">
        <v>3868</v>
      </c>
      <c r="B1935" s="2" t="s">
        <v>3869</v>
      </c>
      <c r="C1935" s="179" t="s">
        <v>13323</v>
      </c>
      <c r="D1935" s="352">
        <v>12408430711</v>
      </c>
      <c r="E1935" s="353">
        <v>25</v>
      </c>
      <c r="F1935" s="28" t="s">
        <v>8581</v>
      </c>
      <c r="H1935" s="11">
        <v>45505</v>
      </c>
      <c r="I1935">
        <v>137</v>
      </c>
      <c r="J1935" s="12" t="s">
        <v>13634</v>
      </c>
    </row>
    <row r="1936" spans="1:10" ht="15" x14ac:dyDescent="0.3">
      <c r="A1936" s="2" t="s">
        <v>3870</v>
      </c>
      <c r="B1936" s="2" t="s">
        <v>3871</v>
      </c>
      <c r="C1936" s="179" t="s">
        <v>13324</v>
      </c>
      <c r="D1936" s="352" t="s">
        <v>13325</v>
      </c>
      <c r="E1936" s="353">
        <v>25</v>
      </c>
      <c r="F1936" s="28" t="s">
        <v>8581</v>
      </c>
      <c r="H1936" s="11">
        <v>45717</v>
      </c>
      <c r="I1936">
        <v>816</v>
      </c>
      <c r="J1936" s="12" t="s">
        <v>13635</v>
      </c>
    </row>
    <row r="1937" spans="1:10" ht="15" x14ac:dyDescent="0.3">
      <c r="A1937" s="2" t="s">
        <v>3872</v>
      </c>
      <c r="B1937" s="2" t="s">
        <v>3873</v>
      </c>
      <c r="C1937" s="179" t="s">
        <v>13326</v>
      </c>
      <c r="D1937" s="158" t="s">
        <v>13327</v>
      </c>
      <c r="E1937" s="353">
        <v>50</v>
      </c>
      <c r="F1937" s="28" t="s">
        <v>11663</v>
      </c>
      <c r="H1937" s="11">
        <v>45536</v>
      </c>
      <c r="I1937">
        <v>321</v>
      </c>
      <c r="J1937" s="12" t="s">
        <v>13636</v>
      </c>
    </row>
    <row r="1938" spans="1:10" ht="15" x14ac:dyDescent="0.3">
      <c r="A1938" s="2" t="s">
        <v>3874</v>
      </c>
      <c r="B1938" s="2" t="s">
        <v>3875</v>
      </c>
      <c r="C1938" s="179" t="s">
        <v>13328</v>
      </c>
      <c r="D1938" s="158" t="s">
        <v>13329</v>
      </c>
      <c r="E1938" s="353">
        <v>25</v>
      </c>
      <c r="F1938" s="28" t="s">
        <v>11663</v>
      </c>
      <c r="H1938" s="11">
        <v>45658</v>
      </c>
      <c r="I1938">
        <v>404</v>
      </c>
      <c r="J1938" s="12" t="s">
        <v>13637</v>
      </c>
    </row>
    <row r="1939" spans="1:10" ht="15" x14ac:dyDescent="0.3">
      <c r="A1939" s="2" t="s">
        <v>3876</v>
      </c>
      <c r="B1939" s="2" t="s">
        <v>3877</v>
      </c>
      <c r="C1939" s="179" t="s">
        <v>13330</v>
      </c>
      <c r="D1939" s="158" t="s">
        <v>13331</v>
      </c>
      <c r="E1939" s="353">
        <v>25</v>
      </c>
      <c r="F1939" s="28" t="s">
        <v>11663</v>
      </c>
      <c r="H1939" s="11">
        <v>45778</v>
      </c>
      <c r="I1939" s="12" t="s">
        <v>6859</v>
      </c>
      <c r="J1939" s="12" t="s">
        <v>13638</v>
      </c>
    </row>
    <row r="1940" spans="1:10" ht="15" x14ac:dyDescent="0.3">
      <c r="A1940" s="2" t="s">
        <v>3878</v>
      </c>
      <c r="B1940" s="2" t="s">
        <v>3879</v>
      </c>
      <c r="C1940" s="179" t="s">
        <v>13332</v>
      </c>
      <c r="D1940" s="158" t="s">
        <v>13333</v>
      </c>
      <c r="E1940" s="353">
        <v>25</v>
      </c>
      <c r="F1940" s="28" t="s">
        <v>11663</v>
      </c>
      <c r="H1940" s="11">
        <v>45717</v>
      </c>
      <c r="I1940">
        <v>989</v>
      </c>
      <c r="J1940" s="12" t="s">
        <v>13639</v>
      </c>
    </row>
    <row r="1941" spans="1:10" ht="15" x14ac:dyDescent="0.3">
      <c r="A1941" s="2" t="s">
        <v>3882</v>
      </c>
      <c r="B1941" s="2" t="s">
        <v>3883</v>
      </c>
      <c r="C1941" s="179" t="s">
        <v>13334</v>
      </c>
      <c r="D1941" s="352" t="s">
        <v>13335</v>
      </c>
      <c r="E1941" s="353">
        <v>25</v>
      </c>
      <c r="F1941" s="28" t="s">
        <v>11663</v>
      </c>
      <c r="H1941" s="11">
        <v>45474</v>
      </c>
      <c r="I1941" s="12" t="s">
        <v>6411</v>
      </c>
      <c r="J1941" s="12" t="s">
        <v>13640</v>
      </c>
    </row>
    <row r="1942" spans="1:10" ht="15" x14ac:dyDescent="0.3">
      <c r="A1942" s="2" t="s">
        <v>3880</v>
      </c>
      <c r="B1942" s="2" t="s">
        <v>3881</v>
      </c>
      <c r="C1942" s="179" t="s">
        <v>13336</v>
      </c>
      <c r="D1942" s="158" t="s">
        <v>13337</v>
      </c>
      <c r="E1942" s="353">
        <v>90</v>
      </c>
      <c r="F1942" s="28" t="s">
        <v>10184</v>
      </c>
      <c r="H1942" s="11">
        <v>45627</v>
      </c>
      <c r="I1942" s="12" t="s">
        <v>10952</v>
      </c>
      <c r="J1942" s="12" t="s">
        <v>13641</v>
      </c>
    </row>
    <row r="1943" spans="1:10" ht="15" x14ac:dyDescent="0.3">
      <c r="A1943" s="2" t="s">
        <v>3884</v>
      </c>
      <c r="B1943" s="2" t="s">
        <v>3885</v>
      </c>
      <c r="C1943" s="179" t="s">
        <v>13338</v>
      </c>
      <c r="D1943" s="158" t="s">
        <v>13339</v>
      </c>
      <c r="E1943" s="353">
        <v>50</v>
      </c>
      <c r="F1943" s="28" t="s">
        <v>10184</v>
      </c>
      <c r="H1943" s="11">
        <v>45778</v>
      </c>
      <c r="I1943">
        <v>361</v>
      </c>
      <c r="J1943" s="12" t="s">
        <v>13642</v>
      </c>
    </row>
    <row r="1944" spans="1:10" ht="15" x14ac:dyDescent="0.3">
      <c r="A1944" s="2" t="s">
        <v>3886</v>
      </c>
      <c r="B1944" s="2" t="s">
        <v>3887</v>
      </c>
      <c r="C1944" s="179" t="s">
        <v>13340</v>
      </c>
      <c r="D1944" s="158" t="s">
        <v>13341</v>
      </c>
      <c r="E1944" s="353">
        <v>50</v>
      </c>
      <c r="F1944" s="28" t="s">
        <v>10184</v>
      </c>
      <c r="H1944" s="11">
        <v>45536</v>
      </c>
      <c r="I1944">
        <v>150</v>
      </c>
      <c r="J1944" s="12" t="s">
        <v>13643</v>
      </c>
    </row>
    <row r="1945" spans="1:10" ht="15" x14ac:dyDescent="0.3">
      <c r="A1945" s="2" t="s">
        <v>3888</v>
      </c>
      <c r="B1945" s="2" t="s">
        <v>3889</v>
      </c>
      <c r="C1945" s="179" t="s">
        <v>13342</v>
      </c>
      <c r="D1945" s="158" t="s">
        <v>13343</v>
      </c>
      <c r="E1945" s="353">
        <v>75</v>
      </c>
      <c r="F1945" s="28" t="s">
        <v>10184</v>
      </c>
      <c r="H1945" s="11">
        <v>45689</v>
      </c>
      <c r="I1945">
        <v>467</v>
      </c>
      <c r="J1945" s="12" t="s">
        <v>13644</v>
      </c>
    </row>
    <row r="1946" spans="1:10" ht="15" x14ac:dyDescent="0.3">
      <c r="A1946" s="2" t="s">
        <v>3890</v>
      </c>
      <c r="B1946" s="2" t="s">
        <v>3891</v>
      </c>
      <c r="C1946" s="179" t="s">
        <v>13344</v>
      </c>
      <c r="D1946" s="158" t="s">
        <v>13345</v>
      </c>
      <c r="E1946" s="353">
        <v>90</v>
      </c>
      <c r="F1946" s="28" t="s">
        <v>10184</v>
      </c>
      <c r="H1946" s="11">
        <v>45474</v>
      </c>
      <c r="I1946">
        <v>317</v>
      </c>
      <c r="J1946" s="12" t="s">
        <v>13645</v>
      </c>
    </row>
    <row r="1947" spans="1:10" ht="15" x14ac:dyDescent="0.3">
      <c r="A1947" s="2" t="s">
        <v>3892</v>
      </c>
      <c r="B1947" s="2" t="s">
        <v>3893</v>
      </c>
      <c r="C1947" s="179" t="s">
        <v>13346</v>
      </c>
      <c r="D1947" s="158" t="s">
        <v>13347</v>
      </c>
      <c r="E1947" s="353">
        <v>1440</v>
      </c>
      <c r="F1947" s="28" t="s">
        <v>10184</v>
      </c>
      <c r="H1947" s="11">
        <v>45474</v>
      </c>
      <c r="I1947">
        <v>726</v>
      </c>
      <c r="J1947" s="12" t="s">
        <v>13646</v>
      </c>
    </row>
    <row r="1948" spans="1:10" ht="15" x14ac:dyDescent="0.3">
      <c r="A1948" s="2" t="s">
        <v>3894</v>
      </c>
      <c r="B1948" s="2" t="s">
        <v>3895</v>
      </c>
      <c r="C1948" s="179" t="s">
        <v>13348</v>
      </c>
      <c r="D1948" s="158" t="s">
        <v>13349</v>
      </c>
      <c r="E1948" s="353">
        <v>90</v>
      </c>
      <c r="F1948" s="28" t="s">
        <v>10184</v>
      </c>
      <c r="H1948" s="11">
        <v>45536</v>
      </c>
      <c r="I1948">
        <v>509</v>
      </c>
      <c r="J1948" s="12" t="s">
        <v>13647</v>
      </c>
    </row>
    <row r="1949" spans="1:10" ht="15" x14ac:dyDescent="0.3">
      <c r="A1949" s="2" t="s">
        <v>3896</v>
      </c>
      <c r="B1949" s="2" t="s">
        <v>3897</v>
      </c>
      <c r="C1949" s="179" t="s">
        <v>13350</v>
      </c>
      <c r="D1949" s="158" t="s">
        <v>13351</v>
      </c>
      <c r="E1949" s="353">
        <v>90</v>
      </c>
      <c r="F1949" s="28" t="s">
        <v>10184</v>
      </c>
      <c r="H1949" s="11">
        <v>45536</v>
      </c>
      <c r="I1949">
        <v>674</v>
      </c>
      <c r="J1949" s="12" t="s">
        <v>13648</v>
      </c>
    </row>
    <row r="1950" spans="1:10" ht="15" x14ac:dyDescent="0.3">
      <c r="A1950" s="2" t="s">
        <v>3898</v>
      </c>
      <c r="B1950" s="2" t="s">
        <v>3899</v>
      </c>
      <c r="C1950" s="179" t="s">
        <v>13352</v>
      </c>
      <c r="D1950" s="158" t="s">
        <v>13353</v>
      </c>
      <c r="E1950" s="353">
        <v>72</v>
      </c>
      <c r="F1950" s="28" t="s">
        <v>10184</v>
      </c>
      <c r="H1950" s="11">
        <v>45474</v>
      </c>
      <c r="I1950">
        <v>892</v>
      </c>
      <c r="J1950" s="12" t="s">
        <v>13649</v>
      </c>
    </row>
    <row r="1951" spans="1:10" ht="15" x14ac:dyDescent="0.3">
      <c r="A1951" s="2" t="s">
        <v>3900</v>
      </c>
      <c r="B1951" s="2" t="s">
        <v>3901</v>
      </c>
      <c r="C1951" s="179" t="s">
        <v>13354</v>
      </c>
      <c r="D1951" s="158" t="s">
        <v>13355</v>
      </c>
      <c r="E1951" s="353">
        <v>90</v>
      </c>
      <c r="F1951" s="28" t="s">
        <v>10184</v>
      </c>
      <c r="H1951" s="11">
        <v>45536</v>
      </c>
      <c r="I1951" s="12" t="s">
        <v>13631</v>
      </c>
      <c r="J1951" s="12" t="s">
        <v>13650</v>
      </c>
    </row>
    <row r="1952" spans="1:10" ht="15" x14ac:dyDescent="0.3">
      <c r="A1952" s="2" t="s">
        <v>3902</v>
      </c>
      <c r="B1952" s="2" t="s">
        <v>3903</v>
      </c>
      <c r="C1952" s="179" t="s">
        <v>13356</v>
      </c>
      <c r="D1952" s="158" t="s">
        <v>13357</v>
      </c>
      <c r="E1952" s="353">
        <v>180</v>
      </c>
      <c r="F1952" s="28" t="s">
        <v>10184</v>
      </c>
      <c r="H1952" s="11">
        <v>45689</v>
      </c>
      <c r="I1952">
        <v>888</v>
      </c>
      <c r="J1952" s="12" t="s">
        <v>13651</v>
      </c>
    </row>
    <row r="1953" spans="1:10" ht="15" x14ac:dyDescent="0.3">
      <c r="A1953" s="2" t="s">
        <v>3904</v>
      </c>
      <c r="B1953" s="2" t="s">
        <v>3905</v>
      </c>
      <c r="C1953" s="179" t="s">
        <v>13358</v>
      </c>
      <c r="D1953" s="158" t="s">
        <v>13359</v>
      </c>
      <c r="E1953" s="353">
        <v>90</v>
      </c>
      <c r="F1953" s="28" t="s">
        <v>10184</v>
      </c>
      <c r="H1953" s="11">
        <v>45627</v>
      </c>
      <c r="I1953">
        <v>697</v>
      </c>
      <c r="J1953" s="12" t="s">
        <v>13652</v>
      </c>
    </row>
    <row r="1954" spans="1:10" ht="15" x14ac:dyDescent="0.3">
      <c r="A1954" s="2" t="s">
        <v>3906</v>
      </c>
      <c r="B1954" s="2" t="s">
        <v>3907</v>
      </c>
      <c r="C1954" s="179" t="s">
        <v>13360</v>
      </c>
      <c r="D1954" s="158" t="s">
        <v>13361</v>
      </c>
      <c r="E1954" s="353">
        <v>180</v>
      </c>
      <c r="F1954" s="28" t="s">
        <v>10184</v>
      </c>
      <c r="H1954" s="11">
        <v>45717</v>
      </c>
      <c r="I1954">
        <v>199</v>
      </c>
      <c r="J1954" s="12" t="s">
        <v>13653</v>
      </c>
    </row>
    <row r="1955" spans="1:10" ht="15" x14ac:dyDescent="0.3">
      <c r="A1955" s="2" t="s">
        <v>3908</v>
      </c>
      <c r="B1955" s="2" t="s">
        <v>3909</v>
      </c>
      <c r="C1955" s="179" t="s">
        <v>13362</v>
      </c>
      <c r="D1955" s="158" t="s">
        <v>13363</v>
      </c>
      <c r="E1955" s="353">
        <v>90</v>
      </c>
      <c r="F1955" s="28" t="s">
        <v>10184</v>
      </c>
      <c r="H1955" s="11">
        <v>45689</v>
      </c>
      <c r="I1955">
        <v>496</v>
      </c>
      <c r="J1955" s="12" t="s">
        <v>13654</v>
      </c>
    </row>
    <row r="1956" spans="1:10" ht="15" x14ac:dyDescent="0.3">
      <c r="A1956" s="2" t="s">
        <v>3910</v>
      </c>
      <c r="B1956" s="2" t="s">
        <v>3911</v>
      </c>
      <c r="C1956" s="179" t="s">
        <v>13364</v>
      </c>
      <c r="D1956" s="158" t="s">
        <v>13365</v>
      </c>
      <c r="E1956" s="353">
        <v>90</v>
      </c>
      <c r="F1956" s="28" t="s">
        <v>10184</v>
      </c>
      <c r="H1956" s="11">
        <v>45658</v>
      </c>
      <c r="I1956">
        <v>692</v>
      </c>
      <c r="J1956" s="12" t="s">
        <v>13655</v>
      </c>
    </row>
    <row r="1957" spans="1:10" ht="15" x14ac:dyDescent="0.3">
      <c r="A1957" s="2" t="s">
        <v>3914</v>
      </c>
      <c r="B1957" s="2" t="s">
        <v>3915</v>
      </c>
      <c r="C1957" s="179" t="s">
        <v>13366</v>
      </c>
      <c r="D1957" s="158" t="s">
        <v>13367</v>
      </c>
      <c r="E1957" s="353">
        <v>90</v>
      </c>
      <c r="F1957" s="28" t="s">
        <v>10184</v>
      </c>
      <c r="H1957" s="11">
        <v>45474</v>
      </c>
      <c r="I1957">
        <v>283</v>
      </c>
      <c r="J1957" s="12" t="s">
        <v>13656</v>
      </c>
    </row>
    <row r="1958" spans="1:10" ht="15" x14ac:dyDescent="0.3">
      <c r="A1958" s="2" t="s">
        <v>3912</v>
      </c>
      <c r="B1958" s="2" t="s">
        <v>3913</v>
      </c>
      <c r="C1958" s="179" t="s">
        <v>13368</v>
      </c>
      <c r="D1958" s="158" t="s">
        <v>13369</v>
      </c>
      <c r="E1958" s="353">
        <v>90</v>
      </c>
      <c r="F1958" s="28" t="s">
        <v>10184</v>
      </c>
      <c r="H1958" s="11">
        <v>45748</v>
      </c>
      <c r="I1958">
        <v>301</v>
      </c>
      <c r="J1958" s="12" t="s">
        <v>13657</v>
      </c>
    </row>
    <row r="1959" spans="1:10" ht="15" x14ac:dyDescent="0.3">
      <c r="A1959" s="2" t="s">
        <v>3916</v>
      </c>
      <c r="B1959" s="2" t="s">
        <v>3917</v>
      </c>
      <c r="C1959" s="179" t="s">
        <v>13370</v>
      </c>
      <c r="D1959" s="158" t="s">
        <v>13371</v>
      </c>
      <c r="E1959" s="353">
        <v>90</v>
      </c>
      <c r="F1959" s="28" t="s">
        <v>10184</v>
      </c>
      <c r="H1959" s="11">
        <v>45566</v>
      </c>
      <c r="I1959">
        <v>275</v>
      </c>
      <c r="J1959" s="12" t="s">
        <v>13658</v>
      </c>
    </row>
    <row r="1960" spans="1:10" ht="15" x14ac:dyDescent="0.3">
      <c r="A1960" s="2" t="s">
        <v>3918</v>
      </c>
      <c r="B1960" s="2" t="s">
        <v>3919</v>
      </c>
      <c r="C1960" s="179" t="s">
        <v>13372</v>
      </c>
      <c r="D1960" s="158" t="s">
        <v>13373</v>
      </c>
      <c r="E1960" s="353">
        <v>90</v>
      </c>
      <c r="F1960" s="28" t="s">
        <v>10184</v>
      </c>
      <c r="H1960" s="11">
        <v>45566</v>
      </c>
      <c r="I1960">
        <v>405</v>
      </c>
      <c r="J1960" s="12" t="s">
        <v>13659</v>
      </c>
    </row>
    <row r="1961" spans="1:10" ht="15" x14ac:dyDescent="0.3">
      <c r="A1961" s="2" t="s">
        <v>3920</v>
      </c>
      <c r="B1961" s="2" t="s">
        <v>3921</v>
      </c>
      <c r="C1961" s="179" t="s">
        <v>13374</v>
      </c>
      <c r="D1961" s="158" t="s">
        <v>13375</v>
      </c>
      <c r="E1961" s="353">
        <v>90</v>
      </c>
      <c r="F1961" s="28" t="s">
        <v>10184</v>
      </c>
      <c r="H1961" s="11">
        <v>45778</v>
      </c>
      <c r="I1961">
        <v>441</v>
      </c>
      <c r="J1961" s="12" t="s">
        <v>13660</v>
      </c>
    </row>
    <row r="1962" spans="1:10" ht="15" x14ac:dyDescent="0.3">
      <c r="A1962" s="2" t="s">
        <v>3922</v>
      </c>
      <c r="B1962" s="2" t="s">
        <v>3923</v>
      </c>
      <c r="C1962" s="179" t="s">
        <v>13376</v>
      </c>
      <c r="D1962" s="158" t="s">
        <v>13377</v>
      </c>
      <c r="E1962" s="353">
        <v>90</v>
      </c>
      <c r="F1962" s="28" t="s">
        <v>10184</v>
      </c>
      <c r="H1962" s="11">
        <v>45474</v>
      </c>
      <c r="I1962">
        <v>986</v>
      </c>
      <c r="J1962" s="12" t="s">
        <v>13661</v>
      </c>
    </row>
    <row r="1963" spans="1:10" ht="15" x14ac:dyDescent="0.3">
      <c r="A1963" s="2" t="s">
        <v>3924</v>
      </c>
      <c r="B1963" s="2" t="s">
        <v>3925</v>
      </c>
      <c r="C1963" s="179" t="s">
        <v>13378</v>
      </c>
      <c r="D1963" s="158" t="s">
        <v>13379</v>
      </c>
      <c r="E1963" s="353">
        <v>90</v>
      </c>
      <c r="F1963" s="28" t="s">
        <v>10184</v>
      </c>
      <c r="H1963" s="11">
        <v>45658</v>
      </c>
      <c r="I1963">
        <v>787</v>
      </c>
      <c r="J1963" s="12" t="s">
        <v>13662</v>
      </c>
    </row>
    <row r="1964" spans="1:10" ht="15" x14ac:dyDescent="0.3">
      <c r="A1964" s="2" t="s">
        <v>3926</v>
      </c>
      <c r="B1964" s="2" t="s">
        <v>3927</v>
      </c>
      <c r="C1964" s="179" t="s">
        <v>13380</v>
      </c>
      <c r="D1964" s="158" t="s">
        <v>13381</v>
      </c>
      <c r="E1964" s="353">
        <v>90</v>
      </c>
      <c r="F1964" s="28" t="s">
        <v>10184</v>
      </c>
      <c r="H1964" s="11">
        <v>45717</v>
      </c>
      <c r="I1964" s="12" t="s">
        <v>6358</v>
      </c>
      <c r="J1964" s="12" t="s">
        <v>13663</v>
      </c>
    </row>
    <row r="1965" spans="1:10" ht="15" x14ac:dyDescent="0.3">
      <c r="A1965" s="2" t="s">
        <v>3928</v>
      </c>
      <c r="B1965" s="2" t="s">
        <v>3929</v>
      </c>
      <c r="C1965" s="179" t="s">
        <v>13382</v>
      </c>
      <c r="D1965" s="158" t="s">
        <v>13383</v>
      </c>
      <c r="E1965" s="353">
        <v>180</v>
      </c>
      <c r="F1965" s="28" t="s">
        <v>10184</v>
      </c>
      <c r="H1965" s="11">
        <v>45536</v>
      </c>
      <c r="I1965">
        <v>845</v>
      </c>
      <c r="J1965" s="12" t="s">
        <v>13664</v>
      </c>
    </row>
    <row r="1966" spans="1:10" ht="15" x14ac:dyDescent="0.3">
      <c r="A1966" s="2" t="s">
        <v>3930</v>
      </c>
      <c r="B1966" s="2" t="s">
        <v>3931</v>
      </c>
      <c r="C1966" s="179" t="s">
        <v>13384</v>
      </c>
      <c r="D1966" s="158" t="s">
        <v>13385</v>
      </c>
      <c r="E1966" s="353">
        <v>720</v>
      </c>
      <c r="F1966" s="28" t="s">
        <v>10184</v>
      </c>
      <c r="H1966" s="11">
        <v>45536</v>
      </c>
      <c r="I1966" s="12" t="s">
        <v>6785</v>
      </c>
      <c r="J1966" s="12" t="s">
        <v>13665</v>
      </c>
    </row>
    <row r="1967" spans="1:10" ht="15" x14ac:dyDescent="0.3">
      <c r="A1967" s="2" t="s">
        <v>3932</v>
      </c>
      <c r="B1967" s="2" t="s">
        <v>3933</v>
      </c>
      <c r="C1967" s="179" t="s">
        <v>13386</v>
      </c>
      <c r="D1967" s="158" t="s">
        <v>13387</v>
      </c>
      <c r="E1967" s="353">
        <v>270</v>
      </c>
      <c r="F1967" s="28" t="s">
        <v>10184</v>
      </c>
      <c r="H1967" s="11">
        <v>45658</v>
      </c>
      <c r="I1967">
        <v>474</v>
      </c>
      <c r="J1967" s="12" t="s">
        <v>13666</v>
      </c>
    </row>
    <row r="1968" spans="1:10" ht="15" x14ac:dyDescent="0.3">
      <c r="A1968" s="2" t="s">
        <v>3934</v>
      </c>
      <c r="B1968" s="2" t="s">
        <v>3935</v>
      </c>
      <c r="C1968" s="179" t="s">
        <v>13388</v>
      </c>
      <c r="D1968" s="158" t="s">
        <v>13389</v>
      </c>
      <c r="E1968" s="353">
        <v>90</v>
      </c>
      <c r="F1968" s="28" t="s">
        <v>10184</v>
      </c>
      <c r="H1968" s="11">
        <v>45474</v>
      </c>
      <c r="I1968">
        <v>304</v>
      </c>
      <c r="J1968" s="12" t="s">
        <v>13667</v>
      </c>
    </row>
    <row r="1969" spans="1:10" ht="15" x14ac:dyDescent="0.3">
      <c r="A1969" s="2" t="s">
        <v>3936</v>
      </c>
      <c r="B1969" s="2" t="s">
        <v>3937</v>
      </c>
      <c r="C1969" s="179" t="s">
        <v>13390</v>
      </c>
      <c r="D1969" s="158" t="s">
        <v>13391</v>
      </c>
      <c r="E1969" s="353">
        <v>90</v>
      </c>
      <c r="F1969" s="28" t="s">
        <v>10184</v>
      </c>
      <c r="H1969" s="11">
        <v>45748</v>
      </c>
      <c r="I1969">
        <v>714</v>
      </c>
      <c r="J1969" s="12" t="s">
        <v>13668</v>
      </c>
    </row>
    <row r="1970" spans="1:10" ht="15" x14ac:dyDescent="0.3">
      <c r="A1970" s="2" t="s">
        <v>3938</v>
      </c>
      <c r="B1970" s="2" t="s">
        <v>3939</v>
      </c>
      <c r="C1970" s="179" t="s">
        <v>13392</v>
      </c>
      <c r="D1970" s="158" t="s">
        <v>13393</v>
      </c>
      <c r="E1970" s="353">
        <v>90</v>
      </c>
      <c r="F1970" s="28" t="s">
        <v>10184</v>
      </c>
      <c r="H1970" s="11">
        <v>45809</v>
      </c>
      <c r="I1970">
        <v>547</v>
      </c>
      <c r="J1970" s="12" t="s">
        <v>13669</v>
      </c>
    </row>
    <row r="1971" spans="1:10" ht="15" x14ac:dyDescent="0.3">
      <c r="A1971" s="2" t="s">
        <v>3940</v>
      </c>
      <c r="B1971" s="2" t="s">
        <v>3941</v>
      </c>
      <c r="C1971" s="179" t="s">
        <v>13394</v>
      </c>
      <c r="D1971" s="158" t="s">
        <v>13395</v>
      </c>
      <c r="E1971" s="353">
        <v>360</v>
      </c>
      <c r="F1971" s="28" t="s">
        <v>10184</v>
      </c>
      <c r="H1971" s="11">
        <v>45597</v>
      </c>
      <c r="I1971">
        <v>709</v>
      </c>
      <c r="J1971" s="12" t="s">
        <v>13670</v>
      </c>
    </row>
    <row r="1972" spans="1:10" ht="15" x14ac:dyDescent="0.3">
      <c r="A1972" s="2" t="s">
        <v>3942</v>
      </c>
      <c r="B1972" s="2" t="s">
        <v>3943</v>
      </c>
      <c r="C1972" s="179" t="s">
        <v>13396</v>
      </c>
      <c r="D1972" s="158" t="s">
        <v>13397</v>
      </c>
      <c r="E1972" s="353">
        <v>90</v>
      </c>
      <c r="F1972" s="28" t="s">
        <v>10184</v>
      </c>
      <c r="H1972" s="11">
        <v>45597</v>
      </c>
      <c r="I1972">
        <v>186</v>
      </c>
      <c r="J1972" s="12" t="s">
        <v>13671</v>
      </c>
    </row>
    <row r="1973" spans="1:10" ht="15" x14ac:dyDescent="0.3">
      <c r="A1973" s="2" t="s">
        <v>3946</v>
      </c>
      <c r="B1973" s="2" t="s">
        <v>3947</v>
      </c>
      <c r="C1973" s="179" t="s">
        <v>13398</v>
      </c>
      <c r="D1973" s="352" t="s">
        <v>13399</v>
      </c>
      <c r="E1973" s="353">
        <v>180</v>
      </c>
      <c r="F1973" s="28" t="s">
        <v>10184</v>
      </c>
      <c r="H1973" s="11">
        <v>45689</v>
      </c>
      <c r="I1973" s="12" t="s">
        <v>8657</v>
      </c>
      <c r="J1973" s="12" t="s">
        <v>13672</v>
      </c>
    </row>
    <row r="1974" spans="1:10" ht="15" x14ac:dyDescent="0.3">
      <c r="A1974" s="2" t="s">
        <v>3944</v>
      </c>
      <c r="B1974" s="2" t="s">
        <v>3945</v>
      </c>
      <c r="C1974" s="179" t="s">
        <v>13400</v>
      </c>
      <c r="D1974" s="158" t="s">
        <v>13401</v>
      </c>
      <c r="E1974" s="353">
        <v>30</v>
      </c>
      <c r="F1974" s="28" t="s">
        <v>10184</v>
      </c>
      <c r="H1974" s="11">
        <v>45627</v>
      </c>
      <c r="I1974">
        <v>447</v>
      </c>
      <c r="J1974" s="12" t="s">
        <v>13673</v>
      </c>
    </row>
    <row r="1975" spans="1:10" ht="15" x14ac:dyDescent="0.3">
      <c r="A1975" s="2" t="s">
        <v>3948</v>
      </c>
      <c r="B1975" s="2" t="s">
        <v>3949</v>
      </c>
      <c r="C1975" s="179" t="s">
        <v>13402</v>
      </c>
      <c r="D1975" s="158" t="s">
        <v>13403</v>
      </c>
      <c r="E1975" s="353">
        <v>60</v>
      </c>
      <c r="F1975" s="28" t="s">
        <v>10184</v>
      </c>
      <c r="H1975" s="11">
        <v>45809</v>
      </c>
      <c r="I1975">
        <v>486</v>
      </c>
      <c r="J1975" s="12" t="s">
        <v>13674</v>
      </c>
    </row>
    <row r="1976" spans="1:10" ht="15" x14ac:dyDescent="0.3">
      <c r="A1976" s="2" t="s">
        <v>3950</v>
      </c>
      <c r="B1976" s="2" t="s">
        <v>3951</v>
      </c>
      <c r="C1976" s="179" t="s">
        <v>13404</v>
      </c>
      <c r="D1976" s="158" t="s">
        <v>13405</v>
      </c>
      <c r="E1976" s="353">
        <v>150</v>
      </c>
      <c r="F1976" s="28" t="s">
        <v>10184</v>
      </c>
      <c r="H1976" s="11">
        <v>45566</v>
      </c>
      <c r="I1976">
        <v>526</v>
      </c>
      <c r="J1976" s="12" t="s">
        <v>13675</v>
      </c>
    </row>
    <row r="1977" spans="1:10" ht="15" x14ac:dyDescent="0.3">
      <c r="A1977" s="2" t="s">
        <v>3952</v>
      </c>
      <c r="B1977" s="2" t="s">
        <v>3953</v>
      </c>
      <c r="C1977" s="179" t="s">
        <v>13406</v>
      </c>
      <c r="D1977" s="158" t="s">
        <v>13407</v>
      </c>
      <c r="E1977" s="353">
        <v>100</v>
      </c>
      <c r="F1977" s="28" t="s">
        <v>10184</v>
      </c>
      <c r="H1977" s="11">
        <v>45658</v>
      </c>
      <c r="I1977">
        <v>219</v>
      </c>
      <c r="J1977" s="12" t="s">
        <v>13676</v>
      </c>
    </row>
    <row r="1978" spans="1:10" ht="15" x14ac:dyDescent="0.3">
      <c r="A1978" s="2" t="s">
        <v>3956</v>
      </c>
      <c r="B1978" s="2" t="s">
        <v>3957</v>
      </c>
      <c r="C1978" s="179" t="s">
        <v>13408</v>
      </c>
      <c r="D1978" s="158" t="s">
        <v>13409</v>
      </c>
      <c r="E1978" s="353">
        <v>90</v>
      </c>
      <c r="F1978" s="28" t="s">
        <v>10184</v>
      </c>
      <c r="H1978" s="11">
        <v>45627</v>
      </c>
      <c r="I1978">
        <v>207</v>
      </c>
      <c r="J1978" s="12" t="s">
        <v>13677</v>
      </c>
    </row>
    <row r="1979" spans="1:10" ht="15" x14ac:dyDescent="0.3">
      <c r="A1979" s="2" t="s">
        <v>3954</v>
      </c>
      <c r="B1979" s="2" t="s">
        <v>3955</v>
      </c>
      <c r="C1979" s="179" t="s">
        <v>13410</v>
      </c>
      <c r="D1979" s="158" t="s">
        <v>13411</v>
      </c>
      <c r="E1979" s="353">
        <v>180</v>
      </c>
      <c r="F1979" s="28" t="s">
        <v>10184</v>
      </c>
      <c r="H1979" s="11">
        <v>45505</v>
      </c>
      <c r="I1979">
        <v>223</v>
      </c>
      <c r="J1979" s="12" t="s">
        <v>13678</v>
      </c>
    </row>
    <row r="1980" spans="1:10" ht="15" x14ac:dyDescent="0.3">
      <c r="A1980" s="2" t="s">
        <v>3958</v>
      </c>
      <c r="B1980" s="2" t="s">
        <v>3959</v>
      </c>
      <c r="C1980" s="179" t="s">
        <v>13412</v>
      </c>
      <c r="D1980" s="352" t="s">
        <v>13413</v>
      </c>
      <c r="E1980" s="353">
        <v>90</v>
      </c>
      <c r="F1980" s="28" t="s">
        <v>10184</v>
      </c>
      <c r="H1980" s="11">
        <v>45717</v>
      </c>
      <c r="I1980">
        <v>895</v>
      </c>
      <c r="J1980" s="12" t="s">
        <v>13679</v>
      </c>
    </row>
    <row r="1981" spans="1:10" ht="15" x14ac:dyDescent="0.3">
      <c r="A1981" s="2" t="s">
        <v>3960</v>
      </c>
      <c r="B1981" s="2" t="s">
        <v>3961</v>
      </c>
      <c r="C1981" s="179" t="s">
        <v>13414</v>
      </c>
      <c r="D1981" s="352" t="s">
        <v>13415</v>
      </c>
      <c r="E1981" s="353">
        <v>90</v>
      </c>
      <c r="F1981" s="28" t="s">
        <v>10184</v>
      </c>
      <c r="H1981" s="11">
        <v>45809</v>
      </c>
      <c r="I1981">
        <v>336</v>
      </c>
      <c r="J1981" s="12" t="s">
        <v>13680</v>
      </c>
    </row>
    <row r="1982" spans="1:10" ht="15" x14ac:dyDescent="0.3">
      <c r="A1982" s="2" t="s">
        <v>3962</v>
      </c>
      <c r="B1982" s="2" t="s">
        <v>3963</v>
      </c>
      <c r="C1982" s="179" t="s">
        <v>13416</v>
      </c>
      <c r="D1982" s="352" t="s">
        <v>13417</v>
      </c>
      <c r="E1982" s="353">
        <v>90</v>
      </c>
      <c r="F1982" s="28" t="s">
        <v>10184</v>
      </c>
      <c r="H1982" s="11">
        <v>45474</v>
      </c>
      <c r="I1982">
        <v>656</v>
      </c>
      <c r="J1982" s="12" t="s">
        <v>13681</v>
      </c>
    </row>
    <row r="1983" spans="1:10" ht="15" x14ac:dyDescent="0.3">
      <c r="A1983" s="2" t="s">
        <v>3964</v>
      </c>
      <c r="B1983" s="2" t="s">
        <v>3965</v>
      </c>
      <c r="C1983" s="179" t="s">
        <v>13418</v>
      </c>
      <c r="D1983" s="352" t="s">
        <v>13419</v>
      </c>
      <c r="E1983" s="353">
        <v>60</v>
      </c>
      <c r="F1983" s="28" t="s">
        <v>10184</v>
      </c>
      <c r="H1983" s="11">
        <v>45809</v>
      </c>
      <c r="I1983">
        <v>413</v>
      </c>
      <c r="J1983" s="12" t="s">
        <v>13682</v>
      </c>
    </row>
    <row r="1984" spans="1:10" ht="15" x14ac:dyDescent="0.3">
      <c r="A1984" s="2" t="s">
        <v>3966</v>
      </c>
      <c r="B1984" s="2" t="s">
        <v>3967</v>
      </c>
      <c r="C1984" s="179" t="s">
        <v>13420</v>
      </c>
      <c r="D1984" s="352" t="s">
        <v>13421</v>
      </c>
      <c r="E1984" s="353">
        <v>180</v>
      </c>
      <c r="F1984" s="28" t="s">
        <v>10184</v>
      </c>
      <c r="H1984" s="11">
        <v>45597</v>
      </c>
      <c r="I1984" s="12" t="s">
        <v>8804</v>
      </c>
      <c r="J1984" s="12" t="s">
        <v>13683</v>
      </c>
    </row>
    <row r="1985" spans="1:10" ht="15" x14ac:dyDescent="0.3">
      <c r="A1985" s="2" t="s">
        <v>3968</v>
      </c>
      <c r="B1985" s="2" t="s">
        <v>3969</v>
      </c>
      <c r="C1985" s="179" t="s">
        <v>13422</v>
      </c>
      <c r="D1985" s="352" t="s">
        <v>13423</v>
      </c>
      <c r="E1985" s="353">
        <v>90</v>
      </c>
      <c r="F1985" s="28" t="s">
        <v>10184</v>
      </c>
      <c r="H1985" s="11">
        <v>45658</v>
      </c>
      <c r="I1985" s="12" t="s">
        <v>8804</v>
      </c>
      <c r="J1985" s="12" t="s">
        <v>13684</v>
      </c>
    </row>
    <row r="1986" spans="1:10" ht="15" x14ac:dyDescent="0.3">
      <c r="A1986" s="2" t="s">
        <v>3970</v>
      </c>
      <c r="B1986" s="2" t="s">
        <v>3971</v>
      </c>
      <c r="C1986" s="179" t="s">
        <v>13424</v>
      </c>
      <c r="D1986" s="352" t="s">
        <v>13425</v>
      </c>
      <c r="E1986" s="353">
        <v>180</v>
      </c>
      <c r="F1986" s="28" t="s">
        <v>10184</v>
      </c>
      <c r="H1986" s="11">
        <v>45505</v>
      </c>
      <c r="I1986">
        <v>907</v>
      </c>
      <c r="J1986" s="12" t="s">
        <v>13685</v>
      </c>
    </row>
    <row r="1987" spans="1:10" ht="15" x14ac:dyDescent="0.3">
      <c r="A1987" s="2" t="s">
        <v>3972</v>
      </c>
      <c r="B1987" s="2" t="s">
        <v>3973</v>
      </c>
      <c r="C1987" s="179" t="s">
        <v>13426</v>
      </c>
      <c r="D1987" s="352" t="s">
        <v>13427</v>
      </c>
      <c r="E1987" s="353">
        <v>180</v>
      </c>
      <c r="F1987" s="28" t="s">
        <v>10184</v>
      </c>
      <c r="H1987" s="11">
        <v>45658</v>
      </c>
      <c r="I1987" s="12" t="s">
        <v>6932</v>
      </c>
      <c r="J1987" s="12" t="s">
        <v>13686</v>
      </c>
    </row>
    <row r="1988" spans="1:10" ht="15" x14ac:dyDescent="0.3">
      <c r="A1988" s="2" t="s">
        <v>3974</v>
      </c>
      <c r="B1988" s="2" t="s">
        <v>3975</v>
      </c>
      <c r="C1988" s="179" t="s">
        <v>13428</v>
      </c>
      <c r="D1988" s="352" t="s">
        <v>13429</v>
      </c>
      <c r="E1988" s="353">
        <v>270</v>
      </c>
      <c r="F1988" s="28" t="s">
        <v>10184</v>
      </c>
      <c r="H1988" s="11">
        <v>45809</v>
      </c>
      <c r="I1988">
        <v>963</v>
      </c>
      <c r="J1988" s="12" t="s">
        <v>13687</v>
      </c>
    </row>
    <row r="1989" spans="1:10" ht="15" x14ac:dyDescent="0.3">
      <c r="A1989" s="2" t="s">
        <v>3976</v>
      </c>
      <c r="B1989" s="2" t="s">
        <v>3977</v>
      </c>
      <c r="C1989" s="179" t="s">
        <v>13430</v>
      </c>
      <c r="D1989" s="352" t="s">
        <v>13431</v>
      </c>
      <c r="E1989" s="353">
        <v>360</v>
      </c>
      <c r="F1989" s="28" t="s">
        <v>10184</v>
      </c>
      <c r="H1989" s="11">
        <v>45474</v>
      </c>
      <c r="I1989" s="12" t="s">
        <v>6788</v>
      </c>
      <c r="J1989" s="12" t="s">
        <v>13688</v>
      </c>
    </row>
    <row r="1990" spans="1:10" ht="15" x14ac:dyDescent="0.3">
      <c r="A1990" s="2" t="s">
        <v>3978</v>
      </c>
      <c r="B1990" s="2" t="s">
        <v>3979</v>
      </c>
      <c r="C1990" s="179" t="s">
        <v>13432</v>
      </c>
      <c r="D1990" s="352" t="s">
        <v>13433</v>
      </c>
      <c r="E1990" s="353">
        <v>360</v>
      </c>
      <c r="F1990" s="28" t="s">
        <v>10184</v>
      </c>
      <c r="H1990" s="11">
        <v>45748</v>
      </c>
      <c r="I1990">
        <v>659</v>
      </c>
      <c r="J1990" s="12" t="s">
        <v>13689</v>
      </c>
    </row>
    <row r="1991" spans="1:10" ht="15" x14ac:dyDescent="0.3">
      <c r="A1991" s="2" t="s">
        <v>3984</v>
      </c>
      <c r="B1991" s="2" t="s">
        <v>3985</v>
      </c>
      <c r="C1991" s="179" t="s">
        <v>13434</v>
      </c>
      <c r="D1991" s="352" t="s">
        <v>13435</v>
      </c>
      <c r="E1991" s="353">
        <v>90</v>
      </c>
      <c r="F1991" s="28" t="s">
        <v>10184</v>
      </c>
      <c r="H1991" s="11">
        <v>45809</v>
      </c>
      <c r="I1991">
        <v>279</v>
      </c>
      <c r="J1991" s="12" t="s">
        <v>13690</v>
      </c>
    </row>
    <row r="1992" spans="1:10" ht="15" x14ac:dyDescent="0.3">
      <c r="A1992" s="2" t="s">
        <v>3980</v>
      </c>
      <c r="B1992" s="2" t="s">
        <v>3981</v>
      </c>
      <c r="C1992" s="179" t="s">
        <v>13436</v>
      </c>
      <c r="D1992" s="352" t="s">
        <v>13437</v>
      </c>
      <c r="E1992" s="353">
        <v>180</v>
      </c>
      <c r="F1992" s="28" t="s">
        <v>10184</v>
      </c>
      <c r="H1992" s="11">
        <v>45566</v>
      </c>
      <c r="I1992">
        <v>523</v>
      </c>
      <c r="J1992" s="12" t="s">
        <v>13691</v>
      </c>
    </row>
    <row r="1993" spans="1:10" ht="15" x14ac:dyDescent="0.3">
      <c r="A1993" s="2" t="s">
        <v>3982</v>
      </c>
      <c r="B1993" s="2" t="s">
        <v>3983</v>
      </c>
      <c r="C1993" s="179" t="s">
        <v>13438</v>
      </c>
      <c r="D1993" s="352" t="s">
        <v>13439</v>
      </c>
      <c r="E1993" s="353">
        <v>90</v>
      </c>
      <c r="F1993" s="28" t="s">
        <v>10184</v>
      </c>
      <c r="H1993" s="11">
        <v>45627</v>
      </c>
      <c r="I1993">
        <v>341</v>
      </c>
      <c r="J1993" s="12" t="s">
        <v>13692</v>
      </c>
    </row>
    <row r="1994" spans="1:10" ht="15" x14ac:dyDescent="0.3">
      <c r="A1994" s="2" t="s">
        <v>3986</v>
      </c>
      <c r="B1994" s="2" t="s">
        <v>3987</v>
      </c>
      <c r="C1994" s="179" t="s">
        <v>13440</v>
      </c>
      <c r="D1994" s="352" t="s">
        <v>13441</v>
      </c>
      <c r="E1994" s="353">
        <v>180</v>
      </c>
      <c r="F1994" s="28" t="s">
        <v>10184</v>
      </c>
      <c r="H1994" s="11">
        <v>45717</v>
      </c>
      <c r="I1994">
        <v>592</v>
      </c>
      <c r="J1994" s="12" t="s">
        <v>13693</v>
      </c>
    </row>
    <row r="1995" spans="1:10" ht="15" x14ac:dyDescent="0.3">
      <c r="A1995" s="2" t="s">
        <v>3988</v>
      </c>
      <c r="B1995" s="2" t="s">
        <v>3989</v>
      </c>
      <c r="C1995" s="179" t="s">
        <v>13442</v>
      </c>
      <c r="D1995" s="352" t="s">
        <v>13443</v>
      </c>
      <c r="E1995" s="353">
        <v>90</v>
      </c>
      <c r="F1995" s="28" t="s">
        <v>10184</v>
      </c>
      <c r="H1995" s="11">
        <v>45566</v>
      </c>
      <c r="I1995">
        <v>614</v>
      </c>
      <c r="J1995" s="12" t="s">
        <v>13694</v>
      </c>
    </row>
    <row r="1996" spans="1:10" ht="15" x14ac:dyDescent="0.3">
      <c r="A1996" s="2" t="s">
        <v>3990</v>
      </c>
      <c r="B1996" s="2" t="s">
        <v>3991</v>
      </c>
      <c r="C1996" s="179" t="s">
        <v>13444</v>
      </c>
      <c r="D1996" s="352" t="s">
        <v>13445</v>
      </c>
      <c r="E1996" s="353">
        <v>90</v>
      </c>
      <c r="F1996" s="28" t="s">
        <v>10184</v>
      </c>
      <c r="H1996" s="11">
        <v>45627</v>
      </c>
      <c r="I1996">
        <v>349</v>
      </c>
      <c r="J1996" s="12" t="s">
        <v>13695</v>
      </c>
    </row>
    <row r="1997" spans="1:10" ht="15" x14ac:dyDescent="0.3">
      <c r="A1997" s="2" t="s">
        <v>3992</v>
      </c>
      <c r="B1997" s="2" t="s">
        <v>3993</v>
      </c>
      <c r="C1997" s="179" t="s">
        <v>13446</v>
      </c>
      <c r="D1997" s="352" t="s">
        <v>13447</v>
      </c>
      <c r="E1997" s="353">
        <v>90</v>
      </c>
      <c r="F1997" s="28" t="s">
        <v>10184</v>
      </c>
      <c r="H1997" s="11">
        <v>45658</v>
      </c>
      <c r="I1997">
        <v>301</v>
      </c>
      <c r="J1997" s="12" t="s">
        <v>13696</v>
      </c>
    </row>
    <row r="1998" spans="1:10" ht="15" x14ac:dyDescent="0.3">
      <c r="A1998" s="2" t="s">
        <v>3994</v>
      </c>
      <c r="B1998" s="2" t="s">
        <v>3995</v>
      </c>
      <c r="C1998" s="179" t="s">
        <v>13448</v>
      </c>
      <c r="D1998" s="352" t="s">
        <v>13449</v>
      </c>
      <c r="E1998" s="353">
        <v>180</v>
      </c>
      <c r="F1998" s="28" t="s">
        <v>10184</v>
      </c>
      <c r="H1998" s="11">
        <v>45717</v>
      </c>
      <c r="I1998" s="12" t="s">
        <v>10421</v>
      </c>
      <c r="J1998" s="12" t="s">
        <v>13697</v>
      </c>
    </row>
    <row r="1999" spans="1:10" ht="15" x14ac:dyDescent="0.3">
      <c r="A1999" s="2" t="s">
        <v>3996</v>
      </c>
      <c r="B1999" s="2" t="s">
        <v>3997</v>
      </c>
      <c r="C1999" s="179" t="s">
        <v>13450</v>
      </c>
      <c r="D1999" s="354" t="s">
        <v>13451</v>
      </c>
      <c r="E1999" s="353">
        <v>150</v>
      </c>
      <c r="F1999" s="28" t="s">
        <v>8578</v>
      </c>
      <c r="H1999" s="11">
        <v>45566</v>
      </c>
      <c r="I1999">
        <v>243</v>
      </c>
      <c r="J1999" s="12" t="s">
        <v>13698</v>
      </c>
    </row>
    <row r="2000" spans="1:10" ht="15" x14ac:dyDescent="0.3">
      <c r="A2000" s="2" t="s">
        <v>3998</v>
      </c>
      <c r="B2000" s="2" t="s">
        <v>3999</v>
      </c>
      <c r="C2000" s="179" t="s">
        <v>13452</v>
      </c>
      <c r="D2000" s="355" t="s">
        <v>13453</v>
      </c>
      <c r="E2000" s="353">
        <v>50</v>
      </c>
      <c r="F2000" s="28" t="s">
        <v>8578</v>
      </c>
      <c r="H2000" s="11">
        <v>45536</v>
      </c>
      <c r="I2000">
        <v>861</v>
      </c>
      <c r="J2000" s="12" t="s">
        <v>13699</v>
      </c>
    </row>
    <row r="2001" spans="1:10" ht="15" x14ac:dyDescent="0.3">
      <c r="A2001" s="2" t="s">
        <v>4000</v>
      </c>
      <c r="B2001" s="2" t="s">
        <v>4001</v>
      </c>
      <c r="C2001" s="179" t="s">
        <v>13454</v>
      </c>
      <c r="D2001" s="355" t="s">
        <v>13455</v>
      </c>
      <c r="E2001" s="353">
        <v>25</v>
      </c>
      <c r="F2001" s="28" t="s">
        <v>8578</v>
      </c>
      <c r="H2001" s="11">
        <v>45778</v>
      </c>
      <c r="I2001">
        <v>475</v>
      </c>
      <c r="J2001" s="12" t="s">
        <v>13700</v>
      </c>
    </row>
    <row r="2002" spans="1:10" ht="15" x14ac:dyDescent="0.3">
      <c r="A2002" s="2" t="s">
        <v>4002</v>
      </c>
      <c r="B2002" s="2" t="s">
        <v>4003</v>
      </c>
      <c r="C2002" s="179" t="s">
        <v>13456</v>
      </c>
      <c r="D2002" s="352">
        <v>12593159677</v>
      </c>
      <c r="E2002" s="353">
        <v>25</v>
      </c>
      <c r="F2002" s="28" t="s">
        <v>8578</v>
      </c>
      <c r="H2002" s="11">
        <v>45748</v>
      </c>
      <c r="I2002">
        <v>849</v>
      </c>
      <c r="J2002" s="12" t="s">
        <v>13764</v>
      </c>
    </row>
    <row r="2003" spans="1:10" ht="15" x14ac:dyDescent="0.3">
      <c r="A2003" s="2" t="s">
        <v>4004</v>
      </c>
      <c r="B2003" s="2" t="s">
        <v>4005</v>
      </c>
      <c r="C2003" s="179" t="s">
        <v>13457</v>
      </c>
      <c r="D2003" s="354" t="s">
        <v>13458</v>
      </c>
      <c r="E2003" s="353">
        <v>25</v>
      </c>
      <c r="F2003" s="28" t="s">
        <v>8578</v>
      </c>
      <c r="H2003" s="11">
        <v>45566</v>
      </c>
      <c r="I2003">
        <v>435</v>
      </c>
      <c r="J2003" s="12" t="s">
        <v>13765</v>
      </c>
    </row>
    <row r="2004" spans="1:10" ht="15" x14ac:dyDescent="0.3">
      <c r="A2004" s="2" t="s">
        <v>4006</v>
      </c>
      <c r="B2004" s="2" t="s">
        <v>4007</v>
      </c>
      <c r="C2004" s="179" t="s">
        <v>13459</v>
      </c>
      <c r="D2004" s="352">
        <v>11341208699</v>
      </c>
      <c r="E2004" s="353">
        <v>25</v>
      </c>
      <c r="F2004" s="28" t="s">
        <v>8578</v>
      </c>
      <c r="H2004" s="11">
        <v>45566</v>
      </c>
      <c r="I2004">
        <v>981</v>
      </c>
      <c r="J2004" s="12" t="s">
        <v>13766</v>
      </c>
    </row>
    <row r="2005" spans="1:10" ht="15" x14ac:dyDescent="0.3">
      <c r="A2005" s="2" t="s">
        <v>4008</v>
      </c>
      <c r="B2005" s="2" t="s">
        <v>4009</v>
      </c>
      <c r="C2005" s="179" t="s">
        <v>13460</v>
      </c>
      <c r="D2005" s="352">
        <v>6551805671</v>
      </c>
      <c r="E2005" s="353">
        <v>50</v>
      </c>
      <c r="F2005" s="28" t="s">
        <v>8578</v>
      </c>
      <c r="H2005" s="11">
        <v>45748</v>
      </c>
      <c r="I2005">
        <v>758</v>
      </c>
      <c r="J2005" s="12" t="s">
        <v>13767</v>
      </c>
    </row>
    <row r="2006" spans="1:10" ht="15" x14ac:dyDescent="0.3">
      <c r="A2006" s="2" t="s">
        <v>4010</v>
      </c>
      <c r="B2006" s="2" t="s">
        <v>4011</v>
      </c>
      <c r="C2006" s="179" t="s">
        <v>13461</v>
      </c>
      <c r="D2006" s="352">
        <v>10824754670</v>
      </c>
      <c r="E2006" s="353">
        <v>25</v>
      </c>
      <c r="F2006" s="28" t="s">
        <v>8578</v>
      </c>
      <c r="H2006" s="11">
        <v>45809</v>
      </c>
      <c r="I2006">
        <v>259</v>
      </c>
      <c r="J2006" s="12" t="s">
        <v>13768</v>
      </c>
    </row>
    <row r="2007" spans="1:10" ht="15" x14ac:dyDescent="0.3">
      <c r="A2007" s="2" t="s">
        <v>4026</v>
      </c>
      <c r="B2007" s="2" t="s">
        <v>4027</v>
      </c>
      <c r="C2007" s="179" t="s">
        <v>13462</v>
      </c>
      <c r="D2007" s="352">
        <v>1196550638</v>
      </c>
      <c r="E2007" s="353">
        <v>50</v>
      </c>
      <c r="F2007" s="28" t="s">
        <v>8578</v>
      </c>
      <c r="H2007" s="11">
        <v>45536</v>
      </c>
      <c r="I2007">
        <v>870</v>
      </c>
      <c r="J2007" s="12" t="s">
        <v>13769</v>
      </c>
    </row>
    <row r="2008" spans="1:10" ht="15" x14ac:dyDescent="0.3">
      <c r="A2008" s="2" t="s">
        <v>4014</v>
      </c>
      <c r="B2008" s="2" t="s">
        <v>4015</v>
      </c>
      <c r="C2008" s="179" t="s">
        <v>13463</v>
      </c>
      <c r="D2008" s="352">
        <v>4131130602</v>
      </c>
      <c r="E2008" s="353">
        <v>25</v>
      </c>
      <c r="F2008" s="28" t="s">
        <v>8578</v>
      </c>
      <c r="H2008" s="11">
        <v>45717</v>
      </c>
      <c r="I2008">
        <v>431</v>
      </c>
      <c r="J2008" s="12" t="s">
        <v>13770</v>
      </c>
    </row>
    <row r="2009" spans="1:10" ht="15" x14ac:dyDescent="0.3">
      <c r="A2009" s="2" t="s">
        <v>4012</v>
      </c>
      <c r="B2009" s="2" t="s">
        <v>4013</v>
      </c>
      <c r="C2009" s="179" t="s">
        <v>13464</v>
      </c>
      <c r="D2009" s="354" t="s">
        <v>13465</v>
      </c>
      <c r="E2009" s="353">
        <v>25</v>
      </c>
      <c r="F2009" s="28" t="s">
        <v>8578</v>
      </c>
      <c r="H2009" s="11">
        <v>45658</v>
      </c>
      <c r="I2009">
        <v>270</v>
      </c>
      <c r="J2009" s="12" t="s">
        <v>13771</v>
      </c>
    </row>
    <row r="2010" spans="1:10" ht="15" x14ac:dyDescent="0.3">
      <c r="A2010" s="2" t="s">
        <v>4036</v>
      </c>
      <c r="B2010" s="2" t="s">
        <v>4037</v>
      </c>
      <c r="C2010" s="179" t="s">
        <v>13466</v>
      </c>
      <c r="D2010" s="354" t="s">
        <v>13467</v>
      </c>
      <c r="E2010" s="353">
        <v>25</v>
      </c>
      <c r="F2010" s="28" t="s">
        <v>8578</v>
      </c>
      <c r="H2010" s="11">
        <v>45474</v>
      </c>
      <c r="I2010">
        <v>593</v>
      </c>
      <c r="J2010" s="12" t="s">
        <v>13772</v>
      </c>
    </row>
    <row r="2011" spans="1:10" ht="15" x14ac:dyDescent="0.3">
      <c r="A2011" s="2" t="s">
        <v>4028</v>
      </c>
      <c r="B2011" s="2" t="s">
        <v>4029</v>
      </c>
      <c r="C2011" s="179" t="s">
        <v>13468</v>
      </c>
      <c r="D2011" s="354" t="s">
        <v>13469</v>
      </c>
      <c r="E2011" s="353">
        <v>25</v>
      </c>
      <c r="F2011" s="28" t="s">
        <v>8578</v>
      </c>
      <c r="H2011" s="11">
        <v>45717</v>
      </c>
      <c r="I2011">
        <v>411</v>
      </c>
      <c r="J2011" s="12" t="s">
        <v>13773</v>
      </c>
    </row>
    <row r="2012" spans="1:10" ht="15" x14ac:dyDescent="0.3">
      <c r="A2012" s="2" t="s">
        <v>4016</v>
      </c>
      <c r="B2012" s="2" t="s">
        <v>4017</v>
      </c>
      <c r="C2012" s="179" t="s">
        <v>13470</v>
      </c>
      <c r="D2012" s="354" t="s">
        <v>13471</v>
      </c>
      <c r="E2012" s="353">
        <v>25</v>
      </c>
      <c r="F2012" s="28" t="s">
        <v>9184</v>
      </c>
      <c r="H2012" s="11">
        <v>45566</v>
      </c>
      <c r="I2012">
        <v>564</v>
      </c>
      <c r="J2012" s="12" t="s">
        <v>13774</v>
      </c>
    </row>
    <row r="2013" spans="1:10" ht="15" x14ac:dyDescent="0.3">
      <c r="A2013" s="2" t="s">
        <v>4030</v>
      </c>
      <c r="B2013" s="2" t="s">
        <v>4031</v>
      </c>
      <c r="C2013" s="179" t="s">
        <v>13472</v>
      </c>
      <c r="D2013" s="354" t="s">
        <v>13473</v>
      </c>
      <c r="E2013" s="353">
        <v>25</v>
      </c>
      <c r="F2013" s="28" t="s">
        <v>9184</v>
      </c>
      <c r="H2013" s="11">
        <v>45474</v>
      </c>
      <c r="I2013">
        <v>371</v>
      </c>
      <c r="J2013" s="12" t="s">
        <v>13775</v>
      </c>
    </row>
    <row r="2014" spans="1:10" ht="15" x14ac:dyDescent="0.3">
      <c r="A2014" s="2" t="s">
        <v>4032</v>
      </c>
      <c r="B2014" s="2" t="s">
        <v>4033</v>
      </c>
      <c r="C2014" s="179" t="s">
        <v>13474</v>
      </c>
      <c r="D2014" s="355" t="s">
        <v>13475</v>
      </c>
      <c r="E2014" s="353">
        <v>25</v>
      </c>
      <c r="F2014" s="28" t="s">
        <v>9184</v>
      </c>
      <c r="H2014" s="11">
        <v>45748</v>
      </c>
      <c r="I2014">
        <v>911</v>
      </c>
      <c r="J2014" s="12" t="s">
        <v>13776</v>
      </c>
    </row>
    <row r="2015" spans="1:10" ht="15" x14ac:dyDescent="0.3">
      <c r="A2015" s="2" t="s">
        <v>4034</v>
      </c>
      <c r="B2015" s="2" t="s">
        <v>4035</v>
      </c>
      <c r="C2015" s="179" t="s">
        <v>13476</v>
      </c>
      <c r="D2015" s="355" t="s">
        <v>13477</v>
      </c>
      <c r="E2015" s="353">
        <v>50</v>
      </c>
      <c r="F2015" s="28" t="s">
        <v>9184</v>
      </c>
      <c r="H2015" s="11">
        <v>45717</v>
      </c>
      <c r="I2015">
        <v>293</v>
      </c>
      <c r="J2015" s="12" t="s">
        <v>13777</v>
      </c>
    </row>
    <row r="2016" spans="1:10" ht="15" x14ac:dyDescent="0.3">
      <c r="A2016" s="2" t="s">
        <v>4018</v>
      </c>
      <c r="B2016" s="2" t="s">
        <v>4019</v>
      </c>
      <c r="C2016" s="179" t="s">
        <v>13478</v>
      </c>
      <c r="D2016" s="354" t="s">
        <v>13479</v>
      </c>
      <c r="E2016" s="353">
        <v>25</v>
      </c>
      <c r="F2016" s="28" t="s">
        <v>9184</v>
      </c>
      <c r="H2016" s="11">
        <v>45627</v>
      </c>
      <c r="I2016">
        <v>213</v>
      </c>
      <c r="J2016" s="12" t="s">
        <v>13778</v>
      </c>
    </row>
    <row r="2017" spans="1:11" ht="15" x14ac:dyDescent="0.3">
      <c r="A2017" s="2" t="s">
        <v>4024</v>
      </c>
      <c r="B2017" s="2" t="s">
        <v>4025</v>
      </c>
      <c r="C2017" s="179" t="s">
        <v>13480</v>
      </c>
      <c r="D2017" s="352">
        <v>7061610921</v>
      </c>
      <c r="E2017" s="353">
        <v>25</v>
      </c>
      <c r="F2017" s="28" t="s">
        <v>9184</v>
      </c>
      <c r="H2017" s="11">
        <v>45627</v>
      </c>
      <c r="I2017">
        <v>676</v>
      </c>
      <c r="J2017" s="12" t="s">
        <v>13779</v>
      </c>
    </row>
    <row r="2018" spans="1:11" ht="15" x14ac:dyDescent="0.3">
      <c r="A2018" s="2" t="s">
        <v>4022</v>
      </c>
      <c r="B2018" s="2" t="s">
        <v>4023</v>
      </c>
      <c r="C2018" s="179" t="s">
        <v>13481</v>
      </c>
      <c r="D2018" s="354" t="s">
        <v>13482</v>
      </c>
      <c r="E2018" s="353">
        <v>50</v>
      </c>
      <c r="F2018" s="28" t="s">
        <v>9184</v>
      </c>
      <c r="H2018" s="11">
        <v>45809</v>
      </c>
      <c r="I2018">
        <v>710</v>
      </c>
      <c r="J2018" s="12" t="s">
        <v>13780</v>
      </c>
    </row>
    <row r="2019" spans="1:11" ht="15" x14ac:dyDescent="0.3">
      <c r="A2019" s="2" t="s">
        <v>4020</v>
      </c>
      <c r="B2019" s="2" t="s">
        <v>4021</v>
      </c>
      <c r="C2019" s="179" t="s">
        <v>13483</v>
      </c>
      <c r="D2019" s="354" t="s">
        <v>13484</v>
      </c>
      <c r="E2019" s="353">
        <v>25</v>
      </c>
      <c r="F2019" s="28" t="s">
        <v>9184</v>
      </c>
      <c r="H2019" s="11">
        <v>45658</v>
      </c>
      <c r="I2019">
        <v>472</v>
      </c>
      <c r="J2019" s="12" t="s">
        <v>13781</v>
      </c>
    </row>
    <row r="2020" spans="1:11" ht="15" x14ac:dyDescent="0.3">
      <c r="A2020" s="2" t="s">
        <v>4038</v>
      </c>
      <c r="B2020" s="2" t="s">
        <v>4039</v>
      </c>
      <c r="C2020" s="179" t="s">
        <v>13485</v>
      </c>
      <c r="D2020" s="354" t="s">
        <v>13486</v>
      </c>
      <c r="E2020" s="353">
        <v>25</v>
      </c>
      <c r="F2020" s="28" t="s">
        <v>9184</v>
      </c>
      <c r="H2020" s="11">
        <v>45566</v>
      </c>
      <c r="I2020">
        <v>679</v>
      </c>
      <c r="J2020" s="12" t="s">
        <v>13782</v>
      </c>
    </row>
    <row r="2021" spans="1:11" ht="15" x14ac:dyDescent="0.3">
      <c r="A2021" s="2" t="s">
        <v>4040</v>
      </c>
      <c r="B2021" s="2" t="s">
        <v>4041</v>
      </c>
      <c r="C2021" s="179" t="s">
        <v>13487</v>
      </c>
      <c r="D2021" s="354" t="s">
        <v>13488</v>
      </c>
      <c r="E2021" s="353">
        <v>25</v>
      </c>
      <c r="F2021" s="28" t="s">
        <v>9184</v>
      </c>
      <c r="H2021" s="11">
        <v>45597</v>
      </c>
      <c r="I2021">
        <v>108</v>
      </c>
      <c r="J2021" s="12" t="s">
        <v>13783</v>
      </c>
    </row>
    <row r="2022" spans="1:11" ht="15" x14ac:dyDescent="0.3">
      <c r="A2022" s="2" t="s">
        <v>4042</v>
      </c>
      <c r="B2022" s="2" t="s">
        <v>4043</v>
      </c>
      <c r="C2022" s="179" t="s">
        <v>13489</v>
      </c>
      <c r="D2022" s="354" t="s">
        <v>13490</v>
      </c>
      <c r="E2022" s="353">
        <v>75</v>
      </c>
      <c r="F2022" s="28" t="s">
        <v>9184</v>
      </c>
      <c r="H2022" s="11">
        <v>45627</v>
      </c>
      <c r="I2022">
        <v>934</v>
      </c>
      <c r="J2022" s="12" t="s">
        <v>13701</v>
      </c>
    </row>
    <row r="2023" spans="1:11" ht="15" x14ac:dyDescent="0.3">
      <c r="A2023" s="2" t="s">
        <v>4046</v>
      </c>
      <c r="B2023" s="2" t="s">
        <v>4047</v>
      </c>
      <c r="C2023" s="179" t="s">
        <v>13491</v>
      </c>
      <c r="D2023" s="355" t="s">
        <v>13492</v>
      </c>
      <c r="E2023" s="353">
        <v>25</v>
      </c>
      <c r="F2023" s="28" t="s">
        <v>11358</v>
      </c>
      <c r="H2023" s="11">
        <v>45748</v>
      </c>
      <c r="I2023" s="12" t="s">
        <v>13703</v>
      </c>
      <c r="J2023" s="12" t="s">
        <v>13702</v>
      </c>
    </row>
    <row r="2024" spans="1:11" ht="15" x14ac:dyDescent="0.3">
      <c r="A2024" s="2" t="s">
        <v>4044</v>
      </c>
      <c r="B2024" s="2" t="s">
        <v>4045</v>
      </c>
      <c r="C2024" s="179" t="s">
        <v>13493</v>
      </c>
      <c r="D2024" s="354" t="s">
        <v>13494</v>
      </c>
      <c r="E2024" s="353">
        <v>25</v>
      </c>
      <c r="F2024" s="28" t="s">
        <v>11358</v>
      </c>
      <c r="H2024" s="11">
        <v>45778</v>
      </c>
      <c r="I2024">
        <v>833</v>
      </c>
      <c r="J2024" s="12" t="s">
        <v>13704</v>
      </c>
    </row>
    <row r="2025" spans="1:11" ht="15" x14ac:dyDescent="0.3">
      <c r="A2025" s="2" t="s">
        <v>4048</v>
      </c>
      <c r="B2025" s="2" t="s">
        <v>4049</v>
      </c>
      <c r="C2025" s="179" t="s">
        <v>13495</v>
      </c>
      <c r="D2025" s="355" t="s">
        <v>13496</v>
      </c>
      <c r="E2025" s="353">
        <v>70</v>
      </c>
      <c r="F2025" s="28" t="s">
        <v>11358</v>
      </c>
      <c r="H2025" s="11">
        <v>45809</v>
      </c>
      <c r="I2025">
        <v>823</v>
      </c>
      <c r="J2025" s="12" t="s">
        <v>13705</v>
      </c>
    </row>
    <row r="2026" spans="1:11" ht="15" x14ac:dyDescent="0.3">
      <c r="A2026" s="2" t="s">
        <v>4050</v>
      </c>
      <c r="B2026" s="2" t="s">
        <v>4051</v>
      </c>
      <c r="C2026" s="179" t="s">
        <v>13497</v>
      </c>
      <c r="D2026" s="158">
        <v>88248828387</v>
      </c>
      <c r="E2026" s="353">
        <v>25</v>
      </c>
      <c r="F2026" s="28" t="s">
        <v>9185</v>
      </c>
      <c r="H2026" s="11">
        <v>45717</v>
      </c>
      <c r="I2026" s="12" t="s">
        <v>6932</v>
      </c>
      <c r="J2026" s="12" t="s">
        <v>13706</v>
      </c>
    </row>
    <row r="2027" spans="1:11" ht="15" x14ac:dyDescent="0.3">
      <c r="A2027" s="2" t="s">
        <v>4052</v>
      </c>
      <c r="B2027" s="2" t="s">
        <v>4053</v>
      </c>
      <c r="C2027" s="179" t="s">
        <v>13498</v>
      </c>
      <c r="D2027" s="355" t="s">
        <v>13499</v>
      </c>
      <c r="E2027" s="353">
        <v>25</v>
      </c>
      <c r="F2027" s="28" t="s">
        <v>9185</v>
      </c>
      <c r="H2027" s="11">
        <v>45717</v>
      </c>
      <c r="I2027">
        <v>238</v>
      </c>
      <c r="J2027" s="12" t="s">
        <v>13707</v>
      </c>
    </row>
    <row r="2028" spans="1:11" ht="15" x14ac:dyDescent="0.3">
      <c r="A2028" s="2" t="s">
        <v>4054</v>
      </c>
      <c r="B2028" s="2" t="s">
        <v>4055</v>
      </c>
      <c r="C2028" s="179" t="s">
        <v>13500</v>
      </c>
      <c r="D2028" s="355" t="s">
        <v>13501</v>
      </c>
      <c r="E2028" s="353">
        <v>75</v>
      </c>
      <c r="F2028" s="28" t="s">
        <v>8579</v>
      </c>
      <c r="H2028" s="11">
        <v>45689</v>
      </c>
      <c r="I2028">
        <v>736</v>
      </c>
      <c r="J2028" s="12" t="s">
        <v>13708</v>
      </c>
    </row>
    <row r="2029" spans="1:11" ht="15" x14ac:dyDescent="0.3">
      <c r="A2029" s="2" t="s">
        <v>4056</v>
      </c>
      <c r="B2029" s="2" t="s">
        <v>4057</v>
      </c>
      <c r="C2029" s="179" t="s">
        <v>13502</v>
      </c>
      <c r="D2029" s="355" t="s">
        <v>13503</v>
      </c>
      <c r="E2029" s="353">
        <v>115</v>
      </c>
      <c r="F2029" s="28" t="s">
        <v>8579</v>
      </c>
      <c r="H2029" s="11">
        <v>45748</v>
      </c>
      <c r="I2029">
        <v>226</v>
      </c>
      <c r="J2029" s="12" t="s">
        <v>13709</v>
      </c>
    </row>
    <row r="2030" spans="1:11" ht="15" x14ac:dyDescent="0.3">
      <c r="A2030" s="2" t="s">
        <v>4058</v>
      </c>
      <c r="B2030" s="2" t="s">
        <v>4059</v>
      </c>
      <c r="C2030" s="179" t="s">
        <v>13504</v>
      </c>
      <c r="D2030" s="355" t="s">
        <v>13505</v>
      </c>
      <c r="E2030" s="353">
        <v>150</v>
      </c>
      <c r="F2030" s="28" t="s">
        <v>8579</v>
      </c>
      <c r="H2030" s="11">
        <v>45748</v>
      </c>
      <c r="I2030">
        <v>774</v>
      </c>
      <c r="J2030" s="12" t="s">
        <v>13710</v>
      </c>
    </row>
    <row r="2031" spans="1:11" s="81" customFormat="1" ht="15" x14ac:dyDescent="0.3">
      <c r="A2031" s="314" t="s">
        <v>4060</v>
      </c>
      <c r="B2031" s="314" t="s">
        <v>4061</v>
      </c>
      <c r="C2031" s="349" t="s">
        <v>13506</v>
      </c>
      <c r="D2031" s="404" t="s">
        <v>13314</v>
      </c>
      <c r="E2031" s="147">
        <v>125</v>
      </c>
      <c r="F2031" s="79" t="s">
        <v>8579</v>
      </c>
      <c r="H2031" s="111">
        <v>45809</v>
      </c>
      <c r="I2031" s="81">
        <v>559</v>
      </c>
      <c r="J2031" s="112" t="s">
        <v>13711</v>
      </c>
      <c r="K2031" s="81" t="s">
        <v>13951</v>
      </c>
    </row>
    <row r="2032" spans="1:11" ht="15" x14ac:dyDescent="0.3">
      <c r="A2032" s="2" t="s">
        <v>4062</v>
      </c>
      <c r="B2032" s="2" t="s">
        <v>4063</v>
      </c>
      <c r="C2032" s="179" t="s">
        <v>13507</v>
      </c>
      <c r="D2032" s="355" t="s">
        <v>13508</v>
      </c>
      <c r="E2032" s="353">
        <v>25</v>
      </c>
      <c r="F2032" s="28" t="s">
        <v>9187</v>
      </c>
      <c r="H2032" s="11">
        <v>45566</v>
      </c>
      <c r="I2032">
        <v>322</v>
      </c>
      <c r="J2032" s="12" t="s">
        <v>13712</v>
      </c>
    </row>
    <row r="2033" spans="1:10" ht="15" x14ac:dyDescent="0.3">
      <c r="A2033" s="2" t="s">
        <v>4064</v>
      </c>
      <c r="B2033" s="2" t="s">
        <v>4065</v>
      </c>
      <c r="C2033" s="179" t="s">
        <v>13509</v>
      </c>
      <c r="D2033" s="352">
        <v>18470685880</v>
      </c>
      <c r="E2033" s="353">
        <v>50</v>
      </c>
      <c r="F2033" s="28" t="s">
        <v>9187</v>
      </c>
      <c r="H2033" s="11">
        <v>45748</v>
      </c>
      <c r="I2033">
        <v>410</v>
      </c>
      <c r="J2033" s="12" t="s">
        <v>13713</v>
      </c>
    </row>
    <row r="2034" spans="1:10" ht="15" x14ac:dyDescent="0.3">
      <c r="A2034" s="2" t="s">
        <v>4066</v>
      </c>
      <c r="B2034" s="2" t="s">
        <v>4067</v>
      </c>
      <c r="C2034" s="179" t="s">
        <v>13510</v>
      </c>
      <c r="D2034" s="355" t="s">
        <v>13511</v>
      </c>
      <c r="E2034" s="353">
        <v>25</v>
      </c>
      <c r="F2034" s="28" t="s">
        <v>9187</v>
      </c>
      <c r="H2034" s="11">
        <v>45658</v>
      </c>
      <c r="I2034">
        <v>714</v>
      </c>
      <c r="J2034" s="12" t="s">
        <v>13714</v>
      </c>
    </row>
    <row r="2035" spans="1:10" ht="15" x14ac:dyDescent="0.3">
      <c r="A2035" s="2" t="s">
        <v>4068</v>
      </c>
      <c r="B2035" s="2" t="s">
        <v>4069</v>
      </c>
      <c r="C2035" s="179" t="s">
        <v>13512</v>
      </c>
      <c r="D2035" s="355" t="s">
        <v>13513</v>
      </c>
      <c r="E2035" s="353">
        <v>8.34</v>
      </c>
      <c r="F2035" s="28" t="s">
        <v>9187</v>
      </c>
      <c r="H2035" s="11">
        <v>45474</v>
      </c>
      <c r="I2035">
        <v>961</v>
      </c>
      <c r="J2035" s="12" t="s">
        <v>13715</v>
      </c>
    </row>
    <row r="2036" spans="1:10" ht="15" x14ac:dyDescent="0.3">
      <c r="A2036" s="2" t="s">
        <v>4070</v>
      </c>
      <c r="B2036" s="2" t="s">
        <v>4071</v>
      </c>
      <c r="C2036" s="179" t="s">
        <v>13514</v>
      </c>
      <c r="D2036" s="158">
        <v>4380607925</v>
      </c>
      <c r="E2036" s="353">
        <v>25</v>
      </c>
      <c r="F2036" s="28" t="s">
        <v>9187</v>
      </c>
      <c r="H2036" s="11">
        <v>45717</v>
      </c>
      <c r="I2036">
        <v>932</v>
      </c>
      <c r="J2036" s="12" t="s">
        <v>13716</v>
      </c>
    </row>
    <row r="2037" spans="1:10" ht="15" x14ac:dyDescent="0.3">
      <c r="A2037" s="2" t="s">
        <v>4072</v>
      </c>
      <c r="B2037" s="2" t="s">
        <v>4073</v>
      </c>
      <c r="C2037" s="179" t="s">
        <v>13515</v>
      </c>
      <c r="D2037" s="355" t="s">
        <v>13516</v>
      </c>
      <c r="E2037" s="353">
        <v>50</v>
      </c>
      <c r="F2037" s="28" t="s">
        <v>9187</v>
      </c>
      <c r="H2037" s="11">
        <v>45536</v>
      </c>
      <c r="I2037">
        <v>409</v>
      </c>
      <c r="J2037" s="12" t="s">
        <v>13717</v>
      </c>
    </row>
    <row r="2038" spans="1:10" ht="15" x14ac:dyDescent="0.3">
      <c r="A2038" s="2" t="s">
        <v>4074</v>
      </c>
      <c r="B2038" s="2" t="s">
        <v>4075</v>
      </c>
      <c r="C2038" s="179" t="s">
        <v>13517</v>
      </c>
      <c r="D2038" s="355" t="s">
        <v>13518</v>
      </c>
      <c r="E2038" s="353">
        <v>50</v>
      </c>
      <c r="F2038" s="28" t="s">
        <v>9187</v>
      </c>
      <c r="H2038" s="11">
        <v>45474</v>
      </c>
      <c r="I2038">
        <v>457</v>
      </c>
      <c r="J2038" s="12" t="s">
        <v>13718</v>
      </c>
    </row>
    <row r="2039" spans="1:10" ht="15" x14ac:dyDescent="0.3">
      <c r="A2039" s="2" t="s">
        <v>4076</v>
      </c>
      <c r="B2039" s="2" t="s">
        <v>4077</v>
      </c>
      <c r="C2039" s="179" t="s">
        <v>13519</v>
      </c>
      <c r="D2039" s="158">
        <v>6216063910</v>
      </c>
      <c r="E2039" s="353">
        <v>50</v>
      </c>
      <c r="F2039" s="28" t="s">
        <v>9187</v>
      </c>
      <c r="H2039" s="11">
        <v>45778</v>
      </c>
      <c r="I2039" s="12" t="s">
        <v>6411</v>
      </c>
      <c r="J2039" s="12" t="s">
        <v>13719</v>
      </c>
    </row>
    <row r="2040" spans="1:10" ht="15" x14ac:dyDescent="0.3">
      <c r="A2040" s="2" t="s">
        <v>4078</v>
      </c>
      <c r="B2040" s="2" t="s">
        <v>4079</v>
      </c>
      <c r="C2040" s="179" t="s">
        <v>13520</v>
      </c>
      <c r="D2040" s="355" t="s">
        <v>13521</v>
      </c>
      <c r="E2040" s="353">
        <v>25</v>
      </c>
      <c r="F2040" s="28" t="s">
        <v>9187</v>
      </c>
      <c r="H2040" s="11">
        <v>45689</v>
      </c>
      <c r="I2040" s="12" t="s">
        <v>13721</v>
      </c>
      <c r="J2040" s="12" t="s">
        <v>13720</v>
      </c>
    </row>
    <row r="2041" spans="1:10" ht="15" x14ac:dyDescent="0.3">
      <c r="A2041" s="2" t="s">
        <v>4080</v>
      </c>
      <c r="B2041" s="2" t="s">
        <v>4081</v>
      </c>
      <c r="C2041" s="179" t="s">
        <v>13522</v>
      </c>
      <c r="D2041" s="355" t="s">
        <v>13523</v>
      </c>
      <c r="E2041" s="353">
        <v>50</v>
      </c>
      <c r="F2041" s="28" t="s">
        <v>9187</v>
      </c>
      <c r="H2041" s="11">
        <v>45627</v>
      </c>
      <c r="I2041">
        <v>156</v>
      </c>
      <c r="J2041" s="12" t="s">
        <v>13722</v>
      </c>
    </row>
    <row r="2042" spans="1:10" ht="15" x14ac:dyDescent="0.3">
      <c r="A2042" s="2" t="s">
        <v>4082</v>
      </c>
      <c r="B2042" s="2" t="s">
        <v>4083</v>
      </c>
      <c r="C2042" s="179" t="s">
        <v>13524</v>
      </c>
      <c r="D2042" s="355" t="s">
        <v>13525</v>
      </c>
      <c r="E2042" s="353">
        <v>50</v>
      </c>
      <c r="F2042" s="28" t="s">
        <v>9187</v>
      </c>
      <c r="H2042" s="11">
        <v>45809</v>
      </c>
      <c r="I2042">
        <v>450</v>
      </c>
      <c r="J2042" s="12" t="s">
        <v>13723</v>
      </c>
    </row>
    <row r="2043" spans="1:10" ht="15" x14ac:dyDescent="0.3">
      <c r="A2043" s="2" t="s">
        <v>4084</v>
      </c>
      <c r="B2043" s="2" t="s">
        <v>4085</v>
      </c>
      <c r="C2043" s="179" t="s">
        <v>13526</v>
      </c>
      <c r="D2043" s="355" t="s">
        <v>13527</v>
      </c>
      <c r="E2043" s="353">
        <v>50</v>
      </c>
      <c r="F2043" s="28" t="s">
        <v>9187</v>
      </c>
      <c r="H2043" s="11">
        <v>45748</v>
      </c>
      <c r="I2043">
        <v>710</v>
      </c>
      <c r="J2043" s="12" t="s">
        <v>13724</v>
      </c>
    </row>
    <row r="2044" spans="1:10" ht="15" x14ac:dyDescent="0.3">
      <c r="A2044" s="2" t="s">
        <v>4086</v>
      </c>
      <c r="B2044" s="2" t="s">
        <v>4087</v>
      </c>
      <c r="C2044" s="179" t="s">
        <v>13528</v>
      </c>
      <c r="D2044" s="355" t="s">
        <v>13529</v>
      </c>
      <c r="E2044" s="353">
        <v>25</v>
      </c>
      <c r="F2044" s="28" t="s">
        <v>9187</v>
      </c>
      <c r="H2044" s="11">
        <v>45536</v>
      </c>
      <c r="I2044">
        <v>769</v>
      </c>
      <c r="J2044" s="12" t="s">
        <v>13725</v>
      </c>
    </row>
    <row r="2045" spans="1:10" ht="15" x14ac:dyDescent="0.3">
      <c r="A2045" s="2" t="s">
        <v>4088</v>
      </c>
      <c r="B2045" s="2" t="s">
        <v>4089</v>
      </c>
      <c r="C2045" s="179" t="s">
        <v>13530</v>
      </c>
      <c r="D2045" s="355" t="s">
        <v>13531</v>
      </c>
      <c r="E2045" s="353">
        <v>25</v>
      </c>
      <c r="F2045" s="28" t="s">
        <v>9187</v>
      </c>
      <c r="H2045" s="11">
        <v>45474</v>
      </c>
      <c r="I2045">
        <v>559</v>
      </c>
      <c r="J2045" s="12" t="s">
        <v>13726</v>
      </c>
    </row>
    <row r="2046" spans="1:10" ht="15" x14ac:dyDescent="0.3">
      <c r="A2046" s="2" t="s">
        <v>4090</v>
      </c>
      <c r="B2046" s="2" t="s">
        <v>4091</v>
      </c>
      <c r="C2046" s="179" t="s">
        <v>13532</v>
      </c>
      <c r="D2046" s="158">
        <v>95961143015</v>
      </c>
      <c r="E2046" s="353">
        <v>25</v>
      </c>
      <c r="F2046" s="28" t="s">
        <v>8581</v>
      </c>
      <c r="H2046" s="11">
        <v>45474</v>
      </c>
      <c r="I2046">
        <v>793</v>
      </c>
      <c r="J2046" s="12" t="s">
        <v>13727</v>
      </c>
    </row>
    <row r="2047" spans="1:10" ht="15" x14ac:dyDescent="0.3">
      <c r="A2047" s="2" t="s">
        <v>4092</v>
      </c>
      <c r="B2047" s="2" t="s">
        <v>4093</v>
      </c>
      <c r="C2047" s="179" t="s">
        <v>13533</v>
      </c>
      <c r="D2047" s="158">
        <v>2343937001</v>
      </c>
      <c r="E2047" s="353">
        <v>25</v>
      </c>
      <c r="F2047" s="28" t="s">
        <v>8581</v>
      </c>
      <c r="H2047" s="11">
        <v>45717</v>
      </c>
      <c r="I2047">
        <v>463</v>
      </c>
      <c r="J2047" s="12" t="s">
        <v>13728</v>
      </c>
    </row>
    <row r="2048" spans="1:10" ht="15" x14ac:dyDescent="0.3">
      <c r="A2048" s="2" t="s">
        <v>4094</v>
      </c>
      <c r="B2048" s="2" t="s">
        <v>4095</v>
      </c>
      <c r="C2048" s="179" t="s">
        <v>13534</v>
      </c>
      <c r="D2048" s="158">
        <v>85395021000</v>
      </c>
      <c r="E2048" s="353">
        <v>25</v>
      </c>
      <c r="F2048" s="28" t="s">
        <v>8581</v>
      </c>
      <c r="H2048" s="11">
        <v>45536</v>
      </c>
      <c r="I2048">
        <v>526</v>
      </c>
      <c r="J2048" s="12" t="s">
        <v>13729</v>
      </c>
    </row>
    <row r="2049" spans="1:10" ht="15" x14ac:dyDescent="0.3">
      <c r="A2049" s="2" t="s">
        <v>4096</v>
      </c>
      <c r="B2049" s="2" t="s">
        <v>4097</v>
      </c>
      <c r="C2049" s="179" t="s">
        <v>13535</v>
      </c>
      <c r="D2049" s="158">
        <v>2634962010</v>
      </c>
      <c r="E2049" s="353">
        <v>25</v>
      </c>
      <c r="F2049" s="28" t="s">
        <v>8581</v>
      </c>
      <c r="H2049" s="11">
        <v>45536</v>
      </c>
      <c r="I2049">
        <v>199</v>
      </c>
      <c r="J2049" s="12" t="s">
        <v>13730</v>
      </c>
    </row>
    <row r="2050" spans="1:10" ht="15" x14ac:dyDescent="0.3">
      <c r="A2050" s="2" t="s">
        <v>4098</v>
      </c>
      <c r="B2050" s="2" t="s">
        <v>4099</v>
      </c>
      <c r="C2050" s="179" t="s">
        <v>13536</v>
      </c>
      <c r="D2050" s="158">
        <v>74572466220</v>
      </c>
      <c r="E2050" s="353">
        <v>25</v>
      </c>
      <c r="F2050" s="28" t="s">
        <v>13200</v>
      </c>
      <c r="H2050" s="11">
        <v>45536</v>
      </c>
      <c r="I2050">
        <v>558</v>
      </c>
      <c r="J2050" s="12" t="s">
        <v>13731</v>
      </c>
    </row>
    <row r="2051" spans="1:10" ht="15" x14ac:dyDescent="0.3">
      <c r="A2051" s="2" t="s">
        <v>4100</v>
      </c>
      <c r="B2051" s="2" t="s">
        <v>4101</v>
      </c>
      <c r="C2051" s="179" t="s">
        <v>13537</v>
      </c>
      <c r="D2051" s="158">
        <v>101670729</v>
      </c>
      <c r="E2051" s="353">
        <v>25</v>
      </c>
      <c r="F2051" s="28" t="s">
        <v>13200</v>
      </c>
      <c r="H2051" s="11">
        <v>45566</v>
      </c>
      <c r="I2051">
        <v>909</v>
      </c>
      <c r="J2051" s="12" t="s">
        <v>13732</v>
      </c>
    </row>
    <row r="2052" spans="1:10" ht="15" x14ac:dyDescent="0.3">
      <c r="A2052" s="2" t="s">
        <v>4102</v>
      </c>
      <c r="B2052" s="2" t="s">
        <v>4103</v>
      </c>
      <c r="C2052" s="179" t="s">
        <v>13538</v>
      </c>
      <c r="D2052" s="158">
        <v>13451667703</v>
      </c>
      <c r="E2052" s="353">
        <v>25</v>
      </c>
      <c r="F2052" s="28" t="s">
        <v>13200</v>
      </c>
      <c r="H2052" s="11">
        <v>45597</v>
      </c>
      <c r="I2052">
        <v>125</v>
      </c>
      <c r="J2052" s="12" t="s">
        <v>13733</v>
      </c>
    </row>
    <row r="2053" spans="1:10" ht="15" x14ac:dyDescent="0.3">
      <c r="A2053" s="2" t="s">
        <v>4104</v>
      </c>
      <c r="B2053" s="2" t="s">
        <v>4105</v>
      </c>
      <c r="C2053" s="179" t="s">
        <v>13539</v>
      </c>
      <c r="D2053" s="158">
        <v>9064997713</v>
      </c>
      <c r="E2053" s="353">
        <v>25</v>
      </c>
      <c r="F2053" s="28" t="s">
        <v>13200</v>
      </c>
      <c r="H2053" s="11">
        <v>45689</v>
      </c>
      <c r="I2053">
        <v>857</v>
      </c>
      <c r="J2053" s="12" t="s">
        <v>13734</v>
      </c>
    </row>
    <row r="2054" spans="1:10" ht="15" x14ac:dyDescent="0.3">
      <c r="A2054" s="2" t="s">
        <v>4106</v>
      </c>
      <c r="B2054" s="2" t="s">
        <v>4107</v>
      </c>
      <c r="C2054" s="179" t="s">
        <v>13540</v>
      </c>
      <c r="D2054" s="158">
        <v>1084262703</v>
      </c>
      <c r="E2054" s="353">
        <v>25</v>
      </c>
      <c r="F2054" s="28" t="s">
        <v>13200</v>
      </c>
      <c r="H2054" s="11">
        <v>45474</v>
      </c>
      <c r="I2054" s="12" t="s">
        <v>13736</v>
      </c>
      <c r="J2054" s="12" t="s">
        <v>13735</v>
      </c>
    </row>
    <row r="2055" spans="1:10" ht="15" x14ac:dyDescent="0.3">
      <c r="A2055" s="2" t="s">
        <v>4110</v>
      </c>
      <c r="B2055" s="2" t="s">
        <v>4111</v>
      </c>
      <c r="C2055" s="179" t="s">
        <v>13541</v>
      </c>
      <c r="D2055" s="158">
        <v>9024423767</v>
      </c>
      <c r="E2055" s="353">
        <v>25</v>
      </c>
      <c r="F2055" s="28" t="s">
        <v>13200</v>
      </c>
      <c r="H2055" s="11">
        <v>45809</v>
      </c>
      <c r="I2055">
        <v>560</v>
      </c>
      <c r="J2055" s="12" t="s">
        <v>13737</v>
      </c>
    </row>
    <row r="2056" spans="1:10" ht="15" x14ac:dyDescent="0.3">
      <c r="A2056" s="2" t="s">
        <v>4108</v>
      </c>
      <c r="B2056" s="2" t="s">
        <v>4109</v>
      </c>
      <c r="C2056" s="179" t="s">
        <v>13542</v>
      </c>
      <c r="D2056" s="158">
        <v>86595415704</v>
      </c>
      <c r="E2056" s="353">
        <v>25</v>
      </c>
      <c r="F2056" s="28" t="s">
        <v>13200</v>
      </c>
      <c r="H2056" s="11">
        <v>45658</v>
      </c>
      <c r="I2056" s="12" t="s">
        <v>6271</v>
      </c>
      <c r="J2056" s="12" t="s">
        <v>13738</v>
      </c>
    </row>
    <row r="2057" spans="1:10" ht="15" x14ac:dyDescent="0.3">
      <c r="A2057" s="2" t="s">
        <v>4112</v>
      </c>
      <c r="B2057" s="2" t="s">
        <v>4113</v>
      </c>
      <c r="C2057" s="179" t="s">
        <v>13543</v>
      </c>
      <c r="D2057" s="158">
        <v>95457348768</v>
      </c>
      <c r="E2057" s="353">
        <v>25</v>
      </c>
      <c r="F2057" s="28" t="s">
        <v>13200</v>
      </c>
      <c r="H2057" s="11">
        <v>45748</v>
      </c>
      <c r="I2057">
        <v>801</v>
      </c>
      <c r="J2057" s="12" t="s">
        <v>13739</v>
      </c>
    </row>
    <row r="2058" spans="1:10" ht="15" x14ac:dyDescent="0.3">
      <c r="A2058" s="2" t="s">
        <v>4114</v>
      </c>
      <c r="B2058" s="2" t="s">
        <v>4115</v>
      </c>
      <c r="C2058" s="179" t="s">
        <v>13544</v>
      </c>
      <c r="D2058" s="158">
        <v>17178749750</v>
      </c>
      <c r="E2058" s="353">
        <v>25</v>
      </c>
      <c r="F2058" s="28" t="s">
        <v>13200</v>
      </c>
      <c r="H2058" s="11">
        <v>45505</v>
      </c>
      <c r="I2058">
        <v>892</v>
      </c>
      <c r="J2058" s="12" t="s">
        <v>13740</v>
      </c>
    </row>
    <row r="2059" spans="1:10" ht="15" x14ac:dyDescent="0.3">
      <c r="A2059" s="2" t="s">
        <v>4116</v>
      </c>
      <c r="B2059" s="2" t="s">
        <v>4117</v>
      </c>
      <c r="C2059" s="179" t="s">
        <v>13545</v>
      </c>
      <c r="D2059" s="355" t="s">
        <v>13546</v>
      </c>
      <c r="E2059" s="353">
        <v>25</v>
      </c>
      <c r="F2059" s="28" t="s">
        <v>13200</v>
      </c>
      <c r="H2059" s="11">
        <v>45566</v>
      </c>
      <c r="I2059">
        <v>576</v>
      </c>
      <c r="J2059" s="12" t="s">
        <v>13741</v>
      </c>
    </row>
    <row r="2060" spans="1:10" ht="15" x14ac:dyDescent="0.3">
      <c r="A2060" s="2" t="s">
        <v>4122</v>
      </c>
      <c r="B2060" s="2" t="s">
        <v>4123</v>
      </c>
      <c r="C2060" s="179" t="s">
        <v>13547</v>
      </c>
      <c r="D2060" s="158">
        <v>5210813789</v>
      </c>
      <c r="E2060" s="353">
        <v>25</v>
      </c>
      <c r="F2060" s="28" t="s">
        <v>13200</v>
      </c>
      <c r="H2060" s="11">
        <v>45597</v>
      </c>
      <c r="I2060">
        <v>117</v>
      </c>
      <c r="J2060" s="12" t="s">
        <v>13742</v>
      </c>
    </row>
    <row r="2061" spans="1:10" ht="15" x14ac:dyDescent="0.3">
      <c r="A2061" s="2" t="s">
        <v>4120</v>
      </c>
      <c r="B2061" s="2" t="s">
        <v>4121</v>
      </c>
      <c r="C2061" s="179" t="s">
        <v>13548</v>
      </c>
      <c r="D2061" s="158">
        <v>15446319796</v>
      </c>
      <c r="E2061" s="353">
        <v>25</v>
      </c>
      <c r="F2061" s="28" t="s">
        <v>13200</v>
      </c>
      <c r="H2061" s="11">
        <v>45658</v>
      </c>
      <c r="I2061">
        <v>483</v>
      </c>
      <c r="J2061" s="12" t="s">
        <v>13743</v>
      </c>
    </row>
    <row r="2062" spans="1:10" ht="15" x14ac:dyDescent="0.3">
      <c r="A2062" s="2" t="s">
        <v>4118</v>
      </c>
      <c r="B2062" s="2" t="s">
        <v>4119</v>
      </c>
      <c r="C2062" s="179" t="s">
        <v>13549</v>
      </c>
      <c r="D2062" s="355" t="s">
        <v>13550</v>
      </c>
      <c r="E2062" s="353">
        <v>25</v>
      </c>
      <c r="F2062" s="28" t="s">
        <v>13200</v>
      </c>
      <c r="H2062" s="11">
        <v>45627</v>
      </c>
      <c r="I2062">
        <v>829</v>
      </c>
      <c r="J2062" s="12" t="s">
        <v>13744</v>
      </c>
    </row>
    <row r="2063" spans="1:10" ht="15" x14ac:dyDescent="0.3">
      <c r="A2063" s="2" t="s">
        <v>4124</v>
      </c>
      <c r="B2063" s="2" t="s">
        <v>4125</v>
      </c>
      <c r="C2063" s="179" t="s">
        <v>13551</v>
      </c>
      <c r="D2063" s="158">
        <v>74222899704</v>
      </c>
      <c r="E2063" s="353">
        <v>25</v>
      </c>
      <c r="F2063" s="28" t="s">
        <v>13200</v>
      </c>
      <c r="H2063" s="11">
        <v>45658</v>
      </c>
      <c r="I2063">
        <v>270</v>
      </c>
      <c r="J2063" s="12" t="s">
        <v>13745</v>
      </c>
    </row>
    <row r="2064" spans="1:10" ht="15" x14ac:dyDescent="0.3">
      <c r="A2064" s="2" t="s">
        <v>4126</v>
      </c>
      <c r="B2064" s="2" t="s">
        <v>4127</v>
      </c>
      <c r="C2064" s="179" t="s">
        <v>13552</v>
      </c>
      <c r="D2064" s="354" t="s">
        <v>13553</v>
      </c>
      <c r="E2064" s="353">
        <v>25</v>
      </c>
      <c r="F2064" s="28" t="s">
        <v>10599</v>
      </c>
      <c r="H2064" s="11">
        <v>45689</v>
      </c>
      <c r="I2064">
        <v>597</v>
      </c>
      <c r="J2064" s="12" t="s">
        <v>13746</v>
      </c>
    </row>
    <row r="2065" spans="1:10" ht="15" x14ac:dyDescent="0.3">
      <c r="A2065" s="2" t="s">
        <v>4136</v>
      </c>
      <c r="B2065" s="2" t="s">
        <v>4137</v>
      </c>
      <c r="C2065" s="179" t="s">
        <v>13554</v>
      </c>
      <c r="D2065" s="355" t="s">
        <v>13555</v>
      </c>
      <c r="E2065" s="353">
        <v>25</v>
      </c>
      <c r="F2065" s="28" t="s">
        <v>10599</v>
      </c>
      <c r="H2065" s="11">
        <v>45717</v>
      </c>
      <c r="I2065">
        <v>232</v>
      </c>
      <c r="J2065" s="12" t="s">
        <v>13747</v>
      </c>
    </row>
    <row r="2066" spans="1:10" ht="15" x14ac:dyDescent="0.3">
      <c r="A2066" s="2" t="s">
        <v>4130</v>
      </c>
      <c r="B2066" s="2" t="s">
        <v>4131</v>
      </c>
      <c r="C2066" s="179" t="s">
        <v>13556</v>
      </c>
      <c r="D2066" s="355" t="s">
        <v>13557</v>
      </c>
      <c r="E2066" s="353">
        <v>50</v>
      </c>
      <c r="F2066" s="28" t="s">
        <v>10599</v>
      </c>
      <c r="H2066" s="11">
        <v>45717</v>
      </c>
      <c r="I2066">
        <v>198</v>
      </c>
      <c r="J2066" s="12" t="s">
        <v>13748</v>
      </c>
    </row>
    <row r="2067" spans="1:10" ht="15" x14ac:dyDescent="0.3">
      <c r="A2067" s="2" t="s">
        <v>4128</v>
      </c>
      <c r="B2067" s="2" t="s">
        <v>4129</v>
      </c>
      <c r="C2067" s="179" t="s">
        <v>13558</v>
      </c>
      <c r="D2067" s="355" t="s">
        <v>13559</v>
      </c>
      <c r="E2067" s="353">
        <v>25</v>
      </c>
      <c r="F2067" s="28" t="s">
        <v>10599</v>
      </c>
      <c r="H2067" s="11">
        <v>45505</v>
      </c>
      <c r="I2067">
        <v>324</v>
      </c>
      <c r="J2067" s="12" t="s">
        <v>13749</v>
      </c>
    </row>
    <row r="2068" spans="1:10" ht="15" x14ac:dyDescent="0.3">
      <c r="A2068" s="2" t="s">
        <v>4134</v>
      </c>
      <c r="B2068" s="2" t="s">
        <v>4135</v>
      </c>
      <c r="C2068" s="179" t="s">
        <v>13560</v>
      </c>
      <c r="D2068" s="355" t="s">
        <v>13561</v>
      </c>
      <c r="E2068" s="353">
        <v>25</v>
      </c>
      <c r="F2068" s="28" t="s">
        <v>10599</v>
      </c>
      <c r="H2068" s="11">
        <v>45717</v>
      </c>
      <c r="I2068">
        <v>694</v>
      </c>
      <c r="J2068" s="12" t="s">
        <v>13750</v>
      </c>
    </row>
    <row r="2069" spans="1:10" ht="15" x14ac:dyDescent="0.3">
      <c r="A2069" s="2" t="s">
        <v>4132</v>
      </c>
      <c r="B2069" s="2" t="s">
        <v>4133</v>
      </c>
      <c r="C2069" s="179" t="s">
        <v>13562</v>
      </c>
      <c r="D2069" s="355" t="s">
        <v>13563</v>
      </c>
      <c r="E2069" s="353">
        <v>50</v>
      </c>
      <c r="F2069" s="28" t="s">
        <v>10599</v>
      </c>
      <c r="H2069" s="11">
        <v>45505</v>
      </c>
      <c r="I2069">
        <v>820</v>
      </c>
      <c r="J2069" s="12" t="s">
        <v>13751</v>
      </c>
    </row>
    <row r="2070" spans="1:10" ht="15" x14ac:dyDescent="0.3">
      <c r="A2070" s="2" t="s">
        <v>4138</v>
      </c>
      <c r="B2070" s="2" t="s">
        <v>4139</v>
      </c>
      <c r="C2070" s="179" t="s">
        <v>13564</v>
      </c>
      <c r="D2070" s="355" t="s">
        <v>13565</v>
      </c>
      <c r="E2070" s="353">
        <v>25</v>
      </c>
      <c r="F2070" s="28" t="s">
        <v>10599</v>
      </c>
      <c r="H2070" s="11">
        <v>45809</v>
      </c>
      <c r="I2070">
        <v>375</v>
      </c>
      <c r="J2070" s="12" t="s">
        <v>13752</v>
      </c>
    </row>
    <row r="2071" spans="1:10" ht="15" x14ac:dyDescent="0.3">
      <c r="A2071" s="2" t="s">
        <v>4140</v>
      </c>
      <c r="B2071" s="2" t="s">
        <v>4141</v>
      </c>
      <c r="C2071" s="179" t="s">
        <v>13566</v>
      </c>
      <c r="D2071" s="354" t="s">
        <v>13567</v>
      </c>
      <c r="E2071" s="353">
        <v>75</v>
      </c>
      <c r="F2071" s="28" t="s">
        <v>10599</v>
      </c>
      <c r="H2071" s="11">
        <v>45566</v>
      </c>
      <c r="I2071">
        <v>723</v>
      </c>
      <c r="J2071" s="12" t="s">
        <v>13753</v>
      </c>
    </row>
    <row r="2072" spans="1:10" ht="15" x14ac:dyDescent="0.3">
      <c r="A2072" s="2" t="s">
        <v>4142</v>
      </c>
      <c r="B2072" s="2" t="s">
        <v>4143</v>
      </c>
      <c r="C2072" s="179" t="s">
        <v>13568</v>
      </c>
      <c r="D2072" s="354" t="s">
        <v>13569</v>
      </c>
      <c r="E2072" s="353">
        <v>25</v>
      </c>
      <c r="F2072" s="28" t="s">
        <v>10599</v>
      </c>
      <c r="H2072" s="11">
        <v>45658</v>
      </c>
      <c r="I2072">
        <v>947</v>
      </c>
      <c r="J2072" s="12" t="s">
        <v>13754</v>
      </c>
    </row>
    <row r="2073" spans="1:10" ht="15" x14ac:dyDescent="0.3">
      <c r="A2073" s="2" t="s">
        <v>4144</v>
      </c>
      <c r="B2073" s="2" t="s">
        <v>4145</v>
      </c>
      <c r="C2073" s="179" t="s">
        <v>13570</v>
      </c>
      <c r="D2073" s="354" t="s">
        <v>13571</v>
      </c>
      <c r="E2073" s="353">
        <v>700</v>
      </c>
      <c r="F2073" s="28" t="s">
        <v>10599</v>
      </c>
      <c r="H2073" s="11">
        <v>45658</v>
      </c>
      <c r="I2073">
        <v>562</v>
      </c>
      <c r="J2073" s="12" t="s">
        <v>13755</v>
      </c>
    </row>
    <row r="2074" spans="1:10" ht="15" x14ac:dyDescent="0.3">
      <c r="A2074" s="2" t="s">
        <v>4146</v>
      </c>
      <c r="B2074" s="2" t="s">
        <v>4147</v>
      </c>
      <c r="C2074" s="179" t="s">
        <v>13572</v>
      </c>
      <c r="D2074" s="354" t="s">
        <v>13573</v>
      </c>
      <c r="E2074" s="353">
        <v>50</v>
      </c>
      <c r="F2074" s="28" t="s">
        <v>10599</v>
      </c>
      <c r="H2074" s="11">
        <v>45627</v>
      </c>
      <c r="I2074" s="12" t="s">
        <v>8950</v>
      </c>
      <c r="J2074" s="12" t="s">
        <v>13756</v>
      </c>
    </row>
    <row r="2075" spans="1:10" ht="15" x14ac:dyDescent="0.3">
      <c r="A2075" s="2" t="s">
        <v>4148</v>
      </c>
      <c r="B2075" s="2" t="s">
        <v>4149</v>
      </c>
      <c r="C2075" s="179" t="s">
        <v>13574</v>
      </c>
      <c r="D2075" s="354" t="s">
        <v>13575</v>
      </c>
      <c r="E2075" s="353">
        <v>25</v>
      </c>
      <c r="F2075" s="28" t="s">
        <v>10599</v>
      </c>
      <c r="H2075" s="11">
        <v>45474</v>
      </c>
      <c r="I2075">
        <v>740</v>
      </c>
      <c r="J2075" s="12" t="s">
        <v>13757</v>
      </c>
    </row>
    <row r="2076" spans="1:10" ht="15" x14ac:dyDescent="0.3">
      <c r="A2076" s="2" t="s">
        <v>4150</v>
      </c>
      <c r="B2076" s="2" t="s">
        <v>4151</v>
      </c>
      <c r="C2076" s="179" t="s">
        <v>13576</v>
      </c>
      <c r="D2076" s="354" t="s">
        <v>13577</v>
      </c>
      <c r="E2076" s="353">
        <v>75</v>
      </c>
      <c r="F2076" s="28" t="s">
        <v>10599</v>
      </c>
      <c r="H2076" s="11">
        <v>45627</v>
      </c>
      <c r="I2076">
        <v>949</v>
      </c>
      <c r="J2076" s="12" t="s">
        <v>13758</v>
      </c>
    </row>
    <row r="2077" spans="1:10" ht="15" x14ac:dyDescent="0.3">
      <c r="A2077" s="2" t="s">
        <v>4152</v>
      </c>
      <c r="B2077" s="2" t="s">
        <v>4153</v>
      </c>
      <c r="C2077" s="179" t="s">
        <v>13578</v>
      </c>
      <c r="D2077" s="354" t="s">
        <v>13579</v>
      </c>
      <c r="E2077" s="353">
        <v>25</v>
      </c>
      <c r="F2077" s="28" t="s">
        <v>10599</v>
      </c>
      <c r="H2077" s="11">
        <v>45748</v>
      </c>
      <c r="I2077">
        <v>117</v>
      </c>
      <c r="J2077" s="12" t="s">
        <v>13759</v>
      </c>
    </row>
    <row r="2078" spans="1:10" ht="15" x14ac:dyDescent="0.3">
      <c r="A2078" s="2" t="s">
        <v>4154</v>
      </c>
      <c r="B2078" s="2" t="s">
        <v>4155</v>
      </c>
      <c r="C2078" s="179" t="s">
        <v>13580</v>
      </c>
      <c r="D2078" s="354" t="s">
        <v>13581</v>
      </c>
      <c r="E2078" s="353">
        <v>25</v>
      </c>
      <c r="F2078" s="28" t="s">
        <v>10599</v>
      </c>
      <c r="H2078" s="11">
        <v>45505</v>
      </c>
      <c r="I2078">
        <v>744</v>
      </c>
      <c r="J2078" s="12" t="s">
        <v>13760</v>
      </c>
    </row>
    <row r="2079" spans="1:10" ht="15" x14ac:dyDescent="0.3">
      <c r="A2079" s="2" t="s">
        <v>4156</v>
      </c>
      <c r="B2079" s="2" t="s">
        <v>4157</v>
      </c>
      <c r="C2079" s="179" t="s">
        <v>13582</v>
      </c>
      <c r="D2079" s="354" t="s">
        <v>13583</v>
      </c>
      <c r="E2079" s="353">
        <v>25</v>
      </c>
      <c r="F2079" s="28" t="s">
        <v>10599</v>
      </c>
      <c r="H2079" s="11">
        <v>45566</v>
      </c>
      <c r="I2079">
        <v>682</v>
      </c>
      <c r="J2079" s="12" t="s">
        <v>13761</v>
      </c>
    </row>
    <row r="2080" spans="1:10" ht="15" x14ac:dyDescent="0.3">
      <c r="A2080" s="2" t="s">
        <v>4158</v>
      </c>
      <c r="B2080" s="2" t="s">
        <v>4159</v>
      </c>
      <c r="C2080" s="179" t="s">
        <v>13584</v>
      </c>
      <c r="D2080" s="354" t="s">
        <v>13585</v>
      </c>
      <c r="E2080" s="353">
        <v>25</v>
      </c>
      <c r="F2080" s="28" t="s">
        <v>10599</v>
      </c>
      <c r="H2080" s="11">
        <v>45658</v>
      </c>
      <c r="I2080">
        <v>936</v>
      </c>
      <c r="J2080" s="12" t="s">
        <v>13762</v>
      </c>
    </row>
    <row r="2081" spans="1:11" ht="15" x14ac:dyDescent="0.3">
      <c r="A2081" s="2" t="s">
        <v>4160</v>
      </c>
      <c r="B2081" s="2" t="s">
        <v>4161</v>
      </c>
      <c r="C2081" s="179" t="s">
        <v>13586</v>
      </c>
      <c r="D2081" s="354" t="s">
        <v>13587</v>
      </c>
      <c r="E2081" s="353">
        <v>25</v>
      </c>
      <c r="F2081" s="28" t="s">
        <v>10599</v>
      </c>
      <c r="H2081" s="11">
        <v>45717</v>
      </c>
      <c r="I2081">
        <v>956</v>
      </c>
      <c r="J2081" s="12" t="s">
        <v>13763</v>
      </c>
    </row>
    <row r="2082" spans="1:11" ht="15" x14ac:dyDescent="0.3">
      <c r="A2082" s="2" t="s">
        <v>4162</v>
      </c>
      <c r="B2082" s="2" t="s">
        <v>4163</v>
      </c>
      <c r="C2082" s="179" t="s">
        <v>13588</v>
      </c>
      <c r="D2082" s="354" t="s">
        <v>13589</v>
      </c>
      <c r="E2082" s="353">
        <v>25</v>
      </c>
      <c r="F2082" s="28" t="s">
        <v>10599</v>
      </c>
      <c r="H2082" s="11">
        <v>45778</v>
      </c>
      <c r="I2082">
        <v>864</v>
      </c>
      <c r="J2082" s="12" t="s">
        <v>13827</v>
      </c>
    </row>
    <row r="2083" spans="1:11" ht="15" x14ac:dyDescent="0.3">
      <c r="A2083" s="2" t="s">
        <v>4164</v>
      </c>
      <c r="B2083" s="2" t="s">
        <v>4165</v>
      </c>
      <c r="C2083" s="179" t="s">
        <v>13590</v>
      </c>
      <c r="D2083" s="354" t="s">
        <v>13591</v>
      </c>
      <c r="E2083" s="353">
        <v>50</v>
      </c>
      <c r="F2083" s="28" t="s">
        <v>6665</v>
      </c>
      <c r="H2083" s="11">
        <v>45809</v>
      </c>
      <c r="I2083">
        <v>288</v>
      </c>
      <c r="J2083" s="12" t="s">
        <v>13828</v>
      </c>
    </row>
    <row r="2084" spans="1:11" ht="15" x14ac:dyDescent="0.3">
      <c r="A2084" s="2" t="s">
        <v>4166</v>
      </c>
      <c r="B2084" s="2" t="s">
        <v>4167</v>
      </c>
      <c r="C2084" s="179" t="s">
        <v>13592</v>
      </c>
      <c r="D2084" s="354" t="s">
        <v>13593</v>
      </c>
      <c r="E2084" s="353">
        <v>75</v>
      </c>
      <c r="F2084" s="28" t="s">
        <v>6665</v>
      </c>
      <c r="H2084" s="11">
        <v>45809</v>
      </c>
      <c r="I2084">
        <v>671</v>
      </c>
      <c r="J2084" s="12" t="s">
        <v>13829</v>
      </c>
    </row>
    <row r="2085" spans="1:11" s="81" customFormat="1" ht="15" x14ac:dyDescent="0.3">
      <c r="A2085" s="314" t="s">
        <v>4168</v>
      </c>
      <c r="B2085" s="314" t="s">
        <v>4169</v>
      </c>
      <c r="C2085" s="349" t="s">
        <v>13594</v>
      </c>
      <c r="D2085" s="146">
        <v>4042621988</v>
      </c>
      <c r="E2085" s="147">
        <v>25</v>
      </c>
      <c r="F2085" s="79" t="s">
        <v>11663</v>
      </c>
      <c r="H2085" s="111">
        <v>45536</v>
      </c>
      <c r="I2085" s="81">
        <v>651</v>
      </c>
      <c r="J2085" s="112" t="s">
        <v>13830</v>
      </c>
      <c r="K2085" s="81" t="s">
        <v>13951</v>
      </c>
    </row>
    <row r="2086" spans="1:11" ht="15" x14ac:dyDescent="0.3">
      <c r="A2086" s="2" t="s">
        <v>4170</v>
      </c>
      <c r="B2086" s="2" t="s">
        <v>4171</v>
      </c>
      <c r="C2086" s="179" t="s">
        <v>13595</v>
      </c>
      <c r="D2086" s="354" t="s">
        <v>13596</v>
      </c>
      <c r="E2086" s="353">
        <v>25</v>
      </c>
      <c r="F2086" s="28" t="s">
        <v>11663</v>
      </c>
      <c r="H2086" s="11">
        <v>45809</v>
      </c>
      <c r="I2086">
        <v>130</v>
      </c>
      <c r="J2086" s="12" t="s">
        <v>13831</v>
      </c>
    </row>
    <row r="2087" spans="1:11" ht="15" x14ac:dyDescent="0.3">
      <c r="A2087" s="2" t="s">
        <v>4172</v>
      </c>
      <c r="B2087" s="2" t="s">
        <v>4173</v>
      </c>
      <c r="C2087" s="179" t="s">
        <v>13597</v>
      </c>
      <c r="D2087" s="354" t="s">
        <v>13331</v>
      </c>
      <c r="E2087" s="353">
        <v>50</v>
      </c>
      <c r="F2087" s="28" t="s">
        <v>11663</v>
      </c>
      <c r="H2087" s="11">
        <v>45566</v>
      </c>
      <c r="I2087">
        <v>270</v>
      </c>
      <c r="J2087" s="12" t="s">
        <v>13832</v>
      </c>
    </row>
    <row r="2088" spans="1:11" ht="15" x14ac:dyDescent="0.3">
      <c r="A2088" s="2" t="s">
        <v>4176</v>
      </c>
      <c r="B2088" s="2" t="s">
        <v>4177</v>
      </c>
      <c r="C2088" s="179" t="s">
        <v>13598</v>
      </c>
      <c r="D2088" s="352">
        <v>2145089942</v>
      </c>
      <c r="E2088" s="353">
        <v>25</v>
      </c>
      <c r="F2088" s="28" t="s">
        <v>11663</v>
      </c>
      <c r="H2088" s="11">
        <v>45809</v>
      </c>
      <c r="I2088">
        <v>627</v>
      </c>
      <c r="J2088" s="12" t="s">
        <v>13833</v>
      </c>
    </row>
    <row r="2089" spans="1:11" ht="15" x14ac:dyDescent="0.3">
      <c r="A2089" s="2" t="s">
        <v>4174</v>
      </c>
      <c r="B2089" s="2" t="s">
        <v>4175</v>
      </c>
      <c r="C2089" s="179" t="s">
        <v>13599</v>
      </c>
      <c r="D2089" s="354" t="s">
        <v>13600</v>
      </c>
      <c r="E2089" s="353">
        <v>25</v>
      </c>
      <c r="F2089" s="28" t="s">
        <v>11663</v>
      </c>
      <c r="H2089" s="11">
        <v>45748</v>
      </c>
      <c r="I2089">
        <v>995</v>
      </c>
      <c r="J2089" s="12" t="s">
        <v>13834</v>
      </c>
    </row>
    <row r="2090" spans="1:11" ht="15" x14ac:dyDescent="0.3">
      <c r="A2090" s="2" t="s">
        <v>4178</v>
      </c>
      <c r="B2090" s="2" t="s">
        <v>4179</v>
      </c>
      <c r="C2090" s="179" t="s">
        <v>13601</v>
      </c>
      <c r="D2090" s="354" t="s">
        <v>13602</v>
      </c>
      <c r="E2090" s="353">
        <v>25</v>
      </c>
      <c r="F2090" s="28" t="s">
        <v>11663</v>
      </c>
      <c r="H2090" s="11">
        <v>45566</v>
      </c>
      <c r="I2090">
        <v>179</v>
      </c>
      <c r="J2090" s="12" t="s">
        <v>13835</v>
      </c>
    </row>
    <row r="2091" spans="1:11" ht="15" x14ac:dyDescent="0.3">
      <c r="A2091" s="2" t="s">
        <v>4180</v>
      </c>
      <c r="B2091" s="2" t="s">
        <v>4181</v>
      </c>
      <c r="C2091" s="179" t="s">
        <v>13603</v>
      </c>
      <c r="D2091" s="354" t="s">
        <v>13604</v>
      </c>
      <c r="E2091" s="353">
        <v>25</v>
      </c>
      <c r="F2091" s="28" t="s">
        <v>11663</v>
      </c>
      <c r="H2091" s="11">
        <v>45566</v>
      </c>
      <c r="I2091">
        <v>455</v>
      </c>
      <c r="J2091" s="12" t="s">
        <v>13836</v>
      </c>
    </row>
    <row r="2092" spans="1:11" ht="15" x14ac:dyDescent="0.3">
      <c r="A2092" s="2" t="s">
        <v>4182</v>
      </c>
      <c r="B2092" s="2" t="s">
        <v>4183</v>
      </c>
      <c r="C2092" s="179" t="s">
        <v>13605</v>
      </c>
      <c r="D2092" s="352">
        <v>96330929904</v>
      </c>
      <c r="E2092" s="353">
        <v>50</v>
      </c>
      <c r="F2092" s="28" t="s">
        <v>11663</v>
      </c>
      <c r="H2092" s="11">
        <v>45658</v>
      </c>
      <c r="I2092">
        <v>839</v>
      </c>
      <c r="J2092" s="12" t="s">
        <v>13837</v>
      </c>
    </row>
    <row r="2093" spans="1:11" ht="15" x14ac:dyDescent="0.3">
      <c r="A2093" s="2" t="s">
        <v>4184</v>
      </c>
      <c r="B2093" s="2" t="s">
        <v>4185</v>
      </c>
      <c r="C2093" s="179" t="s">
        <v>13606</v>
      </c>
      <c r="D2093" s="354" t="s">
        <v>13607</v>
      </c>
      <c r="E2093" s="353">
        <v>25</v>
      </c>
      <c r="F2093" s="28" t="s">
        <v>11663</v>
      </c>
      <c r="H2093" s="11">
        <v>45809</v>
      </c>
      <c r="I2093">
        <v>321</v>
      </c>
      <c r="J2093" s="12" t="s">
        <v>13838</v>
      </c>
    </row>
    <row r="2094" spans="1:11" ht="15" x14ac:dyDescent="0.3">
      <c r="A2094" s="2" t="s">
        <v>4186</v>
      </c>
      <c r="B2094" s="2" t="s">
        <v>4187</v>
      </c>
      <c r="C2094" s="179" t="s">
        <v>13608</v>
      </c>
      <c r="D2094" s="354" t="s">
        <v>13609</v>
      </c>
      <c r="E2094" s="353">
        <v>25</v>
      </c>
      <c r="F2094" s="28" t="s">
        <v>11663</v>
      </c>
      <c r="H2094" s="11">
        <v>45717</v>
      </c>
      <c r="I2094">
        <v>435</v>
      </c>
      <c r="J2094" s="12" t="s">
        <v>13839</v>
      </c>
    </row>
    <row r="2095" spans="1:11" ht="15" x14ac:dyDescent="0.3">
      <c r="A2095" s="2" t="s">
        <v>4190</v>
      </c>
      <c r="B2095" s="2" t="s">
        <v>4191</v>
      </c>
      <c r="C2095" s="179" t="s">
        <v>13610</v>
      </c>
      <c r="D2095" s="354" t="s">
        <v>13611</v>
      </c>
      <c r="E2095" s="353">
        <v>25</v>
      </c>
      <c r="F2095" s="28" t="s">
        <v>11663</v>
      </c>
      <c r="H2095" s="11">
        <v>45627</v>
      </c>
      <c r="I2095">
        <v>228</v>
      </c>
      <c r="J2095" s="12" t="s">
        <v>13840</v>
      </c>
    </row>
    <row r="2096" spans="1:11" ht="15" x14ac:dyDescent="0.3">
      <c r="A2096" s="2" t="s">
        <v>4188</v>
      </c>
      <c r="B2096" s="2" t="s">
        <v>4189</v>
      </c>
      <c r="C2096" s="179" t="s">
        <v>13612</v>
      </c>
      <c r="D2096" s="354" t="s">
        <v>13613</v>
      </c>
      <c r="E2096" s="353">
        <v>125</v>
      </c>
      <c r="F2096" s="28" t="s">
        <v>11663</v>
      </c>
      <c r="H2096" s="11">
        <v>45778</v>
      </c>
      <c r="I2096">
        <v>745</v>
      </c>
      <c r="J2096" s="12" t="s">
        <v>13841</v>
      </c>
    </row>
    <row r="2097" spans="1:11" ht="15" x14ac:dyDescent="0.3">
      <c r="A2097" s="2" t="s">
        <v>4192</v>
      </c>
      <c r="B2097" s="2" t="s">
        <v>4193</v>
      </c>
      <c r="C2097" s="179" t="s">
        <v>13614</v>
      </c>
      <c r="D2097" s="352">
        <v>40668185791</v>
      </c>
      <c r="E2097" s="353">
        <v>25</v>
      </c>
      <c r="F2097" s="28" t="s">
        <v>11663</v>
      </c>
      <c r="H2097" s="11">
        <v>45778</v>
      </c>
      <c r="I2097">
        <v>366</v>
      </c>
      <c r="J2097" s="12" t="s">
        <v>13842</v>
      </c>
    </row>
    <row r="2098" spans="1:11" ht="15" x14ac:dyDescent="0.3">
      <c r="A2098" s="2" t="s">
        <v>4194</v>
      </c>
      <c r="B2098" s="2" t="s">
        <v>4195</v>
      </c>
      <c r="C2098" s="179" t="s">
        <v>13615</v>
      </c>
      <c r="D2098" s="354" t="s">
        <v>13616</v>
      </c>
      <c r="E2098" s="353">
        <v>25</v>
      </c>
      <c r="F2098" s="28" t="s">
        <v>11663</v>
      </c>
      <c r="H2098" s="11">
        <v>45809</v>
      </c>
      <c r="I2098">
        <v>729</v>
      </c>
      <c r="J2098" s="12" t="s">
        <v>13843</v>
      </c>
    </row>
    <row r="2099" spans="1:11" ht="15" x14ac:dyDescent="0.3">
      <c r="A2099" s="2" t="s">
        <v>4196</v>
      </c>
      <c r="B2099" s="2" t="s">
        <v>4197</v>
      </c>
      <c r="C2099" s="179" t="s">
        <v>13617</v>
      </c>
      <c r="D2099" s="354" t="s">
        <v>13618</v>
      </c>
      <c r="E2099" s="353">
        <v>25</v>
      </c>
      <c r="F2099" s="28" t="s">
        <v>6666</v>
      </c>
      <c r="H2099" s="11">
        <v>45717</v>
      </c>
      <c r="I2099">
        <v>109</v>
      </c>
      <c r="J2099" s="12" t="s">
        <v>13844</v>
      </c>
    </row>
    <row r="2100" spans="1:11" ht="15" x14ac:dyDescent="0.3">
      <c r="A2100" s="2" t="s">
        <v>4198</v>
      </c>
      <c r="B2100" s="2" t="s">
        <v>4199</v>
      </c>
      <c r="C2100" s="14" t="s">
        <v>13848</v>
      </c>
      <c r="D2100" s="15">
        <v>9043998770</v>
      </c>
      <c r="E2100" s="16">
        <v>84</v>
      </c>
      <c r="F2100" t="s">
        <v>10530</v>
      </c>
      <c r="H2100" s="11">
        <v>45748</v>
      </c>
      <c r="I2100">
        <v>799</v>
      </c>
      <c r="J2100" s="12" t="s">
        <v>13853</v>
      </c>
    </row>
    <row r="2101" spans="1:11" ht="15" x14ac:dyDescent="0.3">
      <c r="A2101" s="2" t="s">
        <v>4200</v>
      </c>
      <c r="B2101" s="2" t="s">
        <v>4201</v>
      </c>
      <c r="C2101" s="14" t="s">
        <v>13849</v>
      </c>
      <c r="D2101" s="15">
        <v>34018114877</v>
      </c>
      <c r="E2101" s="16">
        <v>187.2</v>
      </c>
      <c r="F2101" t="s">
        <v>10530</v>
      </c>
      <c r="H2101" s="11">
        <v>45748</v>
      </c>
      <c r="I2101">
        <v>360</v>
      </c>
      <c r="J2101" s="12" t="s">
        <v>13854</v>
      </c>
    </row>
    <row r="2102" spans="1:11" s="81" customFormat="1" ht="15" x14ac:dyDescent="0.3">
      <c r="A2102" s="314" t="s">
        <v>4202</v>
      </c>
      <c r="B2102" s="314" t="s">
        <v>4203</v>
      </c>
      <c r="C2102" s="79" t="s">
        <v>13850</v>
      </c>
      <c r="D2102" s="315">
        <v>2356664831</v>
      </c>
      <c r="E2102" s="316">
        <v>62.85</v>
      </c>
      <c r="F2102" s="81" t="s">
        <v>10530</v>
      </c>
      <c r="H2102" s="111">
        <v>45505</v>
      </c>
      <c r="I2102" s="81">
        <v>911</v>
      </c>
      <c r="J2102" s="112" t="s">
        <v>13855</v>
      </c>
      <c r="K2102" s="81" t="s">
        <v>14008</v>
      </c>
    </row>
    <row r="2103" spans="1:11" ht="15" x14ac:dyDescent="0.3">
      <c r="A2103" s="2" t="s">
        <v>4206</v>
      </c>
      <c r="B2103" s="2" t="s">
        <v>4207</v>
      </c>
      <c r="C2103" s="14" t="s">
        <v>13851</v>
      </c>
      <c r="D2103" s="15">
        <v>419717951</v>
      </c>
      <c r="E2103" s="16">
        <v>55.35</v>
      </c>
      <c r="F2103" t="s">
        <v>10530</v>
      </c>
      <c r="H2103" s="11">
        <v>45474</v>
      </c>
      <c r="I2103" s="12" t="s">
        <v>13857</v>
      </c>
      <c r="J2103" s="12" t="s">
        <v>13856</v>
      </c>
    </row>
    <row r="2104" spans="1:11" ht="15" x14ac:dyDescent="0.3">
      <c r="A2104" s="2" t="s">
        <v>4204</v>
      </c>
      <c r="B2104" s="2" t="s">
        <v>4205</v>
      </c>
      <c r="C2104" s="393" t="s">
        <v>13859</v>
      </c>
      <c r="D2104" s="394" t="s">
        <v>13860</v>
      </c>
      <c r="E2104" s="395">
        <v>360</v>
      </c>
      <c r="F2104" s="28" t="s">
        <v>6663</v>
      </c>
      <c r="H2104" s="11">
        <v>45536</v>
      </c>
      <c r="I2104">
        <v>331</v>
      </c>
      <c r="J2104" s="12" t="s">
        <v>13913</v>
      </c>
    </row>
    <row r="2105" spans="1:11" ht="15" x14ac:dyDescent="0.3">
      <c r="A2105" s="2" t="s">
        <v>4208</v>
      </c>
      <c r="B2105" s="2" t="s">
        <v>4209</v>
      </c>
      <c r="C2105" s="179" t="s">
        <v>13861</v>
      </c>
      <c r="D2105" s="394" t="s">
        <v>13862</v>
      </c>
      <c r="E2105" s="395">
        <v>183.6</v>
      </c>
      <c r="F2105" s="28" t="s">
        <v>9186</v>
      </c>
      <c r="H2105" s="11">
        <v>45597</v>
      </c>
      <c r="I2105">
        <v>353</v>
      </c>
      <c r="J2105" s="12" t="s">
        <v>13914</v>
      </c>
    </row>
    <row r="2106" spans="1:11" ht="15" x14ac:dyDescent="0.3">
      <c r="A2106" s="2" t="s">
        <v>4210</v>
      </c>
      <c r="B2106" s="2" t="s">
        <v>4211</v>
      </c>
      <c r="C2106" s="179" t="s">
        <v>13863</v>
      </c>
      <c r="D2106" s="394" t="s">
        <v>13864</v>
      </c>
      <c r="E2106" s="395">
        <v>60</v>
      </c>
      <c r="F2106" s="28" t="s">
        <v>9186</v>
      </c>
      <c r="H2106" s="11">
        <v>45505</v>
      </c>
      <c r="I2106">
        <v>400</v>
      </c>
      <c r="J2106" s="12" t="s">
        <v>13915</v>
      </c>
    </row>
    <row r="2107" spans="1:11" ht="15" x14ac:dyDescent="0.3">
      <c r="A2107" s="2" t="s">
        <v>4212</v>
      </c>
      <c r="B2107" s="2" t="s">
        <v>4213</v>
      </c>
      <c r="C2107" s="179" t="s">
        <v>13865</v>
      </c>
      <c r="D2107" s="394" t="s">
        <v>13866</v>
      </c>
      <c r="E2107" s="395">
        <v>1170</v>
      </c>
      <c r="F2107" s="28" t="s">
        <v>6022</v>
      </c>
      <c r="H2107" s="11">
        <v>45597</v>
      </c>
      <c r="I2107">
        <v>208</v>
      </c>
      <c r="J2107" s="12" t="s">
        <v>13916</v>
      </c>
    </row>
    <row r="2108" spans="1:11" ht="15" x14ac:dyDescent="0.3">
      <c r="A2108" s="2" t="s">
        <v>4214</v>
      </c>
      <c r="B2108" s="2" t="s">
        <v>4215</v>
      </c>
      <c r="C2108" s="179" t="s">
        <v>13867</v>
      </c>
      <c r="D2108" s="394" t="s">
        <v>13868</v>
      </c>
      <c r="E2108" s="395">
        <v>540</v>
      </c>
      <c r="F2108" s="28" t="s">
        <v>6022</v>
      </c>
      <c r="H2108" s="11">
        <v>45809</v>
      </c>
      <c r="I2108">
        <v>121</v>
      </c>
      <c r="J2108" s="12" t="s">
        <v>13917</v>
      </c>
    </row>
    <row r="2109" spans="1:11" ht="15" x14ac:dyDescent="0.3">
      <c r="A2109" s="2" t="s">
        <v>4216</v>
      </c>
      <c r="B2109" s="2" t="s">
        <v>4217</v>
      </c>
      <c r="C2109" s="179" t="s">
        <v>13869</v>
      </c>
      <c r="D2109" s="158" t="s">
        <v>13870</v>
      </c>
      <c r="E2109" s="395">
        <v>500</v>
      </c>
      <c r="F2109" s="28" t="s">
        <v>6022</v>
      </c>
      <c r="H2109" s="11">
        <v>45536</v>
      </c>
      <c r="I2109">
        <v>672</v>
      </c>
      <c r="J2109" s="12" t="s">
        <v>13918</v>
      </c>
    </row>
    <row r="2110" spans="1:11" ht="15" x14ac:dyDescent="0.3">
      <c r="A2110" s="2" t="s">
        <v>4218</v>
      </c>
      <c r="B2110" s="2" t="s">
        <v>4219</v>
      </c>
      <c r="C2110" s="179" t="s">
        <v>13871</v>
      </c>
      <c r="D2110" s="158" t="s">
        <v>13872</v>
      </c>
      <c r="E2110" s="395">
        <v>300</v>
      </c>
      <c r="F2110" s="28" t="s">
        <v>6022</v>
      </c>
      <c r="H2110" s="11">
        <v>45778</v>
      </c>
      <c r="I2110">
        <v>195</v>
      </c>
      <c r="J2110" s="12" t="s">
        <v>13919</v>
      </c>
    </row>
    <row r="2111" spans="1:11" ht="15" x14ac:dyDescent="0.3">
      <c r="A2111" s="2" t="s">
        <v>4220</v>
      </c>
      <c r="B2111" s="2" t="s">
        <v>4221</v>
      </c>
      <c r="C2111" s="179" t="s">
        <v>13873</v>
      </c>
      <c r="D2111" s="158" t="s">
        <v>13874</v>
      </c>
      <c r="E2111" s="395">
        <v>25</v>
      </c>
      <c r="F2111" s="28" t="s">
        <v>6022</v>
      </c>
      <c r="H2111" s="11">
        <v>45536</v>
      </c>
      <c r="I2111" s="12" t="s">
        <v>6894</v>
      </c>
      <c r="J2111" s="12" t="s">
        <v>13920</v>
      </c>
    </row>
    <row r="2112" spans="1:11" ht="15" x14ac:dyDescent="0.3">
      <c r="A2112" s="2" t="s">
        <v>4222</v>
      </c>
      <c r="B2112" s="2" t="s">
        <v>4223</v>
      </c>
      <c r="C2112" s="179" t="s">
        <v>13875</v>
      </c>
      <c r="D2112" s="158" t="s">
        <v>13876</v>
      </c>
      <c r="E2112" s="395">
        <v>50</v>
      </c>
      <c r="F2112" s="28" t="s">
        <v>6022</v>
      </c>
      <c r="H2112" s="11">
        <v>45597</v>
      </c>
      <c r="I2112">
        <v>437</v>
      </c>
      <c r="J2112" s="12" t="s">
        <v>13921</v>
      </c>
    </row>
    <row r="2113" spans="1:10" ht="15" x14ac:dyDescent="0.3">
      <c r="A2113" s="2" t="s">
        <v>4224</v>
      </c>
      <c r="B2113" s="2" t="s">
        <v>4225</v>
      </c>
      <c r="C2113" s="179" t="s">
        <v>13877</v>
      </c>
      <c r="D2113" s="158" t="s">
        <v>13878</v>
      </c>
      <c r="E2113" s="395">
        <v>20</v>
      </c>
      <c r="F2113" s="28" t="s">
        <v>6022</v>
      </c>
      <c r="H2113" s="11">
        <v>45689</v>
      </c>
      <c r="I2113">
        <v>782</v>
      </c>
      <c r="J2113" s="12" t="s">
        <v>13922</v>
      </c>
    </row>
    <row r="2114" spans="1:10" ht="15" x14ac:dyDescent="0.3">
      <c r="A2114" s="2" t="s">
        <v>4226</v>
      </c>
      <c r="B2114" s="2" t="s">
        <v>4227</v>
      </c>
      <c r="C2114" s="179" t="s">
        <v>13879</v>
      </c>
      <c r="D2114" s="158" t="s">
        <v>13880</v>
      </c>
      <c r="E2114" s="395">
        <v>25</v>
      </c>
      <c r="F2114" s="28" t="s">
        <v>6022</v>
      </c>
      <c r="G2114" s="392"/>
      <c r="H2114" s="11">
        <v>45809</v>
      </c>
      <c r="I2114">
        <v>476</v>
      </c>
      <c r="J2114" s="12" t="s">
        <v>13923</v>
      </c>
    </row>
    <row r="2115" spans="1:10" ht="15" x14ac:dyDescent="0.3">
      <c r="A2115" s="2" t="s">
        <v>4228</v>
      </c>
      <c r="B2115" s="2" t="s">
        <v>4229</v>
      </c>
      <c r="C2115" s="179" t="s">
        <v>13881</v>
      </c>
      <c r="D2115" s="158" t="s">
        <v>13882</v>
      </c>
      <c r="E2115" s="395">
        <v>80</v>
      </c>
      <c r="F2115" s="28" t="s">
        <v>6022</v>
      </c>
      <c r="H2115" s="11">
        <v>45597</v>
      </c>
      <c r="I2115">
        <v>603</v>
      </c>
      <c r="J2115" s="12" t="s">
        <v>13924</v>
      </c>
    </row>
    <row r="2116" spans="1:10" ht="15" x14ac:dyDescent="0.3">
      <c r="A2116" s="2" t="s">
        <v>4230</v>
      </c>
      <c r="B2116" s="2" t="s">
        <v>4231</v>
      </c>
      <c r="C2116" s="179" t="s">
        <v>13883</v>
      </c>
      <c r="D2116" s="158" t="s">
        <v>13884</v>
      </c>
      <c r="E2116" s="395">
        <v>40</v>
      </c>
      <c r="F2116" s="28" t="s">
        <v>6022</v>
      </c>
      <c r="H2116" s="11">
        <v>45627</v>
      </c>
      <c r="I2116">
        <v>787</v>
      </c>
      <c r="J2116" s="12" t="s">
        <v>13925</v>
      </c>
    </row>
    <row r="2117" spans="1:10" ht="15" x14ac:dyDescent="0.3">
      <c r="A2117" s="2" t="s">
        <v>4232</v>
      </c>
      <c r="B2117" s="2" t="s">
        <v>4233</v>
      </c>
      <c r="C2117" s="179" t="s">
        <v>13885</v>
      </c>
      <c r="D2117" s="158" t="s">
        <v>13886</v>
      </c>
      <c r="E2117" s="395">
        <v>25</v>
      </c>
      <c r="F2117" s="28" t="s">
        <v>6022</v>
      </c>
      <c r="H2117" s="11">
        <v>45474</v>
      </c>
      <c r="I2117">
        <v>772</v>
      </c>
      <c r="J2117" s="12" t="s">
        <v>13926</v>
      </c>
    </row>
    <row r="2118" spans="1:10" ht="15" x14ac:dyDescent="0.3">
      <c r="A2118" s="2" t="s">
        <v>4234</v>
      </c>
      <c r="B2118" s="2" t="s">
        <v>4235</v>
      </c>
      <c r="C2118" s="179" t="s">
        <v>13887</v>
      </c>
      <c r="D2118" s="158" t="s">
        <v>13888</v>
      </c>
      <c r="E2118" s="395">
        <v>25</v>
      </c>
      <c r="F2118" s="28" t="s">
        <v>6022</v>
      </c>
      <c r="H2118" s="11">
        <v>45627</v>
      </c>
      <c r="I2118">
        <v>932</v>
      </c>
      <c r="J2118" s="12" t="s">
        <v>13927</v>
      </c>
    </row>
    <row r="2119" spans="1:10" ht="15" x14ac:dyDescent="0.3">
      <c r="A2119" s="2" t="s">
        <v>4236</v>
      </c>
      <c r="B2119" s="2" t="s">
        <v>4237</v>
      </c>
      <c r="C2119" s="179" t="s">
        <v>13889</v>
      </c>
      <c r="D2119" s="158" t="s">
        <v>13890</v>
      </c>
      <c r="E2119" s="395">
        <v>100</v>
      </c>
      <c r="F2119" s="28" t="s">
        <v>6022</v>
      </c>
      <c r="H2119" s="11">
        <v>45627</v>
      </c>
      <c r="I2119">
        <v>375</v>
      </c>
      <c r="J2119" s="12" t="s">
        <v>13928</v>
      </c>
    </row>
    <row r="2120" spans="1:10" ht="15" x14ac:dyDescent="0.3">
      <c r="A2120" s="2" t="s">
        <v>4238</v>
      </c>
      <c r="B2120" s="2" t="s">
        <v>4239</v>
      </c>
      <c r="C2120" s="179" t="s">
        <v>13891</v>
      </c>
      <c r="D2120" s="158" t="s">
        <v>13892</v>
      </c>
      <c r="E2120" s="395">
        <v>120</v>
      </c>
      <c r="F2120" s="28" t="s">
        <v>6022</v>
      </c>
      <c r="H2120" s="11">
        <v>45809</v>
      </c>
      <c r="I2120">
        <v>102</v>
      </c>
      <c r="J2120" s="12" t="s">
        <v>13929</v>
      </c>
    </row>
    <row r="2121" spans="1:10" ht="15" x14ac:dyDescent="0.3">
      <c r="A2121" s="2" t="s">
        <v>4240</v>
      </c>
      <c r="B2121" s="2" t="s">
        <v>4241</v>
      </c>
      <c r="C2121" s="179" t="s">
        <v>13893</v>
      </c>
      <c r="D2121" s="158" t="s">
        <v>13894</v>
      </c>
      <c r="E2121" s="395">
        <v>80</v>
      </c>
      <c r="F2121" s="28" t="s">
        <v>6022</v>
      </c>
      <c r="H2121" s="11">
        <v>45809</v>
      </c>
      <c r="I2121">
        <v>958</v>
      </c>
      <c r="J2121" s="12" t="s">
        <v>13930</v>
      </c>
    </row>
    <row r="2122" spans="1:10" ht="15" x14ac:dyDescent="0.3">
      <c r="A2122" s="2" t="s">
        <v>4242</v>
      </c>
      <c r="B2122" s="2" t="s">
        <v>4243</v>
      </c>
      <c r="C2122" s="179" t="s">
        <v>13895</v>
      </c>
      <c r="D2122" s="158" t="s">
        <v>13896</v>
      </c>
      <c r="E2122" s="395">
        <v>40</v>
      </c>
      <c r="F2122" s="28" t="s">
        <v>6022</v>
      </c>
      <c r="H2122" s="11">
        <v>45597</v>
      </c>
      <c r="I2122">
        <v>110</v>
      </c>
      <c r="J2122" s="12" t="s">
        <v>13931</v>
      </c>
    </row>
    <row r="2123" spans="1:10" ht="15" x14ac:dyDescent="0.3">
      <c r="A2123" s="2" t="s">
        <v>4244</v>
      </c>
      <c r="B2123" s="2" t="s">
        <v>4245</v>
      </c>
      <c r="C2123" s="179" t="s">
        <v>13897</v>
      </c>
      <c r="D2123" s="158" t="s">
        <v>13898</v>
      </c>
      <c r="E2123" s="395">
        <v>200</v>
      </c>
      <c r="F2123" s="28" t="s">
        <v>6664</v>
      </c>
      <c r="H2123" s="11">
        <v>45474</v>
      </c>
      <c r="I2123">
        <v>794</v>
      </c>
      <c r="J2123" s="12" t="s">
        <v>13932</v>
      </c>
    </row>
    <row r="2124" spans="1:10" ht="15" x14ac:dyDescent="0.3">
      <c r="A2124" s="2" t="s">
        <v>4246</v>
      </c>
      <c r="B2124" s="2" t="s">
        <v>4247</v>
      </c>
      <c r="C2124" s="179" t="s">
        <v>13899</v>
      </c>
      <c r="D2124" s="158" t="s">
        <v>13900</v>
      </c>
      <c r="E2124" s="395">
        <v>50</v>
      </c>
      <c r="F2124" s="28" t="s">
        <v>6664</v>
      </c>
      <c r="H2124" s="11">
        <v>45536</v>
      </c>
      <c r="I2124" s="12" t="s">
        <v>10965</v>
      </c>
      <c r="J2124" s="12" t="s">
        <v>13933</v>
      </c>
    </row>
    <row r="2125" spans="1:10" ht="15" x14ac:dyDescent="0.3">
      <c r="A2125" s="2" t="s">
        <v>4248</v>
      </c>
      <c r="B2125" s="2" t="s">
        <v>4249</v>
      </c>
      <c r="C2125" s="179" t="s">
        <v>13901</v>
      </c>
      <c r="D2125" s="158" t="s">
        <v>13902</v>
      </c>
      <c r="E2125" s="395">
        <v>90</v>
      </c>
      <c r="F2125" s="28" t="s">
        <v>6664</v>
      </c>
      <c r="H2125" s="11">
        <v>45778</v>
      </c>
      <c r="I2125">
        <v>287</v>
      </c>
      <c r="J2125" s="12" t="s">
        <v>13934</v>
      </c>
    </row>
    <row r="2126" spans="1:10" ht="15" x14ac:dyDescent="0.3">
      <c r="A2126" s="2" t="s">
        <v>4250</v>
      </c>
      <c r="B2126" s="2" t="s">
        <v>4251</v>
      </c>
      <c r="C2126" s="179" t="s">
        <v>13903</v>
      </c>
      <c r="D2126" s="158" t="s">
        <v>13904</v>
      </c>
      <c r="E2126" s="395">
        <v>140</v>
      </c>
      <c r="F2126" s="28" t="s">
        <v>6664</v>
      </c>
      <c r="H2126" s="11">
        <v>45566</v>
      </c>
      <c r="I2126">
        <v>590</v>
      </c>
      <c r="J2126" s="12" t="s">
        <v>13935</v>
      </c>
    </row>
    <row r="2127" spans="1:10" ht="15" x14ac:dyDescent="0.3">
      <c r="A2127" s="2" t="s">
        <v>4252</v>
      </c>
      <c r="B2127" s="2" t="s">
        <v>4253</v>
      </c>
      <c r="C2127" s="179" t="s">
        <v>13905</v>
      </c>
      <c r="D2127" s="158" t="s">
        <v>13906</v>
      </c>
      <c r="E2127" s="395">
        <v>90</v>
      </c>
      <c r="F2127" s="28" t="s">
        <v>6664</v>
      </c>
      <c r="H2127" s="11">
        <v>45536</v>
      </c>
      <c r="I2127">
        <v>361</v>
      </c>
      <c r="J2127" s="12" t="s">
        <v>13936</v>
      </c>
    </row>
    <row r="2128" spans="1:10" ht="15" x14ac:dyDescent="0.3">
      <c r="A2128" s="2" t="s">
        <v>4254</v>
      </c>
      <c r="B2128" s="2" t="s">
        <v>4255</v>
      </c>
      <c r="C2128" s="179" t="s">
        <v>13907</v>
      </c>
      <c r="D2128" s="158" t="s">
        <v>13908</v>
      </c>
      <c r="E2128" s="395">
        <v>450</v>
      </c>
      <c r="F2128" s="28" t="s">
        <v>6664</v>
      </c>
      <c r="H2128" s="11">
        <v>45748</v>
      </c>
      <c r="I2128">
        <v>262</v>
      </c>
      <c r="J2128" s="12" t="s">
        <v>13937</v>
      </c>
    </row>
    <row r="2129" spans="1:10" ht="15" x14ac:dyDescent="0.3">
      <c r="A2129" s="2" t="s">
        <v>4258</v>
      </c>
      <c r="B2129" s="2" t="s">
        <v>4259</v>
      </c>
      <c r="C2129" s="179" t="s">
        <v>13909</v>
      </c>
      <c r="D2129" s="158" t="s">
        <v>13910</v>
      </c>
      <c r="E2129" s="395">
        <v>70</v>
      </c>
      <c r="H2129" s="11">
        <v>45809</v>
      </c>
      <c r="I2129">
        <v>746</v>
      </c>
      <c r="J2129" s="12" t="s">
        <v>13938</v>
      </c>
    </row>
    <row r="2130" spans="1:10" ht="15" x14ac:dyDescent="0.3">
      <c r="A2130" s="2" t="s">
        <v>4256</v>
      </c>
      <c r="B2130" s="2" t="s">
        <v>4257</v>
      </c>
      <c r="C2130" s="179" t="s">
        <v>13911</v>
      </c>
      <c r="D2130" s="158" t="s">
        <v>13912</v>
      </c>
      <c r="E2130" s="395">
        <v>70</v>
      </c>
      <c r="H2130" s="11">
        <v>45717</v>
      </c>
      <c r="I2130" s="12" t="s">
        <v>8887</v>
      </c>
      <c r="J2130" s="12" t="s">
        <v>13939</v>
      </c>
    </row>
    <row r="2131" spans="1:10" ht="15" x14ac:dyDescent="0.3">
      <c r="A2131" s="2" t="s">
        <v>4260</v>
      </c>
      <c r="B2131" s="2" t="s">
        <v>4261</v>
      </c>
      <c r="C2131" t="s">
        <v>13962</v>
      </c>
      <c r="D2131" t="s">
        <v>13963</v>
      </c>
      <c r="E2131">
        <v>50</v>
      </c>
      <c r="F2131" t="s">
        <v>13964</v>
      </c>
    </row>
    <row r="2132" spans="1:10" ht="15" x14ac:dyDescent="0.3">
      <c r="A2132" s="2" t="s">
        <v>4262</v>
      </c>
      <c r="B2132" s="2" t="s">
        <v>4263</v>
      </c>
      <c r="C2132" s="42" t="s">
        <v>13979</v>
      </c>
      <c r="D2132" s="42" t="s">
        <v>13980</v>
      </c>
      <c r="E2132">
        <v>101</v>
      </c>
      <c r="F2132" t="s">
        <v>13981</v>
      </c>
      <c r="H2132" s="11">
        <v>45597</v>
      </c>
      <c r="I2132">
        <v>614</v>
      </c>
      <c r="J2132" s="12" t="s">
        <v>13998</v>
      </c>
    </row>
    <row r="2133" spans="1:10" ht="15" x14ac:dyDescent="0.3">
      <c r="A2133" s="2" t="s">
        <v>4264</v>
      </c>
      <c r="B2133" s="2" t="s">
        <v>4265</v>
      </c>
      <c r="C2133" t="s">
        <v>13982</v>
      </c>
      <c r="D2133" t="s">
        <v>13983</v>
      </c>
      <c r="E2133">
        <v>5062.38</v>
      </c>
      <c r="F2133" t="s">
        <v>13988</v>
      </c>
    </row>
    <row r="2134" spans="1:10" ht="15" x14ac:dyDescent="0.3">
      <c r="A2134" s="2" t="s">
        <v>4266</v>
      </c>
      <c r="B2134" s="2" t="s">
        <v>4267</v>
      </c>
      <c r="C2134" t="s">
        <v>13984</v>
      </c>
      <c r="D2134" t="s">
        <v>13985</v>
      </c>
      <c r="E2134">
        <v>32100</v>
      </c>
      <c r="F2134" t="s">
        <v>13988</v>
      </c>
    </row>
    <row r="2135" spans="1:10" ht="15" x14ac:dyDescent="0.3">
      <c r="A2135" s="2" t="s">
        <v>4268</v>
      </c>
      <c r="B2135" s="2" t="s">
        <v>4269</v>
      </c>
      <c r="C2135" t="s">
        <v>13986</v>
      </c>
      <c r="D2135" t="s">
        <v>13987</v>
      </c>
      <c r="E2135">
        <v>47288.2</v>
      </c>
      <c r="F2135" t="s">
        <v>13988</v>
      </c>
    </row>
    <row r="2136" spans="1:10" ht="15" x14ac:dyDescent="0.3">
      <c r="A2136" s="2" t="s">
        <v>4270</v>
      </c>
      <c r="B2136" s="2" t="s">
        <v>4271</v>
      </c>
      <c r="C2136" s="411" t="s">
        <v>13989</v>
      </c>
      <c r="D2136" s="412" t="s">
        <v>13990</v>
      </c>
      <c r="E2136" s="413">
        <v>90</v>
      </c>
      <c r="F2136" s="28" t="s">
        <v>10184</v>
      </c>
      <c r="H2136" s="11">
        <v>45717</v>
      </c>
      <c r="I2136">
        <v>245</v>
      </c>
      <c r="J2136" s="12" t="s">
        <v>13999</v>
      </c>
    </row>
    <row r="2137" spans="1:10" ht="15" x14ac:dyDescent="0.3">
      <c r="A2137" s="2" t="s">
        <v>4272</v>
      </c>
      <c r="B2137" s="2" t="s">
        <v>4273</v>
      </c>
      <c r="C2137" s="179" t="s">
        <v>13991</v>
      </c>
      <c r="D2137" s="412" t="s">
        <v>13992</v>
      </c>
      <c r="E2137" s="413">
        <v>90</v>
      </c>
      <c r="F2137" s="28" t="s">
        <v>10184</v>
      </c>
      <c r="H2137" s="11">
        <v>45627</v>
      </c>
      <c r="I2137">
        <v>692</v>
      </c>
      <c r="J2137" s="12" t="s">
        <v>14000</v>
      </c>
    </row>
    <row r="2138" spans="1:10" ht="15" x14ac:dyDescent="0.3">
      <c r="A2138" s="2" t="s">
        <v>4274</v>
      </c>
      <c r="B2138" s="2" t="s">
        <v>4275</v>
      </c>
      <c r="C2138" s="179" t="s">
        <v>13993</v>
      </c>
      <c r="D2138" s="412" t="s">
        <v>13994</v>
      </c>
      <c r="E2138" s="413">
        <v>90</v>
      </c>
      <c r="F2138" s="28" t="s">
        <v>10184</v>
      </c>
      <c r="H2138" s="11">
        <v>45474</v>
      </c>
      <c r="I2138">
        <v>459</v>
      </c>
      <c r="J2138" s="12" t="s">
        <v>14001</v>
      </c>
    </row>
    <row r="2139" spans="1:10" ht="15" x14ac:dyDescent="0.3">
      <c r="A2139" s="2" t="s">
        <v>4276</v>
      </c>
      <c r="B2139" s="2" t="s">
        <v>4277</v>
      </c>
      <c r="C2139" s="179" t="s">
        <v>13995</v>
      </c>
      <c r="D2139" s="412">
        <v>96700785049</v>
      </c>
      <c r="E2139" s="413">
        <v>180</v>
      </c>
      <c r="F2139" s="28" t="s">
        <v>6022</v>
      </c>
      <c r="H2139" s="11">
        <v>45809</v>
      </c>
      <c r="I2139">
        <v>201</v>
      </c>
      <c r="J2139" s="12" t="s">
        <v>14002</v>
      </c>
    </row>
    <row r="2140" spans="1:10" ht="15" x14ac:dyDescent="0.3">
      <c r="A2140" s="2" t="s">
        <v>4278</v>
      </c>
      <c r="B2140" s="2" t="s">
        <v>4279</v>
      </c>
      <c r="C2140" s="179" t="s">
        <v>13996</v>
      </c>
      <c r="D2140" s="412">
        <v>1929278098</v>
      </c>
      <c r="E2140" s="413">
        <v>90</v>
      </c>
      <c r="F2140" s="28" t="s">
        <v>6022</v>
      </c>
      <c r="H2140" s="11">
        <v>45748</v>
      </c>
      <c r="I2140" s="12" t="s">
        <v>6358</v>
      </c>
      <c r="J2140" s="12" t="s">
        <v>14003</v>
      </c>
    </row>
    <row r="2141" spans="1:10" ht="15" x14ac:dyDescent="0.3">
      <c r="A2141" s="2" t="s">
        <v>4280</v>
      </c>
      <c r="B2141" s="2" t="s">
        <v>4281</v>
      </c>
      <c r="C2141" s="179" t="s">
        <v>13997</v>
      </c>
      <c r="D2141" s="158">
        <v>85580724004</v>
      </c>
      <c r="E2141" s="413">
        <v>90</v>
      </c>
      <c r="F2141" s="28" t="s">
        <v>6022</v>
      </c>
      <c r="H2141" s="11">
        <v>45597</v>
      </c>
      <c r="I2141">
        <v>258</v>
      </c>
      <c r="J2141" s="12" t="s">
        <v>14004</v>
      </c>
    </row>
    <row r="2142" spans="1:10" ht="15" x14ac:dyDescent="0.3">
      <c r="A2142" s="2" t="s">
        <v>4282</v>
      </c>
      <c r="B2142" s="2" t="s">
        <v>4283</v>
      </c>
      <c r="C2142" s="42" t="s">
        <v>14005</v>
      </c>
      <c r="D2142" s="42" t="s">
        <v>14006</v>
      </c>
      <c r="E2142">
        <v>3310.5</v>
      </c>
      <c r="F2142" t="s">
        <v>14007</v>
      </c>
      <c r="H2142" s="11">
        <v>45566</v>
      </c>
      <c r="I2142">
        <v>595</v>
      </c>
      <c r="J2142" s="12" t="s">
        <v>14012</v>
      </c>
    </row>
    <row r="2143" spans="1:10" ht="15" x14ac:dyDescent="0.3">
      <c r="A2143" s="2" t="s">
        <v>4284</v>
      </c>
      <c r="B2143" s="2" t="s">
        <v>4285</v>
      </c>
      <c r="C2143" t="s">
        <v>14009</v>
      </c>
      <c r="D2143" t="s">
        <v>14010</v>
      </c>
      <c r="E2143">
        <v>50000</v>
      </c>
      <c r="F2143" t="s">
        <v>14011</v>
      </c>
      <c r="H2143" s="11">
        <v>45474</v>
      </c>
      <c r="I2143">
        <v>236</v>
      </c>
      <c r="J2143" s="12" t="s">
        <v>14013</v>
      </c>
    </row>
    <row r="2144" spans="1:10" ht="15" x14ac:dyDescent="0.3">
      <c r="A2144" s="2" t="s">
        <v>4286</v>
      </c>
      <c r="B2144" s="2" t="s">
        <v>4287</v>
      </c>
      <c r="C2144" t="s">
        <v>14341</v>
      </c>
      <c r="D2144" t="s">
        <v>14015</v>
      </c>
      <c r="E2144" s="63">
        <v>2334.33</v>
      </c>
      <c r="F2144" t="s">
        <v>13988</v>
      </c>
    </row>
    <row r="2145" spans="1:10" ht="15" x14ac:dyDescent="0.3">
      <c r="A2145" s="2" t="s">
        <v>4288</v>
      </c>
      <c r="B2145" s="2" t="s">
        <v>4289</v>
      </c>
      <c r="C2145" t="s">
        <v>14343</v>
      </c>
      <c r="D2145" t="s">
        <v>14342</v>
      </c>
      <c r="E2145" s="63">
        <v>1330.2</v>
      </c>
      <c r="F2145" t="s">
        <v>13988</v>
      </c>
    </row>
    <row r="2146" spans="1:10" ht="15" x14ac:dyDescent="0.3">
      <c r="A2146" s="2" t="s">
        <v>4290</v>
      </c>
      <c r="B2146" s="2" t="s">
        <v>4291</v>
      </c>
      <c r="C2146" t="s">
        <v>14016</v>
      </c>
      <c r="D2146" t="s">
        <v>14017</v>
      </c>
      <c r="E2146" s="63">
        <v>3616.84</v>
      </c>
      <c r="F2146" t="s">
        <v>13988</v>
      </c>
    </row>
    <row r="2147" spans="1:10" ht="15" x14ac:dyDescent="0.3">
      <c r="A2147" s="2" t="s">
        <v>4292</v>
      </c>
      <c r="B2147" s="2" t="s">
        <v>4293</v>
      </c>
      <c r="C2147" s="42" t="s">
        <v>14018</v>
      </c>
      <c r="D2147" s="42" t="s">
        <v>14019</v>
      </c>
      <c r="E2147" s="63">
        <v>3450.41</v>
      </c>
      <c r="F2147" t="s">
        <v>14026</v>
      </c>
    </row>
    <row r="2148" spans="1:10" ht="15" x14ac:dyDescent="0.3">
      <c r="A2148" s="2" t="s">
        <v>4294</v>
      </c>
      <c r="B2148" s="2" t="s">
        <v>4295</v>
      </c>
      <c r="C2148" s="42" t="s">
        <v>14020</v>
      </c>
      <c r="D2148" s="42" t="s">
        <v>14021</v>
      </c>
      <c r="E2148" s="63">
        <v>2450</v>
      </c>
      <c r="F2148" t="s">
        <v>13988</v>
      </c>
    </row>
    <row r="2149" spans="1:10" ht="15" x14ac:dyDescent="0.3">
      <c r="A2149" s="2" t="s">
        <v>4296</v>
      </c>
      <c r="B2149" s="2" t="s">
        <v>4297</v>
      </c>
      <c r="C2149" s="42" t="s">
        <v>14022</v>
      </c>
      <c r="D2149" s="42" t="s">
        <v>14023</v>
      </c>
      <c r="E2149" s="63">
        <v>1146.6300000000001</v>
      </c>
      <c r="F2149" t="s">
        <v>13988</v>
      </c>
    </row>
    <row r="2150" spans="1:10" ht="15" x14ac:dyDescent="0.3">
      <c r="A2150" s="2" t="s">
        <v>4298</v>
      </c>
      <c r="B2150" s="2" t="s">
        <v>4299</v>
      </c>
      <c r="C2150" s="42" t="s">
        <v>14024</v>
      </c>
      <c r="D2150" s="42" t="s">
        <v>14025</v>
      </c>
      <c r="E2150">
        <v>1286.08</v>
      </c>
      <c r="F2150" t="s">
        <v>13988</v>
      </c>
    </row>
    <row r="2151" spans="1:10" ht="15" x14ac:dyDescent="0.3">
      <c r="A2151" s="2" t="s">
        <v>4300</v>
      </c>
      <c r="B2151" s="2" t="s">
        <v>4301</v>
      </c>
      <c r="C2151" s="179" t="s">
        <v>14406</v>
      </c>
      <c r="D2151" s="158" t="s">
        <v>14407</v>
      </c>
      <c r="E2151" s="415">
        <v>90</v>
      </c>
      <c r="F2151" s="28" t="s">
        <v>6658</v>
      </c>
      <c r="H2151" s="11">
        <v>45809</v>
      </c>
      <c r="I2151">
        <v>122</v>
      </c>
      <c r="J2151" s="12" t="s">
        <v>14027</v>
      </c>
    </row>
    <row r="2152" spans="1:10" ht="15" x14ac:dyDescent="0.3">
      <c r="A2152" s="2" t="s">
        <v>4302</v>
      </c>
      <c r="B2152" s="2" t="s">
        <v>4303</v>
      </c>
      <c r="C2152" s="179" t="s">
        <v>14408</v>
      </c>
      <c r="D2152" s="416" t="s">
        <v>14409</v>
      </c>
      <c r="E2152" s="415">
        <v>90</v>
      </c>
      <c r="F2152" s="28" t="s">
        <v>6658</v>
      </c>
      <c r="H2152" s="11">
        <v>45717</v>
      </c>
      <c r="I2152">
        <v>938</v>
      </c>
      <c r="J2152" s="12" t="s">
        <v>14028</v>
      </c>
    </row>
    <row r="2153" spans="1:10" ht="15" x14ac:dyDescent="0.3">
      <c r="A2153" s="2" t="s">
        <v>4306</v>
      </c>
      <c r="B2153" s="2" t="s">
        <v>4307</v>
      </c>
      <c r="C2153" s="179" t="s">
        <v>14410</v>
      </c>
      <c r="D2153" s="158" t="s">
        <v>14411</v>
      </c>
      <c r="E2153" s="415">
        <v>90</v>
      </c>
      <c r="F2153" s="28" t="s">
        <v>6658</v>
      </c>
      <c r="H2153" s="11">
        <v>45689</v>
      </c>
      <c r="I2153" s="12" t="s">
        <v>6926</v>
      </c>
      <c r="J2153" s="12" t="s">
        <v>14029</v>
      </c>
    </row>
    <row r="2154" spans="1:10" ht="15" x14ac:dyDescent="0.3">
      <c r="A2154" s="2" t="s">
        <v>4310</v>
      </c>
      <c r="B2154" s="2" t="s">
        <v>4311</v>
      </c>
      <c r="C2154" s="179" t="s">
        <v>14412</v>
      </c>
      <c r="D2154" s="158" t="s">
        <v>14413</v>
      </c>
      <c r="E2154" s="415">
        <v>90</v>
      </c>
      <c r="F2154" s="28" t="s">
        <v>6658</v>
      </c>
      <c r="H2154" s="11">
        <v>45505</v>
      </c>
      <c r="I2154">
        <v>285</v>
      </c>
      <c r="J2154" s="12" t="s">
        <v>14030</v>
      </c>
    </row>
    <row r="2155" spans="1:10" ht="15" x14ac:dyDescent="0.3">
      <c r="A2155" s="2" t="s">
        <v>4304</v>
      </c>
      <c r="B2155" s="2" t="s">
        <v>4305</v>
      </c>
      <c r="C2155" s="179" t="s">
        <v>14414</v>
      </c>
      <c r="D2155" s="158" t="s">
        <v>14415</v>
      </c>
      <c r="E2155" s="415">
        <v>25</v>
      </c>
      <c r="F2155" s="28" t="s">
        <v>6658</v>
      </c>
      <c r="H2155" s="11">
        <v>45505</v>
      </c>
      <c r="I2155">
        <v>136</v>
      </c>
      <c r="J2155" s="12" t="s">
        <v>14031</v>
      </c>
    </row>
    <row r="2156" spans="1:10" ht="15" x14ac:dyDescent="0.3">
      <c r="A2156" s="2" t="s">
        <v>4308</v>
      </c>
      <c r="B2156" s="2" t="s">
        <v>4309</v>
      </c>
      <c r="C2156" s="179" t="s">
        <v>14416</v>
      </c>
      <c r="D2156" s="158" t="s">
        <v>14417</v>
      </c>
      <c r="E2156" s="415">
        <v>25</v>
      </c>
      <c r="F2156" s="28" t="s">
        <v>6658</v>
      </c>
      <c r="H2156" s="11">
        <v>45689</v>
      </c>
      <c r="I2156">
        <v>571</v>
      </c>
      <c r="J2156" s="12" t="s">
        <v>14032</v>
      </c>
    </row>
    <row r="2157" spans="1:10" ht="15" x14ac:dyDescent="0.3">
      <c r="A2157" s="2" t="s">
        <v>4314</v>
      </c>
      <c r="B2157" s="2" t="s">
        <v>4315</v>
      </c>
      <c r="C2157" s="179" t="s">
        <v>14418</v>
      </c>
      <c r="D2157" s="158" t="s">
        <v>14419</v>
      </c>
      <c r="E2157" s="415">
        <v>90</v>
      </c>
      <c r="F2157" s="28" t="s">
        <v>6658</v>
      </c>
      <c r="H2157" s="11">
        <v>45536</v>
      </c>
      <c r="I2157">
        <v>247</v>
      </c>
      <c r="J2157" s="12" t="s">
        <v>14033</v>
      </c>
    </row>
    <row r="2158" spans="1:10" ht="15" x14ac:dyDescent="0.3">
      <c r="A2158" s="2" t="s">
        <v>4312</v>
      </c>
      <c r="B2158" s="2" t="s">
        <v>4313</v>
      </c>
      <c r="C2158" s="179" t="s">
        <v>14420</v>
      </c>
      <c r="D2158" s="158" t="s">
        <v>14421</v>
      </c>
      <c r="E2158" s="415">
        <v>90</v>
      </c>
      <c r="F2158" s="28" t="s">
        <v>6658</v>
      </c>
      <c r="H2158" s="11">
        <v>45627</v>
      </c>
      <c r="I2158">
        <v>888</v>
      </c>
      <c r="J2158" s="12" t="s">
        <v>14034</v>
      </c>
    </row>
    <row r="2159" spans="1:10" ht="15" x14ac:dyDescent="0.3">
      <c r="A2159" s="2" t="s">
        <v>4316</v>
      </c>
      <c r="B2159" s="2" t="s">
        <v>4317</v>
      </c>
      <c r="C2159" s="179" t="s">
        <v>14422</v>
      </c>
      <c r="D2159" s="416" t="s">
        <v>14423</v>
      </c>
      <c r="E2159" s="415">
        <v>90</v>
      </c>
      <c r="F2159" s="28" t="s">
        <v>6658</v>
      </c>
      <c r="H2159" s="11">
        <v>45717</v>
      </c>
      <c r="I2159">
        <v>523</v>
      </c>
      <c r="J2159" s="12" t="s">
        <v>14035</v>
      </c>
    </row>
    <row r="2160" spans="1:10" ht="15" x14ac:dyDescent="0.3">
      <c r="A2160" s="2" t="s">
        <v>4318</v>
      </c>
      <c r="B2160" s="2" t="s">
        <v>4319</v>
      </c>
      <c r="C2160" s="179" t="s">
        <v>14424</v>
      </c>
      <c r="D2160" s="416" t="s">
        <v>14425</v>
      </c>
      <c r="E2160" s="415">
        <v>90</v>
      </c>
      <c r="F2160" s="28" t="s">
        <v>6658</v>
      </c>
      <c r="H2160" s="11">
        <v>45627</v>
      </c>
      <c r="I2160">
        <v>821</v>
      </c>
      <c r="J2160" s="12" t="s">
        <v>14036</v>
      </c>
    </row>
    <row r="2161" spans="1:10" ht="15" x14ac:dyDescent="0.3">
      <c r="A2161" s="2" t="s">
        <v>4320</v>
      </c>
      <c r="B2161" s="2" t="s">
        <v>4321</v>
      </c>
      <c r="C2161" s="179" t="s">
        <v>14426</v>
      </c>
      <c r="D2161" s="416" t="s">
        <v>14427</v>
      </c>
      <c r="E2161" s="415">
        <v>270</v>
      </c>
      <c r="F2161" s="28" t="s">
        <v>6658</v>
      </c>
      <c r="H2161" s="11">
        <v>45505</v>
      </c>
      <c r="I2161">
        <v>160</v>
      </c>
      <c r="J2161" s="12" t="s">
        <v>14037</v>
      </c>
    </row>
    <row r="2162" spans="1:10" ht="15" x14ac:dyDescent="0.3">
      <c r="A2162" s="2" t="s">
        <v>4322</v>
      </c>
      <c r="B2162" s="2" t="s">
        <v>4323</v>
      </c>
      <c r="C2162" s="179" t="s">
        <v>14428</v>
      </c>
      <c r="D2162" s="416" t="s">
        <v>14429</v>
      </c>
      <c r="E2162" s="415">
        <v>270</v>
      </c>
      <c r="F2162" s="28" t="s">
        <v>6658</v>
      </c>
      <c r="H2162" s="11">
        <v>45627</v>
      </c>
      <c r="I2162">
        <v>959</v>
      </c>
      <c r="J2162" s="12" t="s">
        <v>14038</v>
      </c>
    </row>
    <row r="2163" spans="1:10" ht="15" x14ac:dyDescent="0.3">
      <c r="A2163" s="2" t="s">
        <v>4324</v>
      </c>
      <c r="B2163" s="2" t="s">
        <v>4325</v>
      </c>
      <c r="C2163" s="179" t="s">
        <v>14430</v>
      </c>
      <c r="D2163" s="416" t="s">
        <v>14431</v>
      </c>
      <c r="E2163" s="415">
        <v>90</v>
      </c>
      <c r="F2163" s="28" t="s">
        <v>6658</v>
      </c>
      <c r="H2163" s="11">
        <v>45597</v>
      </c>
      <c r="I2163">
        <v>100</v>
      </c>
      <c r="J2163" s="12" t="s">
        <v>14039</v>
      </c>
    </row>
    <row r="2164" spans="1:10" ht="15" x14ac:dyDescent="0.3">
      <c r="A2164" s="2" t="s">
        <v>4326</v>
      </c>
      <c r="B2164" s="2" t="s">
        <v>4327</v>
      </c>
      <c r="C2164" s="179" t="s">
        <v>14432</v>
      </c>
      <c r="D2164" s="416" t="s">
        <v>14433</v>
      </c>
      <c r="E2164" s="415">
        <v>270</v>
      </c>
      <c r="F2164" s="28" t="s">
        <v>6658</v>
      </c>
      <c r="H2164" s="11">
        <v>45809</v>
      </c>
      <c r="I2164" s="12" t="s">
        <v>6358</v>
      </c>
      <c r="J2164" s="12" t="s">
        <v>14040</v>
      </c>
    </row>
    <row r="2165" spans="1:10" ht="15" x14ac:dyDescent="0.3">
      <c r="A2165" s="2" t="s">
        <v>4330</v>
      </c>
      <c r="B2165" s="2" t="s">
        <v>4331</v>
      </c>
      <c r="C2165" s="179" t="s">
        <v>14434</v>
      </c>
      <c r="D2165" s="416" t="s">
        <v>14435</v>
      </c>
      <c r="E2165" s="415">
        <v>180</v>
      </c>
      <c r="F2165" s="28" t="s">
        <v>6658</v>
      </c>
      <c r="H2165" s="11">
        <v>45809</v>
      </c>
      <c r="I2165">
        <v>522</v>
      </c>
      <c r="J2165" s="12" t="s">
        <v>14041</v>
      </c>
    </row>
    <row r="2166" spans="1:10" ht="15" x14ac:dyDescent="0.3">
      <c r="A2166" s="2" t="s">
        <v>4328</v>
      </c>
      <c r="B2166" s="2" t="s">
        <v>4329</v>
      </c>
      <c r="C2166" s="179" t="s">
        <v>14436</v>
      </c>
      <c r="D2166" s="416">
        <v>44747037829</v>
      </c>
      <c r="E2166" s="415">
        <v>180</v>
      </c>
      <c r="F2166" s="28" t="s">
        <v>6021</v>
      </c>
      <c r="H2166" s="11">
        <v>45658</v>
      </c>
      <c r="I2166">
        <v>219</v>
      </c>
      <c r="J2166" s="12" t="s">
        <v>14042</v>
      </c>
    </row>
    <row r="2167" spans="1:10" ht="15" x14ac:dyDescent="0.3">
      <c r="A2167" s="2" t="s">
        <v>4332</v>
      </c>
      <c r="B2167" s="2" t="s">
        <v>4333</v>
      </c>
      <c r="C2167" s="179" t="s">
        <v>14437</v>
      </c>
      <c r="D2167" s="416">
        <v>73865320678</v>
      </c>
      <c r="E2167" s="415">
        <v>90</v>
      </c>
      <c r="F2167" s="28" t="s">
        <v>6021</v>
      </c>
      <c r="H2167" s="11">
        <v>45505</v>
      </c>
      <c r="I2167">
        <v>622</v>
      </c>
      <c r="J2167" s="12" t="s">
        <v>14043</v>
      </c>
    </row>
    <row r="2168" spans="1:10" ht="15" x14ac:dyDescent="0.3">
      <c r="A2168" s="2" t="s">
        <v>4334</v>
      </c>
      <c r="B2168" s="2" t="s">
        <v>4335</v>
      </c>
      <c r="C2168" s="179" t="s">
        <v>14438</v>
      </c>
      <c r="D2168" s="416">
        <v>33584172802</v>
      </c>
      <c r="E2168" s="415">
        <v>45</v>
      </c>
      <c r="F2168" s="28" t="s">
        <v>6021</v>
      </c>
      <c r="H2168" s="11">
        <v>45658</v>
      </c>
      <c r="I2168">
        <v>539</v>
      </c>
      <c r="J2168" s="12" t="s">
        <v>14044</v>
      </c>
    </row>
    <row r="2169" spans="1:10" ht="15" x14ac:dyDescent="0.3">
      <c r="A2169" s="2" t="s">
        <v>4336</v>
      </c>
      <c r="B2169" s="2" t="s">
        <v>4337</v>
      </c>
      <c r="C2169" s="179" t="s">
        <v>14439</v>
      </c>
      <c r="D2169" s="416">
        <v>27868513861</v>
      </c>
      <c r="E2169" s="415">
        <v>90</v>
      </c>
      <c r="F2169" s="28" t="s">
        <v>6021</v>
      </c>
      <c r="H2169" s="11">
        <v>45658</v>
      </c>
      <c r="I2169">
        <v>587</v>
      </c>
      <c r="J2169" s="12" t="s">
        <v>14045</v>
      </c>
    </row>
    <row r="2170" spans="1:10" ht="15" x14ac:dyDescent="0.3">
      <c r="A2170" s="2" t="s">
        <v>4338</v>
      </c>
      <c r="B2170" s="2" t="s">
        <v>4339</v>
      </c>
      <c r="C2170" s="179" t="s">
        <v>14440</v>
      </c>
      <c r="D2170" s="416">
        <v>39008997994</v>
      </c>
      <c r="E2170" s="415">
        <v>50</v>
      </c>
      <c r="F2170" s="28" t="s">
        <v>6021</v>
      </c>
      <c r="H2170" s="11">
        <v>45658</v>
      </c>
      <c r="I2170">
        <v>591</v>
      </c>
      <c r="J2170" s="12" t="s">
        <v>14046</v>
      </c>
    </row>
    <row r="2171" spans="1:10" ht="15" x14ac:dyDescent="0.3">
      <c r="A2171" s="2" t="s">
        <v>4340</v>
      </c>
      <c r="B2171" s="2" t="s">
        <v>4341</v>
      </c>
      <c r="C2171" s="179" t="s">
        <v>14441</v>
      </c>
      <c r="D2171" s="416">
        <v>22335432893</v>
      </c>
      <c r="E2171" s="415">
        <v>90</v>
      </c>
      <c r="F2171" s="28" t="s">
        <v>6021</v>
      </c>
      <c r="H2171" s="11">
        <v>45748</v>
      </c>
      <c r="I2171">
        <v>730</v>
      </c>
      <c r="J2171" s="12" t="s">
        <v>14047</v>
      </c>
    </row>
    <row r="2172" spans="1:10" ht="15" x14ac:dyDescent="0.3">
      <c r="A2172" s="2" t="s">
        <v>4342</v>
      </c>
      <c r="B2172" s="2" t="s">
        <v>4343</v>
      </c>
      <c r="C2172" s="179" t="s">
        <v>14442</v>
      </c>
      <c r="D2172" s="416">
        <v>17386662807</v>
      </c>
      <c r="E2172" s="415">
        <v>90</v>
      </c>
      <c r="F2172" s="28" t="s">
        <v>6021</v>
      </c>
      <c r="H2172" s="11">
        <v>45748</v>
      </c>
      <c r="I2172">
        <v>258</v>
      </c>
      <c r="J2172" s="12" t="s">
        <v>14048</v>
      </c>
    </row>
    <row r="2173" spans="1:10" ht="15" x14ac:dyDescent="0.3">
      <c r="A2173" s="2" t="s">
        <v>4344</v>
      </c>
      <c r="B2173" s="2" t="s">
        <v>4345</v>
      </c>
      <c r="C2173" s="179" t="s">
        <v>14443</v>
      </c>
      <c r="D2173" s="416" t="s">
        <v>14444</v>
      </c>
      <c r="E2173" s="415">
        <v>270</v>
      </c>
      <c r="F2173" s="28" t="s">
        <v>6021</v>
      </c>
      <c r="H2173" s="11">
        <v>45536</v>
      </c>
      <c r="I2173" s="12" t="s">
        <v>6158</v>
      </c>
      <c r="J2173" s="12" t="s">
        <v>14049</v>
      </c>
    </row>
    <row r="2174" spans="1:10" ht="15" x14ac:dyDescent="0.3">
      <c r="A2174" s="2" t="s">
        <v>4346</v>
      </c>
      <c r="B2174" s="2" t="s">
        <v>4347</v>
      </c>
      <c r="C2174" s="179" t="s">
        <v>14445</v>
      </c>
      <c r="D2174" s="416">
        <v>38588662884</v>
      </c>
      <c r="E2174" s="415">
        <v>450</v>
      </c>
      <c r="F2174" s="28" t="s">
        <v>6021</v>
      </c>
      <c r="H2174" s="11">
        <v>45748</v>
      </c>
      <c r="I2174">
        <v>836</v>
      </c>
      <c r="J2174" s="12" t="s">
        <v>14050</v>
      </c>
    </row>
    <row r="2175" spans="1:10" ht="15" x14ac:dyDescent="0.3">
      <c r="A2175" s="2" t="s">
        <v>4348</v>
      </c>
      <c r="B2175" s="2" t="s">
        <v>4349</v>
      </c>
      <c r="C2175" s="179" t="s">
        <v>14446</v>
      </c>
      <c r="D2175" s="416">
        <v>27917188850</v>
      </c>
      <c r="E2175" s="415">
        <v>180</v>
      </c>
      <c r="F2175" s="28" t="s">
        <v>6021</v>
      </c>
      <c r="H2175" s="11">
        <v>45748</v>
      </c>
      <c r="I2175">
        <v>884</v>
      </c>
      <c r="J2175" s="12" t="s">
        <v>14051</v>
      </c>
    </row>
    <row r="2176" spans="1:10" ht="15" x14ac:dyDescent="0.3">
      <c r="A2176" s="2" t="s">
        <v>4350</v>
      </c>
      <c r="B2176" s="2" t="s">
        <v>4351</v>
      </c>
      <c r="C2176" s="179" t="s">
        <v>14447</v>
      </c>
      <c r="D2176" s="416">
        <v>25057145843</v>
      </c>
      <c r="E2176" s="415">
        <v>180</v>
      </c>
      <c r="F2176" s="28" t="s">
        <v>6021</v>
      </c>
      <c r="H2176" s="11">
        <v>45505</v>
      </c>
      <c r="I2176">
        <v>685</v>
      </c>
      <c r="J2176" s="12" t="s">
        <v>14052</v>
      </c>
    </row>
    <row r="2177" spans="1:10" ht="15" x14ac:dyDescent="0.3">
      <c r="A2177" s="2" t="s">
        <v>4352</v>
      </c>
      <c r="B2177" s="2" t="s">
        <v>4353</v>
      </c>
      <c r="C2177" s="179" t="s">
        <v>14448</v>
      </c>
      <c r="D2177" s="416">
        <v>29956513806</v>
      </c>
      <c r="E2177" s="415">
        <v>90</v>
      </c>
      <c r="F2177" s="28" t="s">
        <v>6021</v>
      </c>
      <c r="H2177" s="11">
        <v>45689</v>
      </c>
      <c r="I2177">
        <v>680</v>
      </c>
      <c r="J2177" s="12" t="s">
        <v>14053</v>
      </c>
    </row>
    <row r="2178" spans="1:10" ht="15" x14ac:dyDescent="0.3">
      <c r="A2178" s="2" t="s">
        <v>4354</v>
      </c>
      <c r="B2178" s="2" t="s">
        <v>4355</v>
      </c>
      <c r="C2178" s="179" t="s">
        <v>14449</v>
      </c>
      <c r="D2178" s="416">
        <v>45810626831</v>
      </c>
      <c r="E2178" s="415">
        <v>45</v>
      </c>
      <c r="F2178" s="28" t="s">
        <v>6021</v>
      </c>
      <c r="H2178" s="11">
        <v>45566</v>
      </c>
      <c r="I2178">
        <v>736</v>
      </c>
      <c r="J2178" s="12" t="s">
        <v>14054</v>
      </c>
    </row>
    <row r="2179" spans="1:10" ht="15" x14ac:dyDescent="0.3">
      <c r="A2179" s="2" t="s">
        <v>4356</v>
      </c>
      <c r="B2179" s="2" t="s">
        <v>4357</v>
      </c>
      <c r="C2179" s="179" t="s">
        <v>14450</v>
      </c>
      <c r="D2179" s="416" t="s">
        <v>14451</v>
      </c>
      <c r="E2179" s="415">
        <v>45</v>
      </c>
      <c r="F2179" s="28" t="s">
        <v>6021</v>
      </c>
      <c r="H2179" s="11">
        <v>45597</v>
      </c>
      <c r="I2179">
        <v>427</v>
      </c>
      <c r="J2179" s="12" t="s">
        <v>14055</v>
      </c>
    </row>
    <row r="2180" spans="1:10" ht="15" x14ac:dyDescent="0.3">
      <c r="A2180" s="2" t="s">
        <v>4358</v>
      </c>
      <c r="B2180" s="2" t="s">
        <v>4359</v>
      </c>
      <c r="C2180" s="179" t="s">
        <v>14452</v>
      </c>
      <c r="D2180" s="416">
        <v>8145885817</v>
      </c>
      <c r="E2180" s="415">
        <v>180</v>
      </c>
      <c r="F2180" s="28" t="s">
        <v>6021</v>
      </c>
      <c r="H2180" s="11">
        <v>45566</v>
      </c>
      <c r="I2180">
        <v>698</v>
      </c>
      <c r="J2180" s="12" t="s">
        <v>14056</v>
      </c>
    </row>
    <row r="2181" spans="1:10" ht="15" x14ac:dyDescent="0.3">
      <c r="A2181" s="2" t="s">
        <v>4360</v>
      </c>
      <c r="B2181" s="2" t="s">
        <v>4361</v>
      </c>
      <c r="C2181" s="179" t="s">
        <v>14453</v>
      </c>
      <c r="D2181" s="416">
        <v>19925090857</v>
      </c>
      <c r="E2181" s="415">
        <v>90</v>
      </c>
      <c r="F2181" s="28" t="s">
        <v>6021</v>
      </c>
      <c r="H2181" s="11">
        <v>45809</v>
      </c>
      <c r="I2181">
        <v>539</v>
      </c>
      <c r="J2181" s="12" t="s">
        <v>14057</v>
      </c>
    </row>
    <row r="2182" spans="1:10" ht="15" x14ac:dyDescent="0.3">
      <c r="A2182" s="2" t="s">
        <v>4364</v>
      </c>
      <c r="B2182" s="2" t="s">
        <v>4365</v>
      </c>
      <c r="C2182" s="179" t="s">
        <v>14454</v>
      </c>
      <c r="D2182" s="416">
        <v>14747550895</v>
      </c>
      <c r="E2182" s="415">
        <v>90</v>
      </c>
      <c r="F2182" s="28" t="s">
        <v>6021</v>
      </c>
      <c r="H2182" s="11">
        <v>45566</v>
      </c>
      <c r="I2182">
        <v>496</v>
      </c>
      <c r="J2182" s="12" t="s">
        <v>14058</v>
      </c>
    </row>
    <row r="2183" spans="1:10" ht="15" x14ac:dyDescent="0.3">
      <c r="A2183" s="2" t="s">
        <v>4362</v>
      </c>
      <c r="B2183" s="2" t="s">
        <v>4363</v>
      </c>
      <c r="C2183" s="179" t="s">
        <v>14455</v>
      </c>
      <c r="D2183" s="416">
        <v>18384082820</v>
      </c>
      <c r="E2183" s="415">
        <v>90</v>
      </c>
      <c r="F2183" s="28" t="s">
        <v>6021</v>
      </c>
      <c r="H2183" s="11">
        <v>45689</v>
      </c>
      <c r="I2183">
        <v>294</v>
      </c>
      <c r="J2183" s="12" t="s">
        <v>14059</v>
      </c>
    </row>
    <row r="2184" spans="1:10" ht="15" x14ac:dyDescent="0.3">
      <c r="A2184" s="2" t="s">
        <v>4368</v>
      </c>
      <c r="B2184" s="2" t="s">
        <v>4369</v>
      </c>
      <c r="C2184" s="179" t="s">
        <v>14456</v>
      </c>
      <c r="D2184" s="416">
        <v>46043175851</v>
      </c>
      <c r="E2184" s="415">
        <v>90</v>
      </c>
      <c r="F2184" s="28" t="s">
        <v>6021</v>
      </c>
      <c r="H2184" s="11">
        <v>45658</v>
      </c>
      <c r="I2184">
        <v>331</v>
      </c>
      <c r="J2184" s="12" t="s">
        <v>14060</v>
      </c>
    </row>
    <row r="2185" spans="1:10" ht="15" x14ac:dyDescent="0.3">
      <c r="A2185" s="2" t="s">
        <v>4366</v>
      </c>
      <c r="B2185" s="2" t="s">
        <v>4367</v>
      </c>
      <c r="C2185" s="179" t="s">
        <v>14457</v>
      </c>
      <c r="D2185" s="416">
        <v>37245839824</v>
      </c>
      <c r="E2185" s="415">
        <v>270</v>
      </c>
      <c r="F2185" s="28" t="s">
        <v>6021</v>
      </c>
      <c r="H2185" s="11">
        <v>45536</v>
      </c>
      <c r="I2185">
        <v>528</v>
      </c>
      <c r="J2185" s="12" t="s">
        <v>14061</v>
      </c>
    </row>
    <row r="2186" spans="1:10" ht="15" x14ac:dyDescent="0.3">
      <c r="A2186" s="2" t="s">
        <v>4370</v>
      </c>
      <c r="B2186" s="2" t="s">
        <v>4371</v>
      </c>
      <c r="C2186" s="179" t="s">
        <v>14458</v>
      </c>
      <c r="D2186" s="416">
        <v>16524482840</v>
      </c>
      <c r="E2186" s="415">
        <v>90</v>
      </c>
      <c r="F2186" s="28" t="s">
        <v>6021</v>
      </c>
      <c r="H2186" s="11">
        <v>45689</v>
      </c>
      <c r="I2186">
        <v>373</v>
      </c>
      <c r="J2186" s="12" t="s">
        <v>14062</v>
      </c>
    </row>
    <row r="2187" spans="1:10" ht="15" x14ac:dyDescent="0.3">
      <c r="A2187" s="2" t="s">
        <v>4372</v>
      </c>
      <c r="B2187" s="2" t="s">
        <v>4373</v>
      </c>
      <c r="C2187" s="179" t="s">
        <v>14459</v>
      </c>
      <c r="D2187" s="416" t="s">
        <v>14460</v>
      </c>
      <c r="E2187" s="415">
        <v>810</v>
      </c>
      <c r="F2187" s="28" t="s">
        <v>6021</v>
      </c>
      <c r="H2187" s="11">
        <v>45748</v>
      </c>
      <c r="I2187">
        <v>879</v>
      </c>
      <c r="J2187" s="12" t="s">
        <v>14063</v>
      </c>
    </row>
    <row r="2188" spans="1:10" ht="15" x14ac:dyDescent="0.3">
      <c r="A2188" s="2" t="s">
        <v>4374</v>
      </c>
      <c r="B2188" s="2" t="s">
        <v>4375</v>
      </c>
      <c r="C2188" s="179" t="s">
        <v>14461</v>
      </c>
      <c r="D2188" s="416">
        <v>34744931839</v>
      </c>
      <c r="E2188" s="415">
        <v>540</v>
      </c>
      <c r="F2188" s="28" t="s">
        <v>6021</v>
      </c>
      <c r="H2188" s="11">
        <v>45627</v>
      </c>
      <c r="I2188">
        <v>782</v>
      </c>
      <c r="J2188" s="12" t="s">
        <v>14064</v>
      </c>
    </row>
    <row r="2189" spans="1:10" ht="15" x14ac:dyDescent="0.3">
      <c r="A2189" s="2" t="s">
        <v>4376</v>
      </c>
      <c r="B2189" s="2" t="s">
        <v>4377</v>
      </c>
      <c r="C2189" s="179" t="s">
        <v>14462</v>
      </c>
      <c r="D2189" s="416" t="s">
        <v>14463</v>
      </c>
      <c r="E2189" s="415">
        <v>90</v>
      </c>
      <c r="F2189" s="28" t="s">
        <v>6021</v>
      </c>
      <c r="H2189" s="11">
        <v>45778</v>
      </c>
      <c r="I2189">
        <v>552</v>
      </c>
      <c r="J2189" s="12" t="s">
        <v>14065</v>
      </c>
    </row>
    <row r="2190" spans="1:10" ht="15" x14ac:dyDescent="0.3">
      <c r="A2190" s="2" t="s">
        <v>4380</v>
      </c>
      <c r="B2190" s="2" t="s">
        <v>4381</v>
      </c>
      <c r="C2190" s="179" t="s">
        <v>14464</v>
      </c>
      <c r="D2190" s="416">
        <v>23005949869</v>
      </c>
      <c r="E2190" s="415">
        <v>90</v>
      </c>
      <c r="F2190" s="28" t="s">
        <v>6021</v>
      </c>
      <c r="H2190" s="11">
        <v>45536</v>
      </c>
      <c r="I2190">
        <v>482</v>
      </c>
      <c r="J2190" s="12" t="s">
        <v>14066</v>
      </c>
    </row>
    <row r="2191" spans="1:10" ht="15" x14ac:dyDescent="0.3">
      <c r="A2191" s="2" t="s">
        <v>4378</v>
      </c>
      <c r="B2191" s="2" t="s">
        <v>4379</v>
      </c>
      <c r="C2191" s="179" t="s">
        <v>14465</v>
      </c>
      <c r="D2191" s="416" t="s">
        <v>14466</v>
      </c>
      <c r="E2191" s="415">
        <v>90</v>
      </c>
      <c r="F2191" s="28" t="s">
        <v>6021</v>
      </c>
      <c r="H2191" s="11">
        <v>45566</v>
      </c>
      <c r="I2191">
        <v>837</v>
      </c>
      <c r="J2191" s="12" t="s">
        <v>14067</v>
      </c>
    </row>
    <row r="2192" spans="1:10" ht="15" x14ac:dyDescent="0.3">
      <c r="A2192" s="2" t="s">
        <v>4382</v>
      </c>
      <c r="B2192" s="2" t="s">
        <v>4383</v>
      </c>
      <c r="C2192" s="179" t="s">
        <v>14467</v>
      </c>
      <c r="D2192" s="416">
        <v>36021981898</v>
      </c>
      <c r="E2192" s="415">
        <v>270</v>
      </c>
      <c r="F2192" s="28" t="s">
        <v>6021</v>
      </c>
      <c r="H2192" s="11">
        <v>45566</v>
      </c>
      <c r="I2192">
        <v>968</v>
      </c>
      <c r="J2192" s="12" t="s">
        <v>14068</v>
      </c>
    </row>
    <row r="2193" spans="1:10" ht="15" x14ac:dyDescent="0.3">
      <c r="A2193" s="2" t="s">
        <v>4386</v>
      </c>
      <c r="B2193" s="2" t="s">
        <v>4387</v>
      </c>
      <c r="C2193" s="179" t="s">
        <v>14468</v>
      </c>
      <c r="D2193" s="416">
        <v>30546773893</v>
      </c>
      <c r="E2193" s="415">
        <v>90</v>
      </c>
      <c r="F2193" s="28" t="s">
        <v>6021</v>
      </c>
      <c r="H2193" s="11">
        <v>45778</v>
      </c>
      <c r="I2193">
        <v>118</v>
      </c>
      <c r="J2193" s="12" t="s">
        <v>14069</v>
      </c>
    </row>
    <row r="2194" spans="1:10" ht="15" x14ac:dyDescent="0.3">
      <c r="A2194" s="2" t="s">
        <v>4384</v>
      </c>
      <c r="B2194" s="2" t="s">
        <v>4385</v>
      </c>
      <c r="C2194" s="179" t="s">
        <v>14469</v>
      </c>
      <c r="D2194" s="416" t="s">
        <v>14470</v>
      </c>
      <c r="E2194" s="415">
        <v>90</v>
      </c>
      <c r="F2194" s="28" t="s">
        <v>6021</v>
      </c>
      <c r="H2194" s="11">
        <v>45809</v>
      </c>
      <c r="I2194">
        <v>245</v>
      </c>
      <c r="J2194" s="12" t="s">
        <v>14070</v>
      </c>
    </row>
    <row r="2195" spans="1:10" ht="15" x14ac:dyDescent="0.3">
      <c r="A2195" s="2" t="s">
        <v>4388</v>
      </c>
      <c r="B2195" s="2" t="s">
        <v>4389</v>
      </c>
      <c r="C2195" s="179" t="s">
        <v>14471</v>
      </c>
      <c r="D2195" s="416">
        <v>39959892840</v>
      </c>
      <c r="E2195" s="415">
        <v>90</v>
      </c>
      <c r="F2195" s="28" t="s">
        <v>6021</v>
      </c>
      <c r="H2195" s="11">
        <v>45627</v>
      </c>
      <c r="I2195">
        <v>687</v>
      </c>
      <c r="J2195" s="12" t="s">
        <v>14071</v>
      </c>
    </row>
    <row r="2196" spans="1:10" ht="15" x14ac:dyDescent="0.3">
      <c r="A2196" s="2" t="s">
        <v>4390</v>
      </c>
      <c r="B2196" s="2" t="s">
        <v>4391</v>
      </c>
      <c r="C2196" s="179" t="s">
        <v>14472</v>
      </c>
      <c r="D2196" s="416" t="s">
        <v>14473</v>
      </c>
      <c r="E2196" s="415">
        <v>90</v>
      </c>
      <c r="F2196" s="28" t="s">
        <v>6021</v>
      </c>
      <c r="H2196" s="11">
        <v>45505</v>
      </c>
      <c r="I2196">
        <v>822</v>
      </c>
      <c r="J2196" s="12" t="s">
        <v>14072</v>
      </c>
    </row>
    <row r="2197" spans="1:10" ht="15" x14ac:dyDescent="0.3">
      <c r="A2197" s="2" t="s">
        <v>4392</v>
      </c>
      <c r="B2197" s="2" t="s">
        <v>4393</v>
      </c>
      <c r="C2197" s="179" t="s">
        <v>14474</v>
      </c>
      <c r="D2197" s="416">
        <v>64307280806</v>
      </c>
      <c r="E2197" s="415">
        <v>90</v>
      </c>
      <c r="F2197" s="28" t="s">
        <v>6021</v>
      </c>
      <c r="H2197" s="11">
        <v>45474</v>
      </c>
      <c r="I2197">
        <v>254</v>
      </c>
      <c r="J2197" s="12" t="s">
        <v>14073</v>
      </c>
    </row>
    <row r="2198" spans="1:10" ht="15" x14ac:dyDescent="0.3">
      <c r="A2198" s="2" t="s">
        <v>4394</v>
      </c>
      <c r="B2198" s="2" t="s">
        <v>4395</v>
      </c>
      <c r="C2198" s="179" t="s">
        <v>14475</v>
      </c>
      <c r="D2198" s="158">
        <v>25397660809</v>
      </c>
      <c r="E2198" s="415">
        <v>90</v>
      </c>
      <c r="F2198" s="28" t="s">
        <v>6021</v>
      </c>
      <c r="H2198" s="11">
        <v>45597</v>
      </c>
      <c r="I2198" s="12" t="s">
        <v>6160</v>
      </c>
      <c r="J2198" s="12" t="s">
        <v>14074</v>
      </c>
    </row>
    <row r="2199" spans="1:10" ht="15" x14ac:dyDescent="0.3">
      <c r="A2199" s="2" t="s">
        <v>4396</v>
      </c>
      <c r="B2199" s="2" t="s">
        <v>4397</v>
      </c>
      <c r="C2199" s="179" t="s">
        <v>14476</v>
      </c>
      <c r="D2199" s="416">
        <v>16364506879</v>
      </c>
      <c r="E2199" s="415">
        <v>180</v>
      </c>
      <c r="F2199" s="28" t="s">
        <v>6021</v>
      </c>
      <c r="H2199" s="11">
        <v>45689</v>
      </c>
      <c r="I2199">
        <v>586</v>
      </c>
      <c r="J2199" s="12" t="s">
        <v>14075</v>
      </c>
    </row>
    <row r="2200" spans="1:10" ht="15" x14ac:dyDescent="0.3">
      <c r="A2200" s="2" t="s">
        <v>4398</v>
      </c>
      <c r="B2200" s="2" t="s">
        <v>4399</v>
      </c>
      <c r="C2200" s="179" t="s">
        <v>14477</v>
      </c>
      <c r="D2200" s="416">
        <v>46987153850</v>
      </c>
      <c r="E2200" s="415">
        <v>90</v>
      </c>
      <c r="F2200" s="28" t="s">
        <v>6021</v>
      </c>
      <c r="H2200" s="11">
        <v>45658</v>
      </c>
      <c r="I2200" s="12" t="s">
        <v>6785</v>
      </c>
      <c r="J2200" s="12" t="s">
        <v>14076</v>
      </c>
    </row>
    <row r="2201" spans="1:10" ht="15" x14ac:dyDescent="0.3">
      <c r="A2201" s="2" t="s">
        <v>4400</v>
      </c>
      <c r="B2201" s="2" t="s">
        <v>4401</v>
      </c>
      <c r="C2201" s="179" t="s">
        <v>14478</v>
      </c>
      <c r="D2201" s="158">
        <v>13187580840</v>
      </c>
      <c r="E2201" s="415">
        <v>90</v>
      </c>
      <c r="F2201" s="28" t="s">
        <v>6021</v>
      </c>
      <c r="H2201" s="11">
        <v>45474</v>
      </c>
      <c r="I2201">
        <v>243</v>
      </c>
      <c r="J2201" s="12" t="s">
        <v>14077</v>
      </c>
    </row>
    <row r="2202" spans="1:10" ht="15" x14ac:dyDescent="0.3">
      <c r="A2202" s="2" t="s">
        <v>4402</v>
      </c>
      <c r="B2202" s="2" t="s">
        <v>4403</v>
      </c>
      <c r="C2202" s="179" t="s">
        <v>14479</v>
      </c>
      <c r="D2202" s="158" t="s">
        <v>14480</v>
      </c>
      <c r="E2202" s="415">
        <v>210</v>
      </c>
      <c r="F2202" s="28" t="s">
        <v>6021</v>
      </c>
      <c r="H2202" s="11">
        <v>45505</v>
      </c>
      <c r="I2202">
        <v>414</v>
      </c>
      <c r="J2202" s="12" t="s">
        <v>14078</v>
      </c>
    </row>
    <row r="2203" spans="1:10" ht="15" x14ac:dyDescent="0.3">
      <c r="A2203" s="2" t="s">
        <v>4404</v>
      </c>
      <c r="B2203" s="2" t="s">
        <v>4405</v>
      </c>
      <c r="C2203" s="179" t="s">
        <v>14481</v>
      </c>
      <c r="D2203" s="416">
        <v>42157338802</v>
      </c>
      <c r="E2203" s="415">
        <v>70</v>
      </c>
      <c r="F2203" s="28" t="s">
        <v>6021</v>
      </c>
      <c r="H2203" s="11">
        <v>45689</v>
      </c>
      <c r="I2203">
        <v>733</v>
      </c>
      <c r="J2203" s="12" t="s">
        <v>14079</v>
      </c>
    </row>
    <row r="2204" spans="1:10" ht="15" x14ac:dyDescent="0.3">
      <c r="A2204" s="2" t="s">
        <v>4406</v>
      </c>
      <c r="B2204" s="2" t="s">
        <v>4407</v>
      </c>
      <c r="C2204" s="179" t="s">
        <v>14482</v>
      </c>
      <c r="D2204" s="158">
        <v>36280343880</v>
      </c>
      <c r="E2204" s="415">
        <v>70</v>
      </c>
      <c r="F2204" s="28" t="s">
        <v>6021</v>
      </c>
      <c r="H2204" s="11">
        <v>45536</v>
      </c>
      <c r="I2204">
        <v>663</v>
      </c>
      <c r="J2204" s="12" t="s">
        <v>14080</v>
      </c>
    </row>
    <row r="2205" spans="1:10" ht="15" x14ac:dyDescent="0.3">
      <c r="A2205" s="2" t="s">
        <v>4408</v>
      </c>
      <c r="B2205" s="2" t="s">
        <v>4409</v>
      </c>
      <c r="C2205" s="179" t="s">
        <v>14483</v>
      </c>
      <c r="D2205" s="416">
        <v>18324522808</v>
      </c>
      <c r="E2205" s="415">
        <v>200</v>
      </c>
      <c r="F2205" s="28" t="s">
        <v>6021</v>
      </c>
      <c r="H2205" s="11">
        <v>45689</v>
      </c>
      <c r="I2205" s="12" t="s">
        <v>8891</v>
      </c>
      <c r="J2205" s="12" t="s">
        <v>14081</v>
      </c>
    </row>
    <row r="2206" spans="1:10" ht="15" x14ac:dyDescent="0.3">
      <c r="A2206" s="2" t="s">
        <v>4410</v>
      </c>
      <c r="B2206" s="2" t="s">
        <v>4411</v>
      </c>
      <c r="C2206" s="179" t="s">
        <v>14484</v>
      </c>
      <c r="D2206" s="416">
        <v>21818795833</v>
      </c>
      <c r="E2206" s="415">
        <v>450</v>
      </c>
      <c r="F2206" s="28" t="s">
        <v>6021</v>
      </c>
      <c r="H2206" s="11">
        <v>45778</v>
      </c>
      <c r="I2206">
        <v>960</v>
      </c>
      <c r="J2206" s="12" t="s">
        <v>14082</v>
      </c>
    </row>
    <row r="2207" spans="1:10" ht="15" x14ac:dyDescent="0.3">
      <c r="A2207" s="2" t="s">
        <v>4412</v>
      </c>
      <c r="B2207" s="2" t="s">
        <v>4413</v>
      </c>
      <c r="C2207" s="179" t="s">
        <v>14485</v>
      </c>
      <c r="D2207" s="416" t="s">
        <v>14486</v>
      </c>
      <c r="E2207" s="415">
        <v>90</v>
      </c>
      <c r="F2207" s="28" t="s">
        <v>6021</v>
      </c>
      <c r="H2207" s="11">
        <v>45778</v>
      </c>
      <c r="I2207">
        <v>663</v>
      </c>
      <c r="J2207" s="12" t="s">
        <v>14083</v>
      </c>
    </row>
    <row r="2208" spans="1:10" ht="15" x14ac:dyDescent="0.3">
      <c r="A2208" s="2" t="s">
        <v>4414</v>
      </c>
      <c r="B2208" s="2" t="s">
        <v>4415</v>
      </c>
      <c r="C2208" s="179" t="s">
        <v>14487</v>
      </c>
      <c r="D2208" s="416">
        <v>51120138850</v>
      </c>
      <c r="E2208" s="415">
        <v>180</v>
      </c>
      <c r="F2208" s="28" t="s">
        <v>6021</v>
      </c>
      <c r="H2208" s="11">
        <v>45536</v>
      </c>
      <c r="I2208">
        <v>504</v>
      </c>
      <c r="J2208" s="12" t="s">
        <v>14084</v>
      </c>
    </row>
    <row r="2209" spans="1:10" ht="15" x14ac:dyDescent="0.3">
      <c r="A2209" s="2" t="s">
        <v>4416</v>
      </c>
      <c r="B2209" s="2" t="s">
        <v>4417</v>
      </c>
      <c r="C2209" s="179" t="s">
        <v>14488</v>
      </c>
      <c r="D2209" s="416">
        <v>40846352869</v>
      </c>
      <c r="E2209" s="415">
        <v>90</v>
      </c>
      <c r="F2209" s="28" t="s">
        <v>6021</v>
      </c>
      <c r="H2209" s="11">
        <v>45748</v>
      </c>
      <c r="I2209">
        <v>403</v>
      </c>
      <c r="J2209" s="12" t="s">
        <v>14085</v>
      </c>
    </row>
    <row r="2210" spans="1:10" ht="15" x14ac:dyDescent="0.3">
      <c r="A2210" s="2" t="s">
        <v>4418</v>
      </c>
      <c r="B2210" s="2" t="s">
        <v>4419</v>
      </c>
      <c r="C2210" s="179" t="s">
        <v>14489</v>
      </c>
      <c r="D2210" s="416">
        <v>38990616832</v>
      </c>
      <c r="E2210" s="415">
        <v>90</v>
      </c>
      <c r="F2210" s="28" t="s">
        <v>6021</v>
      </c>
      <c r="H2210" s="11">
        <v>45689</v>
      </c>
      <c r="I2210">
        <v>882</v>
      </c>
      <c r="J2210" s="12" t="s">
        <v>14086</v>
      </c>
    </row>
    <row r="2211" spans="1:10" ht="15" x14ac:dyDescent="0.3">
      <c r="A2211" s="2" t="s">
        <v>4422</v>
      </c>
      <c r="B2211" s="2" t="s">
        <v>4423</v>
      </c>
      <c r="C2211" s="179" t="s">
        <v>14490</v>
      </c>
      <c r="D2211" s="416">
        <v>11125860839</v>
      </c>
      <c r="E2211" s="415">
        <v>180</v>
      </c>
      <c r="F2211" s="28" t="s">
        <v>6021</v>
      </c>
      <c r="H2211" s="11">
        <v>45597</v>
      </c>
      <c r="I2211">
        <v>504</v>
      </c>
      <c r="J2211" s="12" t="s">
        <v>14087</v>
      </c>
    </row>
    <row r="2212" spans="1:10" ht="15" x14ac:dyDescent="0.3">
      <c r="A2212" s="2" t="s">
        <v>4420</v>
      </c>
      <c r="B2212" s="2" t="s">
        <v>4421</v>
      </c>
      <c r="C2212" s="179" t="s">
        <v>14491</v>
      </c>
      <c r="D2212" s="416">
        <v>32065844850</v>
      </c>
      <c r="E2212" s="415">
        <v>90</v>
      </c>
      <c r="F2212" s="28" t="s">
        <v>6021</v>
      </c>
      <c r="H2212" s="11">
        <v>45505</v>
      </c>
      <c r="I2212">
        <v>741</v>
      </c>
      <c r="J2212" s="12" t="s">
        <v>14088</v>
      </c>
    </row>
    <row r="2213" spans="1:10" ht="15" x14ac:dyDescent="0.3">
      <c r="A2213" s="2" t="s">
        <v>4424</v>
      </c>
      <c r="B2213" s="2" t="s">
        <v>4425</v>
      </c>
      <c r="C2213" s="179" t="s">
        <v>14492</v>
      </c>
      <c r="D2213" s="416">
        <v>40017313805</v>
      </c>
      <c r="E2213" s="415">
        <v>90</v>
      </c>
      <c r="F2213" s="28" t="s">
        <v>6021</v>
      </c>
      <c r="H2213" s="11">
        <v>45474</v>
      </c>
      <c r="I2213" s="12" t="s">
        <v>6158</v>
      </c>
      <c r="J2213" s="12" t="s">
        <v>14089</v>
      </c>
    </row>
    <row r="2214" spans="1:10" ht="15" x14ac:dyDescent="0.3">
      <c r="A2214" s="2" t="s">
        <v>4426</v>
      </c>
      <c r="B2214" s="2" t="s">
        <v>4427</v>
      </c>
      <c r="C2214" s="179" t="s">
        <v>14493</v>
      </c>
      <c r="D2214" s="416">
        <v>41283115883</v>
      </c>
      <c r="E2214" s="415">
        <v>270</v>
      </c>
      <c r="F2214" s="28" t="s">
        <v>6021</v>
      </c>
      <c r="H2214" s="11">
        <v>45717</v>
      </c>
      <c r="I2214">
        <v>161</v>
      </c>
      <c r="J2214" s="12" t="s">
        <v>14090</v>
      </c>
    </row>
    <row r="2215" spans="1:10" ht="15" x14ac:dyDescent="0.3">
      <c r="A2215" s="2" t="s">
        <v>4430</v>
      </c>
      <c r="B2215" s="2" t="s">
        <v>4431</v>
      </c>
      <c r="C2215" s="179" t="s">
        <v>14494</v>
      </c>
      <c r="D2215" s="416" t="s">
        <v>14495</v>
      </c>
      <c r="E2215" s="415">
        <v>270</v>
      </c>
      <c r="F2215" s="28" t="s">
        <v>6021</v>
      </c>
      <c r="H2215" s="11">
        <v>45505</v>
      </c>
      <c r="I2215">
        <v>818</v>
      </c>
      <c r="J2215" s="12" t="s">
        <v>14091</v>
      </c>
    </row>
    <row r="2216" spans="1:10" ht="15" x14ac:dyDescent="0.3">
      <c r="A2216" s="2" t="s">
        <v>4428</v>
      </c>
      <c r="B2216" s="2" t="s">
        <v>4429</v>
      </c>
      <c r="C2216" s="179" t="s">
        <v>14496</v>
      </c>
      <c r="D2216" s="416">
        <v>16671752893</v>
      </c>
      <c r="E2216" s="415">
        <v>270</v>
      </c>
      <c r="F2216" s="28" t="s">
        <v>6021</v>
      </c>
      <c r="H2216" s="11">
        <v>45717</v>
      </c>
      <c r="I2216">
        <v>181</v>
      </c>
      <c r="J2216" s="12" t="s">
        <v>14092</v>
      </c>
    </row>
    <row r="2217" spans="1:10" ht="15" x14ac:dyDescent="0.3">
      <c r="A2217" s="2" t="s">
        <v>4432</v>
      </c>
      <c r="B2217" s="2" t="s">
        <v>4433</v>
      </c>
      <c r="C2217" s="179" t="s">
        <v>14497</v>
      </c>
      <c r="D2217" s="158">
        <v>44176018879</v>
      </c>
      <c r="E2217" s="415">
        <v>24</v>
      </c>
      <c r="F2217" s="28" t="s">
        <v>6021</v>
      </c>
      <c r="H2217" s="11">
        <v>45505</v>
      </c>
      <c r="I2217" s="12" t="s">
        <v>6440</v>
      </c>
      <c r="J2217" s="12" t="s">
        <v>14093</v>
      </c>
    </row>
    <row r="2218" spans="1:10" ht="15" x14ac:dyDescent="0.3">
      <c r="A2218" s="2" t="s">
        <v>4434</v>
      </c>
      <c r="B2218" s="2" t="s">
        <v>4435</v>
      </c>
      <c r="C2218" s="179" t="s">
        <v>14498</v>
      </c>
      <c r="D2218" s="158">
        <v>26922192877</v>
      </c>
      <c r="E2218" s="415">
        <v>180</v>
      </c>
      <c r="F2218" s="28" t="s">
        <v>6021</v>
      </c>
      <c r="H2218" s="11">
        <v>45689</v>
      </c>
      <c r="I2218">
        <v>265</v>
      </c>
      <c r="J2218" s="12" t="s">
        <v>14094</v>
      </c>
    </row>
    <row r="2219" spans="1:10" ht="15" x14ac:dyDescent="0.3">
      <c r="A2219" s="2" t="s">
        <v>4436</v>
      </c>
      <c r="B2219" s="2" t="s">
        <v>4437</v>
      </c>
      <c r="C2219" s="179" t="s">
        <v>14499</v>
      </c>
      <c r="D2219" s="158">
        <v>26586892848</v>
      </c>
      <c r="E2219" s="415">
        <v>540</v>
      </c>
      <c r="F2219" s="28" t="s">
        <v>6021</v>
      </c>
      <c r="H2219" s="11">
        <v>45809</v>
      </c>
      <c r="I2219">
        <v>270</v>
      </c>
      <c r="J2219" s="12" t="s">
        <v>14095</v>
      </c>
    </row>
    <row r="2220" spans="1:10" ht="15" x14ac:dyDescent="0.3">
      <c r="A2220" s="2" t="s">
        <v>4440</v>
      </c>
      <c r="B2220" s="2" t="s">
        <v>4441</v>
      </c>
      <c r="C2220" s="179" t="s">
        <v>14500</v>
      </c>
      <c r="D2220" s="158">
        <v>34649031842</v>
      </c>
      <c r="E2220" s="415">
        <v>1530</v>
      </c>
      <c r="F2220" s="28" t="s">
        <v>6021</v>
      </c>
      <c r="H2220" s="11">
        <v>45505</v>
      </c>
      <c r="I2220">
        <v>171</v>
      </c>
      <c r="J2220" s="12" t="s">
        <v>14096</v>
      </c>
    </row>
    <row r="2221" spans="1:10" ht="15" x14ac:dyDescent="0.3">
      <c r="A2221" s="2" t="s">
        <v>4438</v>
      </c>
      <c r="B2221" s="2" t="s">
        <v>4439</v>
      </c>
      <c r="C2221" s="179" t="s">
        <v>14501</v>
      </c>
      <c r="D2221" s="158">
        <v>19506026807</v>
      </c>
      <c r="E2221" s="415">
        <v>90</v>
      </c>
      <c r="F2221" s="28" t="s">
        <v>6021</v>
      </c>
      <c r="H2221" s="11">
        <v>45689</v>
      </c>
      <c r="I2221">
        <v>980</v>
      </c>
      <c r="J2221" s="12" t="s">
        <v>14097</v>
      </c>
    </row>
    <row r="2222" spans="1:10" ht="15" x14ac:dyDescent="0.3">
      <c r="A2222" s="2" t="s">
        <v>4442</v>
      </c>
      <c r="B2222" s="2" t="s">
        <v>4443</v>
      </c>
      <c r="C2222" s="179" t="s">
        <v>14502</v>
      </c>
      <c r="D2222" s="158">
        <v>29138260832</v>
      </c>
      <c r="E2222" s="415">
        <v>90</v>
      </c>
      <c r="F2222" s="28" t="s">
        <v>6021</v>
      </c>
      <c r="H2222" s="11">
        <v>45778</v>
      </c>
      <c r="I2222">
        <v>321</v>
      </c>
      <c r="J2222" s="12" t="s">
        <v>14098</v>
      </c>
    </row>
    <row r="2223" spans="1:10" ht="15" x14ac:dyDescent="0.3">
      <c r="A2223" s="2" t="s">
        <v>4446</v>
      </c>
      <c r="B2223" s="2" t="s">
        <v>4447</v>
      </c>
      <c r="C2223" s="179" t="s">
        <v>14503</v>
      </c>
      <c r="D2223" s="158" t="s">
        <v>14504</v>
      </c>
      <c r="E2223" s="415">
        <v>180</v>
      </c>
      <c r="F2223" s="28" t="s">
        <v>6021</v>
      </c>
      <c r="H2223" s="11">
        <v>45597</v>
      </c>
      <c r="I2223" s="12" t="s">
        <v>6932</v>
      </c>
      <c r="J2223" s="12" t="s">
        <v>14099</v>
      </c>
    </row>
    <row r="2224" spans="1:10" ht="15" x14ac:dyDescent="0.3">
      <c r="A2224" s="2" t="s">
        <v>4444</v>
      </c>
      <c r="B2224" s="2" t="s">
        <v>4445</v>
      </c>
      <c r="C2224" s="179" t="s">
        <v>14505</v>
      </c>
      <c r="D2224" s="158">
        <v>38268983892</v>
      </c>
      <c r="E2224" s="415">
        <v>360</v>
      </c>
      <c r="F2224" s="28" t="s">
        <v>6021</v>
      </c>
      <c r="H2224" s="11">
        <v>45689</v>
      </c>
      <c r="I2224">
        <v>550</v>
      </c>
      <c r="J2224" s="12" t="s">
        <v>14100</v>
      </c>
    </row>
    <row r="2225" spans="1:10" ht="15" x14ac:dyDescent="0.3">
      <c r="A2225" s="2" t="s">
        <v>4450</v>
      </c>
      <c r="B2225" s="2" t="s">
        <v>4451</v>
      </c>
      <c r="C2225" s="179" t="s">
        <v>14506</v>
      </c>
      <c r="D2225" s="158" t="s">
        <v>14507</v>
      </c>
      <c r="E2225" s="415">
        <v>180</v>
      </c>
      <c r="F2225" s="28" t="s">
        <v>6021</v>
      </c>
      <c r="H2225" s="11">
        <v>45597</v>
      </c>
      <c r="I2225">
        <v>878</v>
      </c>
      <c r="J2225" s="12" t="s">
        <v>14101</v>
      </c>
    </row>
    <row r="2226" spans="1:10" ht="15" x14ac:dyDescent="0.3">
      <c r="A2226" s="2" t="s">
        <v>4448</v>
      </c>
      <c r="B2226" s="2" t="s">
        <v>4449</v>
      </c>
      <c r="C2226" s="179" t="s">
        <v>14508</v>
      </c>
      <c r="D2226" s="158" t="s">
        <v>14509</v>
      </c>
      <c r="E2226" s="415">
        <v>90</v>
      </c>
      <c r="F2226" s="28" t="s">
        <v>6021</v>
      </c>
      <c r="H2226" s="11">
        <v>45717</v>
      </c>
      <c r="I2226">
        <v>135</v>
      </c>
      <c r="J2226" s="12" t="s">
        <v>14102</v>
      </c>
    </row>
    <row r="2227" spans="1:10" ht="15" x14ac:dyDescent="0.3">
      <c r="A2227" s="2" t="s">
        <v>4452</v>
      </c>
      <c r="B2227" s="2" t="s">
        <v>4453</v>
      </c>
      <c r="C2227" s="179" t="s">
        <v>14510</v>
      </c>
      <c r="D2227" s="158">
        <v>32470706807</v>
      </c>
      <c r="E2227" s="415">
        <v>90</v>
      </c>
      <c r="F2227" s="28" t="s">
        <v>6021</v>
      </c>
      <c r="H2227" s="11">
        <v>45778</v>
      </c>
      <c r="I2227">
        <v>813</v>
      </c>
      <c r="J2227" s="12" t="s">
        <v>14103</v>
      </c>
    </row>
    <row r="2228" spans="1:10" ht="15" x14ac:dyDescent="0.3">
      <c r="A2228" s="2" t="s">
        <v>4454</v>
      </c>
      <c r="B2228" s="2" t="s">
        <v>4455</v>
      </c>
      <c r="C2228" s="179" t="s">
        <v>14511</v>
      </c>
      <c r="D2228" s="158">
        <v>29268521857</v>
      </c>
      <c r="E2228" s="415">
        <v>90</v>
      </c>
      <c r="F2228" s="28" t="s">
        <v>6021</v>
      </c>
      <c r="H2228" s="11">
        <v>45748</v>
      </c>
      <c r="I2228">
        <v>684</v>
      </c>
      <c r="J2228" s="12" t="s">
        <v>14104</v>
      </c>
    </row>
    <row r="2229" spans="1:10" ht="15" x14ac:dyDescent="0.3">
      <c r="A2229" s="2" t="s">
        <v>4456</v>
      </c>
      <c r="B2229" s="2" t="s">
        <v>4457</v>
      </c>
      <c r="C2229" s="179" t="s">
        <v>14512</v>
      </c>
      <c r="D2229" s="158">
        <v>32873114843</v>
      </c>
      <c r="E2229" s="415">
        <v>90</v>
      </c>
      <c r="F2229" s="28" t="s">
        <v>6021</v>
      </c>
      <c r="H2229" s="11">
        <v>45748</v>
      </c>
      <c r="I2229">
        <v>788</v>
      </c>
      <c r="J2229" s="12" t="s">
        <v>14105</v>
      </c>
    </row>
    <row r="2230" spans="1:10" ht="15" x14ac:dyDescent="0.3">
      <c r="A2230" s="2" t="s">
        <v>4464</v>
      </c>
      <c r="B2230" s="2" t="s">
        <v>4465</v>
      </c>
      <c r="C2230" s="179" t="s">
        <v>14513</v>
      </c>
      <c r="D2230" s="158">
        <v>24666893830</v>
      </c>
      <c r="E2230" s="415">
        <v>180</v>
      </c>
      <c r="F2230" s="28" t="s">
        <v>6021</v>
      </c>
      <c r="H2230" s="11">
        <v>45536</v>
      </c>
      <c r="I2230">
        <v>472</v>
      </c>
      <c r="J2230" s="12" t="s">
        <v>14106</v>
      </c>
    </row>
    <row r="2231" spans="1:10" ht="15" x14ac:dyDescent="0.3">
      <c r="A2231" s="2" t="s">
        <v>4458</v>
      </c>
      <c r="B2231" s="2" t="s">
        <v>4459</v>
      </c>
      <c r="C2231" s="179" t="s">
        <v>14514</v>
      </c>
      <c r="D2231" s="158">
        <v>41523600896</v>
      </c>
      <c r="E2231" s="415">
        <v>540</v>
      </c>
      <c r="F2231" s="28" t="s">
        <v>6021</v>
      </c>
      <c r="H2231" s="11">
        <v>45597</v>
      </c>
      <c r="I2231">
        <v>605</v>
      </c>
      <c r="J2231" s="12" t="s">
        <v>14107</v>
      </c>
    </row>
    <row r="2232" spans="1:10" ht="15" x14ac:dyDescent="0.3">
      <c r="A2232" s="2" t="s">
        <v>4462</v>
      </c>
      <c r="B2232" s="2" t="s">
        <v>4463</v>
      </c>
      <c r="C2232" s="179" t="s">
        <v>14515</v>
      </c>
      <c r="D2232" s="158">
        <v>24645825810</v>
      </c>
      <c r="E2232" s="415">
        <v>90</v>
      </c>
      <c r="F2232" s="28" t="s">
        <v>6021</v>
      </c>
      <c r="H2232" s="11">
        <v>45627</v>
      </c>
      <c r="I2232">
        <v>447</v>
      </c>
      <c r="J2232" s="12" t="s">
        <v>14108</v>
      </c>
    </row>
    <row r="2233" spans="1:10" ht="15" x14ac:dyDescent="0.3">
      <c r="A2233" s="2" t="s">
        <v>4460</v>
      </c>
      <c r="B2233" s="2" t="s">
        <v>4461</v>
      </c>
      <c r="C2233" s="179" t="s">
        <v>14516</v>
      </c>
      <c r="D2233" s="158">
        <v>35668494802</v>
      </c>
      <c r="E2233" s="415">
        <v>270</v>
      </c>
      <c r="F2233" s="28" t="s">
        <v>6021</v>
      </c>
      <c r="H2233" s="11">
        <v>45597</v>
      </c>
      <c r="I2233">
        <v>854</v>
      </c>
      <c r="J2233" s="12" t="s">
        <v>14109</v>
      </c>
    </row>
    <row r="2234" spans="1:10" ht="15" x14ac:dyDescent="0.3">
      <c r="A2234" s="2" t="s">
        <v>4466</v>
      </c>
      <c r="B2234" s="2" t="s">
        <v>4467</v>
      </c>
      <c r="C2234" s="179" t="s">
        <v>14517</v>
      </c>
      <c r="D2234" s="158">
        <v>22842483812</v>
      </c>
      <c r="E2234" s="415">
        <v>90</v>
      </c>
      <c r="F2234" s="28" t="s">
        <v>6021</v>
      </c>
      <c r="H2234" s="11">
        <v>45778</v>
      </c>
      <c r="I2234">
        <v>635</v>
      </c>
      <c r="J2234" s="12" t="s">
        <v>14110</v>
      </c>
    </row>
    <row r="2235" spans="1:10" ht="15" x14ac:dyDescent="0.3">
      <c r="A2235" s="2" t="s">
        <v>4468</v>
      </c>
      <c r="B2235" s="2" t="s">
        <v>4469</v>
      </c>
      <c r="C2235" s="179" t="s">
        <v>14518</v>
      </c>
      <c r="D2235" s="158">
        <v>35302131870</v>
      </c>
      <c r="E2235" s="415">
        <v>270</v>
      </c>
      <c r="F2235" s="28" t="s">
        <v>6021</v>
      </c>
      <c r="H2235" s="11">
        <v>45597</v>
      </c>
      <c r="I2235">
        <v>433</v>
      </c>
      <c r="J2235" s="12" t="s">
        <v>14111</v>
      </c>
    </row>
    <row r="2236" spans="1:10" ht="15" x14ac:dyDescent="0.3">
      <c r="A2236" s="2" t="s">
        <v>4470</v>
      </c>
      <c r="B2236" s="2" t="s">
        <v>4471</v>
      </c>
      <c r="C2236" s="179" t="s">
        <v>14519</v>
      </c>
      <c r="D2236" s="158" t="s">
        <v>14520</v>
      </c>
      <c r="E2236" s="415">
        <v>94.5</v>
      </c>
      <c r="F2236" s="28" t="s">
        <v>6659</v>
      </c>
      <c r="H2236" s="11">
        <v>45566</v>
      </c>
      <c r="I2236">
        <v>161</v>
      </c>
      <c r="J2236" s="12" t="s">
        <v>14112</v>
      </c>
    </row>
    <row r="2237" spans="1:10" ht="15" x14ac:dyDescent="0.3">
      <c r="A2237" s="2" t="s">
        <v>4472</v>
      </c>
      <c r="B2237" s="2" t="s">
        <v>4473</v>
      </c>
      <c r="C2237" s="179" t="s">
        <v>14521</v>
      </c>
      <c r="D2237" s="158" t="s">
        <v>14522</v>
      </c>
      <c r="E2237" s="415">
        <v>270</v>
      </c>
      <c r="F2237" s="28" t="s">
        <v>6659</v>
      </c>
      <c r="H2237" s="11">
        <v>45717</v>
      </c>
      <c r="I2237">
        <v>313</v>
      </c>
      <c r="J2237" s="12" t="s">
        <v>14113</v>
      </c>
    </row>
    <row r="2238" spans="1:10" ht="15" x14ac:dyDescent="0.3">
      <c r="A2238" s="2" t="s">
        <v>4474</v>
      </c>
      <c r="B2238" s="2" t="s">
        <v>4475</v>
      </c>
      <c r="C2238" s="179" t="s">
        <v>14523</v>
      </c>
      <c r="D2238" s="158" t="s">
        <v>14524</v>
      </c>
      <c r="E2238" s="415">
        <v>94.5</v>
      </c>
      <c r="F2238" s="28" t="s">
        <v>6659</v>
      </c>
      <c r="H2238" s="11">
        <v>45474</v>
      </c>
      <c r="I2238">
        <v>679</v>
      </c>
      <c r="J2238" s="12" t="s">
        <v>14114</v>
      </c>
    </row>
    <row r="2239" spans="1:10" ht="15" x14ac:dyDescent="0.3">
      <c r="A2239" s="2" t="s">
        <v>4476</v>
      </c>
      <c r="B2239" s="2" t="s">
        <v>4477</v>
      </c>
      <c r="C2239" s="179" t="s">
        <v>14525</v>
      </c>
      <c r="D2239" s="158" t="s">
        <v>14526</v>
      </c>
      <c r="E2239" s="415">
        <v>256.5</v>
      </c>
      <c r="F2239" s="28" t="s">
        <v>6659</v>
      </c>
      <c r="H2239" s="11">
        <v>45474</v>
      </c>
      <c r="I2239">
        <v>996</v>
      </c>
      <c r="J2239" s="12" t="s">
        <v>14115</v>
      </c>
    </row>
    <row r="2240" spans="1:10" ht="15" x14ac:dyDescent="0.3">
      <c r="A2240" s="2" t="s">
        <v>4478</v>
      </c>
      <c r="B2240" s="2" t="s">
        <v>4479</v>
      </c>
      <c r="C2240" s="179" t="s">
        <v>14527</v>
      </c>
      <c r="D2240" s="158" t="s">
        <v>14528</v>
      </c>
      <c r="E2240" s="415">
        <v>94.5</v>
      </c>
      <c r="F2240" s="28" t="s">
        <v>6659</v>
      </c>
      <c r="H2240" s="11">
        <v>45778</v>
      </c>
      <c r="I2240">
        <v>685</v>
      </c>
      <c r="J2240" s="12" t="s">
        <v>14116</v>
      </c>
    </row>
    <row r="2241" spans="1:10" ht="15" x14ac:dyDescent="0.3">
      <c r="A2241" s="2" t="s">
        <v>4480</v>
      </c>
      <c r="B2241" s="2" t="s">
        <v>4481</v>
      </c>
      <c r="C2241" s="179" t="s">
        <v>14529</v>
      </c>
      <c r="D2241" s="158" t="s">
        <v>14530</v>
      </c>
      <c r="E2241" s="415">
        <v>50</v>
      </c>
      <c r="F2241" s="28" t="s">
        <v>6659</v>
      </c>
      <c r="H2241" s="11">
        <v>45809</v>
      </c>
      <c r="I2241">
        <v>271</v>
      </c>
      <c r="J2241" s="12" t="s">
        <v>14117</v>
      </c>
    </row>
    <row r="2242" spans="1:10" ht="15" x14ac:dyDescent="0.3">
      <c r="A2242" s="2" t="s">
        <v>4482</v>
      </c>
      <c r="B2242" s="2" t="s">
        <v>4483</v>
      </c>
      <c r="C2242" s="179" t="s">
        <v>14531</v>
      </c>
      <c r="D2242" s="158" t="s">
        <v>14532</v>
      </c>
      <c r="E2242" s="415">
        <v>270</v>
      </c>
      <c r="F2242" s="28" t="s">
        <v>6659</v>
      </c>
      <c r="H2242" s="11">
        <v>45748</v>
      </c>
      <c r="I2242">
        <v>416</v>
      </c>
      <c r="J2242" s="12" t="s">
        <v>14118</v>
      </c>
    </row>
    <row r="2243" spans="1:10" ht="15" x14ac:dyDescent="0.3">
      <c r="A2243" s="2" t="s">
        <v>4484</v>
      </c>
      <c r="B2243" s="2" t="s">
        <v>4485</v>
      </c>
      <c r="C2243" s="179" t="s">
        <v>14533</v>
      </c>
      <c r="D2243" s="158">
        <v>72353945015</v>
      </c>
      <c r="E2243" s="415">
        <v>90</v>
      </c>
      <c r="F2243" s="28" t="s">
        <v>6659</v>
      </c>
      <c r="H2243" s="11">
        <v>45505</v>
      </c>
      <c r="I2243" s="12" t="s">
        <v>6440</v>
      </c>
      <c r="J2243" s="12" t="s">
        <v>14119</v>
      </c>
    </row>
    <row r="2244" spans="1:10" ht="15" x14ac:dyDescent="0.3">
      <c r="A2244" s="2" t="s">
        <v>4486</v>
      </c>
      <c r="B2244" s="2" t="s">
        <v>4487</v>
      </c>
      <c r="C2244" s="179" t="s">
        <v>14534</v>
      </c>
      <c r="D2244" s="158" t="s">
        <v>14535</v>
      </c>
      <c r="E2244" s="415">
        <v>90</v>
      </c>
      <c r="F2244" s="28" t="s">
        <v>6659</v>
      </c>
      <c r="H2244" s="11">
        <v>45597</v>
      </c>
      <c r="I2244">
        <v>532</v>
      </c>
      <c r="J2244" s="12" t="s">
        <v>14120</v>
      </c>
    </row>
    <row r="2245" spans="1:10" ht="15" x14ac:dyDescent="0.3">
      <c r="A2245" s="2" t="s">
        <v>4488</v>
      </c>
      <c r="B2245" s="2" t="s">
        <v>4489</v>
      </c>
      <c r="C2245" s="179" t="s">
        <v>14536</v>
      </c>
      <c r="D2245" s="158">
        <v>78100488991</v>
      </c>
      <c r="E2245" s="415">
        <v>90</v>
      </c>
      <c r="F2245" s="28" t="s">
        <v>6659</v>
      </c>
      <c r="H2245" s="11">
        <v>45748</v>
      </c>
      <c r="I2245" s="12" t="s">
        <v>12857</v>
      </c>
      <c r="J2245" s="12" t="s">
        <v>14121</v>
      </c>
    </row>
    <row r="2246" spans="1:10" ht="15" x14ac:dyDescent="0.3">
      <c r="A2246" s="2" t="s">
        <v>4490</v>
      </c>
      <c r="B2246" s="2" t="s">
        <v>4491</v>
      </c>
      <c r="C2246" s="179" t="s">
        <v>14537</v>
      </c>
      <c r="D2246" s="158" t="s">
        <v>14538</v>
      </c>
      <c r="E2246" s="415">
        <v>270</v>
      </c>
      <c r="F2246" s="28" t="s">
        <v>10186</v>
      </c>
      <c r="H2246" s="11">
        <v>45717</v>
      </c>
      <c r="I2246">
        <v>113</v>
      </c>
      <c r="J2246" s="12" t="s">
        <v>14122</v>
      </c>
    </row>
    <row r="2247" spans="1:10" ht="15" x14ac:dyDescent="0.3">
      <c r="A2247" s="2" t="s">
        <v>4492</v>
      </c>
      <c r="B2247" s="2" t="s">
        <v>4493</v>
      </c>
      <c r="C2247" s="179" t="s">
        <v>14539</v>
      </c>
      <c r="D2247" s="158" t="s">
        <v>14540</v>
      </c>
      <c r="E2247" s="415">
        <v>180</v>
      </c>
      <c r="F2247" s="28" t="s">
        <v>10186</v>
      </c>
      <c r="H2247" s="11">
        <v>45566</v>
      </c>
      <c r="I2247">
        <v>160</v>
      </c>
      <c r="J2247" s="12" t="s">
        <v>14123</v>
      </c>
    </row>
    <row r="2248" spans="1:10" ht="15" x14ac:dyDescent="0.3">
      <c r="A2248" s="2" t="s">
        <v>4494</v>
      </c>
      <c r="B2248" s="2" t="s">
        <v>4495</v>
      </c>
      <c r="C2248" s="179" t="s">
        <v>14541</v>
      </c>
      <c r="D2248" s="158" t="s">
        <v>14542</v>
      </c>
      <c r="E2248" s="415">
        <v>90</v>
      </c>
      <c r="F2248" s="28" t="s">
        <v>10186</v>
      </c>
      <c r="H2248" s="11">
        <v>45717</v>
      </c>
      <c r="I2248">
        <v>894</v>
      </c>
      <c r="J2248" s="12" t="s">
        <v>14124</v>
      </c>
    </row>
    <row r="2249" spans="1:10" ht="15" x14ac:dyDescent="0.3">
      <c r="A2249" s="2" t="s">
        <v>4496</v>
      </c>
      <c r="B2249" s="2" t="s">
        <v>4497</v>
      </c>
      <c r="C2249" s="179" t="s">
        <v>14543</v>
      </c>
      <c r="D2249" s="158" t="s">
        <v>14544</v>
      </c>
      <c r="E2249" s="415">
        <v>120</v>
      </c>
      <c r="F2249" s="28" t="s">
        <v>10186</v>
      </c>
      <c r="H2249" s="11">
        <v>45689</v>
      </c>
      <c r="I2249">
        <v>329</v>
      </c>
      <c r="J2249" s="12" t="s">
        <v>14125</v>
      </c>
    </row>
    <row r="2250" spans="1:10" ht="15" x14ac:dyDescent="0.3">
      <c r="A2250" s="2" t="s">
        <v>4498</v>
      </c>
      <c r="B2250" s="2" t="s">
        <v>4499</v>
      </c>
      <c r="C2250" s="179" t="s">
        <v>14545</v>
      </c>
      <c r="D2250" s="158" t="s">
        <v>14546</v>
      </c>
      <c r="E2250" s="415">
        <v>90</v>
      </c>
      <c r="F2250" s="28" t="s">
        <v>10186</v>
      </c>
      <c r="H2250" s="11">
        <v>45717</v>
      </c>
      <c r="I2250">
        <v>651</v>
      </c>
      <c r="J2250" s="12" t="s">
        <v>14126</v>
      </c>
    </row>
    <row r="2251" spans="1:10" ht="15" x14ac:dyDescent="0.3">
      <c r="A2251" s="2" t="s">
        <v>4500</v>
      </c>
      <c r="B2251" s="2" t="s">
        <v>4501</v>
      </c>
      <c r="C2251" s="179" t="s">
        <v>14547</v>
      </c>
      <c r="D2251" s="158" t="s">
        <v>14548</v>
      </c>
      <c r="E2251" s="415">
        <v>90</v>
      </c>
      <c r="F2251" s="28" t="s">
        <v>10186</v>
      </c>
      <c r="H2251" s="11">
        <v>45748</v>
      </c>
      <c r="I2251">
        <v>988</v>
      </c>
      <c r="J2251" s="12" t="s">
        <v>14127</v>
      </c>
    </row>
    <row r="2252" spans="1:10" ht="15" x14ac:dyDescent="0.3">
      <c r="A2252" s="2" t="s">
        <v>4502</v>
      </c>
      <c r="B2252" s="2" t="s">
        <v>4503</v>
      </c>
      <c r="C2252" s="179" t="s">
        <v>14549</v>
      </c>
      <c r="D2252" s="158" t="s">
        <v>14550</v>
      </c>
      <c r="E2252" s="415">
        <v>180</v>
      </c>
      <c r="F2252" s="28" t="s">
        <v>10186</v>
      </c>
      <c r="H2252" s="11">
        <v>45536</v>
      </c>
      <c r="I2252">
        <v>142</v>
      </c>
      <c r="J2252" s="12" t="s">
        <v>14128</v>
      </c>
    </row>
    <row r="2253" spans="1:10" ht="15" x14ac:dyDescent="0.3">
      <c r="A2253" s="2" t="s">
        <v>4504</v>
      </c>
      <c r="B2253" s="2" t="s">
        <v>4505</v>
      </c>
      <c r="C2253" s="179" t="s">
        <v>14551</v>
      </c>
      <c r="D2253" s="158" t="s">
        <v>14552</v>
      </c>
      <c r="E2253" s="415">
        <v>130.9</v>
      </c>
      <c r="F2253" s="28" t="s">
        <v>10186</v>
      </c>
      <c r="H2253" s="11">
        <v>45778</v>
      </c>
      <c r="I2253">
        <v>269</v>
      </c>
      <c r="J2253" s="12" t="s">
        <v>14130</v>
      </c>
    </row>
    <row r="2254" spans="1:10" ht="15" x14ac:dyDescent="0.3">
      <c r="A2254" s="2" t="s">
        <v>4506</v>
      </c>
      <c r="B2254" s="2" t="s">
        <v>4507</v>
      </c>
      <c r="C2254" s="179" t="s">
        <v>14553</v>
      </c>
      <c r="D2254" s="158" t="s">
        <v>14554</v>
      </c>
      <c r="E2254" s="415">
        <v>130.9</v>
      </c>
      <c r="F2254" s="28" t="s">
        <v>10186</v>
      </c>
      <c r="H2254" s="11">
        <v>45748</v>
      </c>
      <c r="I2254">
        <v>721</v>
      </c>
      <c r="J2254" s="12" t="s">
        <v>14129</v>
      </c>
    </row>
    <row r="2255" spans="1:10" ht="15" x14ac:dyDescent="0.3">
      <c r="A2255" s="2" t="s">
        <v>4508</v>
      </c>
      <c r="B2255" s="2" t="s">
        <v>4509</v>
      </c>
      <c r="C2255" s="179" t="s">
        <v>14555</v>
      </c>
      <c r="D2255" s="158" t="s">
        <v>14556</v>
      </c>
      <c r="E2255" s="415">
        <v>130.9</v>
      </c>
      <c r="F2255" s="28" t="s">
        <v>10186</v>
      </c>
      <c r="H2255" s="11">
        <v>45748</v>
      </c>
      <c r="I2255">
        <v>604</v>
      </c>
      <c r="J2255" s="12" t="s">
        <v>14131</v>
      </c>
    </row>
    <row r="2256" spans="1:10" ht="15" x14ac:dyDescent="0.3">
      <c r="A2256" s="2" t="s">
        <v>4510</v>
      </c>
      <c r="B2256" s="2" t="s">
        <v>4511</v>
      </c>
      <c r="C2256" s="179" t="s">
        <v>14557</v>
      </c>
      <c r="D2256" s="158" t="s">
        <v>14558</v>
      </c>
      <c r="E2256" s="415">
        <v>130.9</v>
      </c>
      <c r="F2256" s="28" t="s">
        <v>10186</v>
      </c>
      <c r="H2256" s="11">
        <v>45627</v>
      </c>
      <c r="I2256">
        <v>495</v>
      </c>
      <c r="J2256" s="12" t="s">
        <v>14132</v>
      </c>
    </row>
    <row r="2257" spans="1:10" ht="15" x14ac:dyDescent="0.3">
      <c r="A2257" s="2" t="s">
        <v>4512</v>
      </c>
      <c r="B2257" s="2" t="s">
        <v>4513</v>
      </c>
      <c r="C2257" s="179" t="s">
        <v>14559</v>
      </c>
      <c r="D2257" s="158" t="s">
        <v>14560</v>
      </c>
      <c r="E2257" s="415">
        <v>130.9</v>
      </c>
      <c r="F2257" s="28" t="s">
        <v>10186</v>
      </c>
      <c r="H2257" s="11">
        <v>45689</v>
      </c>
      <c r="I2257">
        <v>622</v>
      </c>
      <c r="J2257" s="12" t="s">
        <v>14133</v>
      </c>
    </row>
    <row r="2258" spans="1:10" ht="15" x14ac:dyDescent="0.3">
      <c r="A2258" s="2" t="s">
        <v>4514</v>
      </c>
      <c r="B2258" s="2" t="s">
        <v>4515</v>
      </c>
      <c r="C2258" s="179" t="s">
        <v>14561</v>
      </c>
      <c r="D2258" s="158" t="s">
        <v>14562</v>
      </c>
      <c r="E2258" s="415">
        <v>130.9</v>
      </c>
      <c r="F2258" s="28" t="s">
        <v>10186</v>
      </c>
      <c r="H2258" s="11">
        <v>45689</v>
      </c>
      <c r="I2258">
        <v>670</v>
      </c>
      <c r="J2258" s="12" t="s">
        <v>14134</v>
      </c>
    </row>
    <row r="2259" spans="1:10" ht="15" x14ac:dyDescent="0.3">
      <c r="A2259" s="2" t="s">
        <v>4516</v>
      </c>
      <c r="B2259" s="2" t="s">
        <v>4517</v>
      </c>
      <c r="C2259" s="179" t="s">
        <v>14563</v>
      </c>
      <c r="D2259" s="158" t="s">
        <v>14564</v>
      </c>
      <c r="E2259" s="415">
        <v>130.9</v>
      </c>
      <c r="F2259" s="28" t="s">
        <v>10186</v>
      </c>
      <c r="H2259" s="11">
        <v>45689</v>
      </c>
      <c r="I2259">
        <v>510</v>
      </c>
      <c r="J2259" s="12" t="s">
        <v>14135</v>
      </c>
    </row>
    <row r="2260" spans="1:10" ht="15" x14ac:dyDescent="0.3">
      <c r="A2260" s="2" t="s">
        <v>4518</v>
      </c>
      <c r="B2260" s="2" t="s">
        <v>4519</v>
      </c>
      <c r="C2260" s="179" t="s">
        <v>14565</v>
      </c>
      <c r="D2260" s="158" t="s">
        <v>14566</v>
      </c>
      <c r="E2260" s="415">
        <v>130.9</v>
      </c>
      <c r="F2260" s="28" t="s">
        <v>10186</v>
      </c>
      <c r="H2260" s="11">
        <v>45809</v>
      </c>
      <c r="I2260">
        <v>930</v>
      </c>
      <c r="J2260" s="12" t="s">
        <v>14136</v>
      </c>
    </row>
    <row r="2261" spans="1:10" ht="15" x14ac:dyDescent="0.3">
      <c r="A2261" s="2" t="s">
        <v>4520</v>
      </c>
      <c r="B2261" s="2" t="s">
        <v>4521</v>
      </c>
      <c r="C2261" s="179" t="s">
        <v>14567</v>
      </c>
      <c r="D2261" s="158" t="s">
        <v>14568</v>
      </c>
      <c r="E2261" s="415">
        <v>130.9</v>
      </c>
      <c r="F2261" s="28" t="s">
        <v>10186</v>
      </c>
      <c r="H2261" s="11">
        <v>45536</v>
      </c>
      <c r="I2261">
        <v>774</v>
      </c>
      <c r="J2261" s="12" t="s">
        <v>14137</v>
      </c>
    </row>
    <row r="2262" spans="1:10" ht="15" x14ac:dyDescent="0.3">
      <c r="A2262" s="2" t="s">
        <v>4522</v>
      </c>
      <c r="B2262" s="2" t="s">
        <v>4523</v>
      </c>
      <c r="C2262" s="179" t="s">
        <v>14569</v>
      </c>
      <c r="D2262" s="158" t="s">
        <v>14570</v>
      </c>
      <c r="E2262" s="415">
        <v>130.9</v>
      </c>
      <c r="F2262" s="28" t="s">
        <v>10186</v>
      </c>
      <c r="H2262" s="11">
        <v>45748</v>
      </c>
      <c r="I2262">
        <v>259</v>
      </c>
      <c r="J2262" s="12" t="s">
        <v>14138</v>
      </c>
    </row>
    <row r="2263" spans="1:10" ht="15" x14ac:dyDescent="0.3">
      <c r="A2263" s="2" t="s">
        <v>4524</v>
      </c>
      <c r="B2263" s="2" t="s">
        <v>4525</v>
      </c>
      <c r="C2263" s="179" t="s">
        <v>14571</v>
      </c>
      <c r="D2263" s="158" t="s">
        <v>14572</v>
      </c>
      <c r="E2263" s="415">
        <v>131</v>
      </c>
      <c r="F2263" s="28" t="s">
        <v>10186</v>
      </c>
      <c r="H2263" s="11">
        <v>45748</v>
      </c>
      <c r="I2263">
        <v>103</v>
      </c>
      <c r="J2263" s="12" t="s">
        <v>14139</v>
      </c>
    </row>
    <row r="2264" spans="1:10" ht="15" x14ac:dyDescent="0.3">
      <c r="A2264" s="2" t="s">
        <v>4526</v>
      </c>
      <c r="B2264" s="2" t="s">
        <v>4527</v>
      </c>
      <c r="C2264" s="179" t="s">
        <v>14573</v>
      </c>
      <c r="D2264" s="158" t="s">
        <v>14574</v>
      </c>
      <c r="E2264" s="415">
        <v>270</v>
      </c>
      <c r="F2264" s="28" t="s">
        <v>10186</v>
      </c>
      <c r="H2264" s="11">
        <v>45505</v>
      </c>
      <c r="I2264">
        <v>394</v>
      </c>
      <c r="J2264" s="12" t="s">
        <v>14140</v>
      </c>
    </row>
    <row r="2265" spans="1:10" ht="15" x14ac:dyDescent="0.3">
      <c r="A2265" s="2" t="s">
        <v>4528</v>
      </c>
      <c r="B2265" s="2" t="s">
        <v>4529</v>
      </c>
      <c r="C2265" s="179" t="s">
        <v>14575</v>
      </c>
      <c r="D2265" s="158" t="s">
        <v>14576</v>
      </c>
      <c r="E2265" s="415">
        <v>90</v>
      </c>
      <c r="F2265" s="28" t="s">
        <v>10186</v>
      </c>
      <c r="H2265" s="11">
        <v>45597</v>
      </c>
      <c r="I2265">
        <v>194</v>
      </c>
      <c r="J2265" s="12" t="s">
        <v>14141</v>
      </c>
    </row>
    <row r="2266" spans="1:10" ht="15" x14ac:dyDescent="0.3">
      <c r="A2266" s="2" t="s">
        <v>4530</v>
      </c>
      <c r="B2266" s="2" t="s">
        <v>4531</v>
      </c>
      <c r="C2266" s="179" t="s">
        <v>14577</v>
      </c>
      <c r="D2266" s="158" t="s">
        <v>14578</v>
      </c>
      <c r="E2266" s="415">
        <v>90</v>
      </c>
      <c r="F2266" s="28" t="s">
        <v>10186</v>
      </c>
      <c r="H2266" s="11">
        <v>45474</v>
      </c>
      <c r="I2266">
        <v>883</v>
      </c>
      <c r="J2266" s="12" t="s">
        <v>14142</v>
      </c>
    </row>
    <row r="2267" spans="1:10" ht="15" x14ac:dyDescent="0.3">
      <c r="A2267" s="2" t="s">
        <v>4532</v>
      </c>
      <c r="B2267" s="2" t="s">
        <v>4533</v>
      </c>
      <c r="C2267" s="179" t="s">
        <v>14579</v>
      </c>
      <c r="D2267" s="158" t="s">
        <v>14580</v>
      </c>
      <c r="E2267" s="415">
        <v>90</v>
      </c>
      <c r="F2267" s="28" t="s">
        <v>10186</v>
      </c>
      <c r="H2267" s="11">
        <v>45474</v>
      </c>
      <c r="I2267">
        <v>864</v>
      </c>
      <c r="J2267" s="12" t="s">
        <v>14143</v>
      </c>
    </row>
    <row r="2268" spans="1:10" ht="15" x14ac:dyDescent="0.3">
      <c r="A2268" s="2" t="s">
        <v>4534</v>
      </c>
      <c r="B2268" s="2" t="s">
        <v>4535</v>
      </c>
      <c r="C2268" s="179" t="s">
        <v>14581</v>
      </c>
      <c r="D2268" s="158" t="s">
        <v>14582</v>
      </c>
      <c r="E2268" s="415">
        <v>90</v>
      </c>
      <c r="F2268" s="28" t="s">
        <v>10186</v>
      </c>
      <c r="H2268" s="11">
        <v>45536</v>
      </c>
      <c r="I2268">
        <v>264</v>
      </c>
      <c r="J2268" s="12" t="s">
        <v>14144</v>
      </c>
    </row>
    <row r="2269" spans="1:10" ht="15" x14ac:dyDescent="0.3">
      <c r="A2269" s="2" t="s">
        <v>4536</v>
      </c>
      <c r="B2269" s="2" t="s">
        <v>4537</v>
      </c>
      <c r="C2269" s="179" t="s">
        <v>14583</v>
      </c>
      <c r="D2269" s="158" t="s">
        <v>14584</v>
      </c>
      <c r="E2269" s="415">
        <v>90</v>
      </c>
      <c r="F2269" s="28" t="s">
        <v>6662</v>
      </c>
      <c r="H2269" s="11">
        <v>45778</v>
      </c>
      <c r="I2269">
        <v>412</v>
      </c>
      <c r="J2269" s="12" t="s">
        <v>14145</v>
      </c>
    </row>
    <row r="2270" spans="1:10" ht="15" x14ac:dyDescent="0.3">
      <c r="A2270" s="2" t="s">
        <v>4538</v>
      </c>
      <c r="B2270" s="2" t="s">
        <v>4539</v>
      </c>
      <c r="C2270" s="179" t="s">
        <v>14585</v>
      </c>
      <c r="D2270" s="158" t="s">
        <v>14586</v>
      </c>
      <c r="E2270" s="415">
        <v>90</v>
      </c>
      <c r="F2270" s="28" t="s">
        <v>6662</v>
      </c>
      <c r="H2270" s="11">
        <v>45689</v>
      </c>
      <c r="I2270">
        <v>407</v>
      </c>
      <c r="J2270" s="12" t="s">
        <v>14146</v>
      </c>
    </row>
    <row r="2271" spans="1:10" ht="15" x14ac:dyDescent="0.3">
      <c r="A2271" s="2" t="s">
        <v>4540</v>
      </c>
      <c r="B2271" s="2" t="s">
        <v>4541</v>
      </c>
      <c r="C2271" s="179" t="s">
        <v>14587</v>
      </c>
      <c r="D2271" s="158" t="s">
        <v>14588</v>
      </c>
      <c r="E2271" s="415">
        <v>90</v>
      </c>
      <c r="F2271" s="28" t="s">
        <v>6662</v>
      </c>
      <c r="H2271" s="11">
        <v>45658</v>
      </c>
      <c r="I2271">
        <v>535</v>
      </c>
      <c r="J2271" s="12" t="s">
        <v>14147</v>
      </c>
    </row>
    <row r="2272" spans="1:10" ht="15" x14ac:dyDescent="0.3">
      <c r="A2272" s="2" t="s">
        <v>4542</v>
      </c>
      <c r="B2272" s="2" t="s">
        <v>4543</v>
      </c>
      <c r="C2272" s="179" t="s">
        <v>14589</v>
      </c>
      <c r="D2272" s="158" t="s">
        <v>14590</v>
      </c>
      <c r="E2272" s="415">
        <v>90</v>
      </c>
      <c r="F2272" s="28" t="s">
        <v>6662</v>
      </c>
      <c r="H2272" s="11">
        <v>45566</v>
      </c>
      <c r="I2272">
        <v>177</v>
      </c>
      <c r="J2272" s="12" t="s">
        <v>14148</v>
      </c>
    </row>
    <row r="2273" spans="1:10" ht="15" x14ac:dyDescent="0.3">
      <c r="A2273" s="2" t="s">
        <v>4544</v>
      </c>
      <c r="B2273" s="2" t="s">
        <v>4545</v>
      </c>
      <c r="C2273" s="179" t="s">
        <v>14591</v>
      </c>
      <c r="D2273" s="158" t="s">
        <v>14592</v>
      </c>
      <c r="E2273" s="415">
        <v>90</v>
      </c>
      <c r="F2273" s="28" t="s">
        <v>6662</v>
      </c>
      <c r="H2273" s="11">
        <v>45658</v>
      </c>
      <c r="I2273">
        <v>580</v>
      </c>
      <c r="J2273" s="12" t="s">
        <v>14149</v>
      </c>
    </row>
    <row r="2274" spans="1:10" ht="15" x14ac:dyDescent="0.3">
      <c r="A2274" s="2" t="s">
        <v>4546</v>
      </c>
      <c r="B2274" s="2" t="s">
        <v>4547</v>
      </c>
      <c r="C2274" s="179" t="s">
        <v>14593</v>
      </c>
      <c r="D2274" s="158" t="s">
        <v>14594</v>
      </c>
      <c r="E2274" s="415">
        <v>270</v>
      </c>
      <c r="F2274" s="28" t="s">
        <v>6662</v>
      </c>
      <c r="H2274" s="11">
        <v>45658</v>
      </c>
      <c r="I2274">
        <v>603</v>
      </c>
      <c r="J2274" s="12" t="s">
        <v>14150</v>
      </c>
    </row>
    <row r="2275" spans="1:10" ht="15" x14ac:dyDescent="0.3">
      <c r="A2275" s="2" t="s">
        <v>4550</v>
      </c>
      <c r="B2275" s="2" t="s">
        <v>4551</v>
      </c>
      <c r="C2275" s="179" t="s">
        <v>14595</v>
      </c>
      <c r="D2275" s="158" t="s">
        <v>14596</v>
      </c>
      <c r="E2275" s="415">
        <v>180</v>
      </c>
      <c r="F2275" s="28" t="s">
        <v>6662</v>
      </c>
      <c r="H2275" s="11">
        <v>45658</v>
      </c>
      <c r="I2275">
        <v>614</v>
      </c>
      <c r="J2275" s="12" t="s">
        <v>14151</v>
      </c>
    </row>
    <row r="2276" spans="1:10" ht="15" x14ac:dyDescent="0.3">
      <c r="A2276" s="2" t="s">
        <v>4548</v>
      </c>
      <c r="B2276" s="2" t="s">
        <v>4549</v>
      </c>
      <c r="C2276" s="179" t="s">
        <v>14597</v>
      </c>
      <c r="D2276" s="158" t="s">
        <v>14598</v>
      </c>
      <c r="E2276" s="415">
        <v>270</v>
      </c>
      <c r="F2276" s="28" t="s">
        <v>6662</v>
      </c>
      <c r="H2276" s="11">
        <v>45566</v>
      </c>
      <c r="I2276" s="12" t="s">
        <v>6354</v>
      </c>
      <c r="J2276" s="12" t="s">
        <v>14152</v>
      </c>
    </row>
    <row r="2277" spans="1:10" ht="15" x14ac:dyDescent="0.3">
      <c r="A2277" s="2" t="s">
        <v>4554</v>
      </c>
      <c r="B2277" s="2" t="s">
        <v>4555</v>
      </c>
      <c r="C2277" s="179" t="s">
        <v>14599</v>
      </c>
      <c r="D2277" s="158">
        <v>92096220068</v>
      </c>
      <c r="E2277" s="415">
        <v>180</v>
      </c>
      <c r="F2277" s="28" t="s">
        <v>6662</v>
      </c>
      <c r="H2277" s="11">
        <v>45597</v>
      </c>
      <c r="I2277">
        <v>246</v>
      </c>
      <c r="J2277" s="12" t="s">
        <v>14153</v>
      </c>
    </row>
    <row r="2278" spans="1:10" ht="15" x14ac:dyDescent="0.3">
      <c r="A2278" s="2" t="s">
        <v>4552</v>
      </c>
      <c r="B2278" s="2" t="s">
        <v>4553</v>
      </c>
      <c r="C2278" s="179" t="s">
        <v>14600</v>
      </c>
      <c r="D2278" s="158" t="s">
        <v>14601</v>
      </c>
      <c r="E2278" s="415">
        <v>48</v>
      </c>
      <c r="F2278" s="28" t="s">
        <v>6662</v>
      </c>
      <c r="H2278" s="11">
        <v>45566</v>
      </c>
      <c r="I2278">
        <v>483</v>
      </c>
      <c r="J2278" s="12" t="s">
        <v>14154</v>
      </c>
    </row>
    <row r="2279" spans="1:10" ht="15" x14ac:dyDescent="0.3">
      <c r="A2279" s="2" t="s">
        <v>4556</v>
      </c>
      <c r="B2279" s="2" t="s">
        <v>4557</v>
      </c>
      <c r="C2279" s="179" t="s">
        <v>14602</v>
      </c>
      <c r="D2279" s="158">
        <v>39390012015</v>
      </c>
      <c r="E2279" s="415">
        <v>25</v>
      </c>
      <c r="F2279" s="28" t="s">
        <v>6022</v>
      </c>
      <c r="H2279" s="11">
        <v>45474</v>
      </c>
      <c r="I2279">
        <v>877</v>
      </c>
      <c r="J2279" s="12" t="s">
        <v>14155</v>
      </c>
    </row>
    <row r="2280" spans="1:10" ht="15" x14ac:dyDescent="0.3">
      <c r="A2280" s="2" t="s">
        <v>4558</v>
      </c>
      <c r="B2280" s="2" t="s">
        <v>4559</v>
      </c>
      <c r="C2280" s="179" t="s">
        <v>14603</v>
      </c>
      <c r="D2280" s="158">
        <v>82358745049</v>
      </c>
      <c r="E2280" s="415">
        <v>25</v>
      </c>
      <c r="F2280" s="28" t="s">
        <v>6022</v>
      </c>
      <c r="H2280" s="11">
        <v>45778</v>
      </c>
      <c r="I2280">
        <v>104</v>
      </c>
      <c r="J2280" s="12" t="s">
        <v>14156</v>
      </c>
    </row>
    <row r="2281" spans="1:10" ht="15" x14ac:dyDescent="0.3">
      <c r="A2281" s="2" t="s">
        <v>4562</v>
      </c>
      <c r="B2281" s="2" t="s">
        <v>4563</v>
      </c>
      <c r="C2281" s="179" t="s">
        <v>14604</v>
      </c>
      <c r="D2281" s="158" t="s">
        <v>14605</v>
      </c>
      <c r="E2281" s="415">
        <v>90</v>
      </c>
      <c r="F2281" s="28" t="s">
        <v>6022</v>
      </c>
      <c r="H2281" s="11">
        <v>45778</v>
      </c>
      <c r="I2281">
        <v>427</v>
      </c>
      <c r="J2281" s="12" t="s">
        <v>14157</v>
      </c>
    </row>
    <row r="2282" spans="1:10" ht="15" x14ac:dyDescent="0.3">
      <c r="A2282" s="2" t="s">
        <v>4560</v>
      </c>
      <c r="B2282" s="2" t="s">
        <v>4561</v>
      </c>
      <c r="C2282" s="179" t="s">
        <v>14606</v>
      </c>
      <c r="D2282" s="158">
        <v>10679027912</v>
      </c>
      <c r="E2282" s="415">
        <v>90</v>
      </c>
      <c r="F2282" s="28" t="s">
        <v>6022</v>
      </c>
      <c r="H2282" s="11">
        <v>45778</v>
      </c>
      <c r="I2282">
        <v>756</v>
      </c>
      <c r="J2282" s="12" t="s">
        <v>14300</v>
      </c>
    </row>
    <row r="2283" spans="1:10" ht="15" x14ac:dyDescent="0.3">
      <c r="A2283" s="2" t="s">
        <v>4564</v>
      </c>
      <c r="B2283" s="2" t="s">
        <v>4565</v>
      </c>
      <c r="C2283" s="179" t="s">
        <v>14607</v>
      </c>
      <c r="D2283" s="158" t="s">
        <v>14608</v>
      </c>
      <c r="E2283" s="415">
        <v>100</v>
      </c>
      <c r="F2283" s="28" t="s">
        <v>6022</v>
      </c>
      <c r="H2283" s="11">
        <v>45597</v>
      </c>
      <c r="I2283" s="12" t="s">
        <v>6158</v>
      </c>
      <c r="J2283" s="12" t="s">
        <v>14301</v>
      </c>
    </row>
    <row r="2284" spans="1:10" ht="15" x14ac:dyDescent="0.3">
      <c r="A2284" s="2" t="s">
        <v>4566</v>
      </c>
      <c r="B2284" s="2" t="s">
        <v>4567</v>
      </c>
      <c r="C2284" s="179" t="s">
        <v>14609</v>
      </c>
      <c r="D2284" s="158" t="s">
        <v>14610</v>
      </c>
      <c r="E2284" s="415">
        <v>50</v>
      </c>
      <c r="F2284" s="28" t="s">
        <v>6022</v>
      </c>
      <c r="H2284" s="11">
        <v>45748</v>
      </c>
      <c r="I2284">
        <v>618</v>
      </c>
      <c r="J2284" s="12" t="s">
        <v>14302</v>
      </c>
    </row>
    <row r="2285" spans="1:10" ht="15" x14ac:dyDescent="0.3">
      <c r="A2285" s="2" t="s">
        <v>4568</v>
      </c>
      <c r="B2285" s="2" t="s">
        <v>4569</v>
      </c>
      <c r="C2285" s="179" t="s">
        <v>14611</v>
      </c>
      <c r="D2285" s="158" t="s">
        <v>14612</v>
      </c>
      <c r="E2285" s="415">
        <v>54</v>
      </c>
      <c r="F2285" s="28" t="s">
        <v>6022</v>
      </c>
      <c r="H2285" s="11">
        <v>45597</v>
      </c>
      <c r="I2285" s="12" t="s">
        <v>8950</v>
      </c>
      <c r="J2285" s="12" t="s">
        <v>14303</v>
      </c>
    </row>
    <row r="2286" spans="1:10" ht="15" x14ac:dyDescent="0.3">
      <c r="A2286" s="2" t="s">
        <v>4570</v>
      </c>
      <c r="B2286" s="2" t="s">
        <v>4571</v>
      </c>
      <c r="C2286" s="179" t="s">
        <v>14613</v>
      </c>
      <c r="D2286" s="158" t="s">
        <v>14614</v>
      </c>
      <c r="E2286" s="415">
        <v>36</v>
      </c>
      <c r="F2286" s="28" t="s">
        <v>6022</v>
      </c>
      <c r="H2286" s="11">
        <v>45597</v>
      </c>
      <c r="I2286">
        <v>566</v>
      </c>
      <c r="J2286" s="12" t="s">
        <v>14304</v>
      </c>
    </row>
    <row r="2287" spans="1:10" ht="15" x14ac:dyDescent="0.3">
      <c r="A2287" s="2" t="s">
        <v>4572</v>
      </c>
      <c r="B2287" s="2" t="s">
        <v>4573</v>
      </c>
      <c r="C2287" s="179" t="s">
        <v>14615</v>
      </c>
      <c r="D2287" s="158">
        <v>32049242034</v>
      </c>
      <c r="E2287" s="415">
        <v>90</v>
      </c>
      <c r="F2287" s="28" t="s">
        <v>6022</v>
      </c>
      <c r="H2287" s="11">
        <v>45566</v>
      </c>
      <c r="I2287">
        <v>676</v>
      </c>
      <c r="J2287" s="12" t="s">
        <v>14305</v>
      </c>
    </row>
    <row r="2288" spans="1:10" ht="15" x14ac:dyDescent="0.3">
      <c r="A2288" s="2" t="s">
        <v>4574</v>
      </c>
      <c r="B2288" s="2" t="s">
        <v>4575</v>
      </c>
      <c r="C2288" s="179" t="s">
        <v>14616</v>
      </c>
      <c r="D2288" s="158" t="s">
        <v>14617</v>
      </c>
      <c r="E2288" s="415">
        <v>90</v>
      </c>
      <c r="F2288" s="28" t="s">
        <v>6022</v>
      </c>
      <c r="H2288" s="11">
        <v>45566</v>
      </c>
      <c r="I2288">
        <v>686</v>
      </c>
      <c r="J2288" s="12" t="s">
        <v>14306</v>
      </c>
    </row>
    <row r="2289" spans="1:10" ht="15" x14ac:dyDescent="0.3">
      <c r="A2289" s="2" t="s">
        <v>4576</v>
      </c>
      <c r="B2289" s="2" t="s">
        <v>4577</v>
      </c>
      <c r="C2289" s="179" t="s">
        <v>14618</v>
      </c>
      <c r="D2289" s="158" t="s">
        <v>14619</v>
      </c>
      <c r="E2289" s="415">
        <v>180</v>
      </c>
      <c r="F2289" s="28" t="s">
        <v>6022</v>
      </c>
      <c r="H2289" s="11">
        <v>45809</v>
      </c>
      <c r="I2289">
        <v>420</v>
      </c>
      <c r="J2289" s="12" t="s">
        <v>14307</v>
      </c>
    </row>
    <row r="2290" spans="1:10" ht="15" x14ac:dyDescent="0.3">
      <c r="A2290" s="2" t="s">
        <v>4582</v>
      </c>
      <c r="B2290" s="2" t="s">
        <v>4583</v>
      </c>
      <c r="C2290" s="179" t="s">
        <v>14620</v>
      </c>
      <c r="D2290" s="158">
        <v>47803371000</v>
      </c>
      <c r="E2290" s="415">
        <v>90</v>
      </c>
      <c r="F2290" s="28" t="s">
        <v>6022</v>
      </c>
      <c r="H2290" s="11">
        <v>45597</v>
      </c>
      <c r="I2290">
        <v>225</v>
      </c>
      <c r="J2290" s="12" t="s">
        <v>14308</v>
      </c>
    </row>
    <row r="2291" spans="1:10" ht="15" x14ac:dyDescent="0.3">
      <c r="A2291" s="2" t="s">
        <v>4580</v>
      </c>
      <c r="B2291" s="2" t="s">
        <v>4581</v>
      </c>
      <c r="C2291" s="179" t="s">
        <v>14621</v>
      </c>
      <c r="D2291" s="158">
        <v>82131350082</v>
      </c>
      <c r="E2291" s="415">
        <v>115</v>
      </c>
      <c r="F2291" s="28" t="s">
        <v>6022</v>
      </c>
      <c r="H2291" s="11">
        <v>45809</v>
      </c>
      <c r="I2291">
        <v>267</v>
      </c>
      <c r="J2291" s="12" t="s">
        <v>14309</v>
      </c>
    </row>
    <row r="2292" spans="1:10" ht="15" x14ac:dyDescent="0.3">
      <c r="A2292" s="2" t="s">
        <v>4578</v>
      </c>
      <c r="B2292" s="2" t="s">
        <v>4579</v>
      </c>
      <c r="C2292" s="179" t="s">
        <v>14622</v>
      </c>
      <c r="D2292" s="158" t="s">
        <v>14623</v>
      </c>
      <c r="E2292" s="415">
        <v>67.5</v>
      </c>
      <c r="F2292" s="28" t="s">
        <v>6022</v>
      </c>
      <c r="H2292" s="11">
        <v>45809</v>
      </c>
      <c r="I2292" s="12" t="s">
        <v>8049</v>
      </c>
      <c r="J2292" s="12" t="s">
        <v>14310</v>
      </c>
    </row>
    <row r="2293" spans="1:10" ht="15" x14ac:dyDescent="0.3">
      <c r="A2293" s="2" t="s">
        <v>4584</v>
      </c>
      <c r="B2293" s="2" t="s">
        <v>4585</v>
      </c>
      <c r="C2293" s="179" t="s">
        <v>14624</v>
      </c>
      <c r="D2293" s="158" t="s">
        <v>14625</v>
      </c>
      <c r="E2293" s="415">
        <v>67.5</v>
      </c>
      <c r="F2293" s="28" t="s">
        <v>6022</v>
      </c>
      <c r="H2293" s="11">
        <v>45627</v>
      </c>
      <c r="I2293">
        <v>873</v>
      </c>
      <c r="J2293" s="12" t="s">
        <v>14311</v>
      </c>
    </row>
    <row r="2294" spans="1:10" ht="15" x14ac:dyDescent="0.3">
      <c r="A2294" s="2" t="s">
        <v>4586</v>
      </c>
      <c r="B2294" s="2" t="s">
        <v>4587</v>
      </c>
      <c r="C2294" s="179" t="s">
        <v>14626</v>
      </c>
      <c r="D2294" s="158" t="s">
        <v>14627</v>
      </c>
      <c r="E2294" s="415">
        <v>67.5</v>
      </c>
      <c r="F2294" s="28" t="s">
        <v>6022</v>
      </c>
      <c r="H2294" s="11">
        <v>45689</v>
      </c>
      <c r="I2294" s="12" t="s">
        <v>13736</v>
      </c>
      <c r="J2294" s="12" t="s">
        <v>14312</v>
      </c>
    </row>
    <row r="2295" spans="1:10" ht="15" x14ac:dyDescent="0.3">
      <c r="A2295" s="2" t="s">
        <v>4588</v>
      </c>
      <c r="B2295" s="2" t="s">
        <v>4589</v>
      </c>
      <c r="C2295" s="179" t="s">
        <v>14628</v>
      </c>
      <c r="D2295" s="158" t="s">
        <v>14629</v>
      </c>
      <c r="E2295" s="415">
        <v>445</v>
      </c>
      <c r="F2295" s="28" t="s">
        <v>6022</v>
      </c>
      <c r="H2295" s="11">
        <v>45505</v>
      </c>
      <c r="I2295" s="12" t="s">
        <v>14314</v>
      </c>
      <c r="J2295" s="12" t="s">
        <v>14313</v>
      </c>
    </row>
    <row r="2296" spans="1:10" ht="15" x14ac:dyDescent="0.3">
      <c r="A2296" s="2" t="s">
        <v>4590</v>
      </c>
      <c r="B2296" s="2" t="s">
        <v>4591</v>
      </c>
      <c r="C2296" s="179" t="s">
        <v>14630</v>
      </c>
      <c r="D2296" s="158" t="s">
        <v>14631</v>
      </c>
      <c r="E2296" s="415">
        <v>180</v>
      </c>
      <c r="F2296" s="28" t="s">
        <v>6022</v>
      </c>
      <c r="H2296" s="11">
        <v>45748</v>
      </c>
      <c r="I2296">
        <v>320</v>
      </c>
      <c r="J2296" s="12" t="s">
        <v>14315</v>
      </c>
    </row>
    <row r="2297" spans="1:10" ht="15" x14ac:dyDescent="0.3">
      <c r="A2297" s="2" t="s">
        <v>4592</v>
      </c>
      <c r="B2297" s="2" t="s">
        <v>4593</v>
      </c>
      <c r="C2297" s="179" t="s">
        <v>14632</v>
      </c>
      <c r="D2297" s="158" t="s">
        <v>14633</v>
      </c>
      <c r="E2297" s="415">
        <v>270</v>
      </c>
      <c r="F2297" s="28" t="s">
        <v>6022</v>
      </c>
      <c r="H2297" s="11">
        <v>45778</v>
      </c>
      <c r="I2297">
        <v>123</v>
      </c>
      <c r="J2297" s="12" t="s">
        <v>14316</v>
      </c>
    </row>
    <row r="2298" spans="1:10" ht="15" x14ac:dyDescent="0.3">
      <c r="A2298" s="2" t="s">
        <v>4594</v>
      </c>
      <c r="B2298" s="2" t="s">
        <v>4595</v>
      </c>
      <c r="C2298" s="179" t="s">
        <v>14634</v>
      </c>
      <c r="D2298" s="158" t="s">
        <v>14635</v>
      </c>
      <c r="E2298" s="415">
        <v>90</v>
      </c>
      <c r="F2298" s="28" t="s">
        <v>6022</v>
      </c>
      <c r="H2298" s="11">
        <v>45536</v>
      </c>
      <c r="I2298">
        <v>499</v>
      </c>
      <c r="J2298" s="12" t="s">
        <v>14317</v>
      </c>
    </row>
    <row r="2299" spans="1:10" ht="15" x14ac:dyDescent="0.3">
      <c r="A2299" s="2" t="s">
        <v>4596</v>
      </c>
      <c r="B2299" s="2" t="s">
        <v>4597</v>
      </c>
      <c r="C2299" s="179" t="s">
        <v>14636</v>
      </c>
      <c r="D2299" s="158">
        <v>57438137015</v>
      </c>
      <c r="E2299" s="415">
        <v>90</v>
      </c>
      <c r="F2299" s="28" t="s">
        <v>6022</v>
      </c>
      <c r="H2299" s="11">
        <v>45505</v>
      </c>
      <c r="I2299">
        <v>315</v>
      </c>
      <c r="J2299" s="12" t="s">
        <v>14318</v>
      </c>
    </row>
    <row r="2300" spans="1:10" ht="15" x14ac:dyDescent="0.3">
      <c r="A2300" s="2" t="s">
        <v>4598</v>
      </c>
      <c r="B2300" s="2" t="s">
        <v>4599</v>
      </c>
      <c r="C2300" s="179" t="s">
        <v>14637</v>
      </c>
      <c r="D2300" s="158">
        <v>97836974049</v>
      </c>
      <c r="E2300" s="415">
        <v>115</v>
      </c>
      <c r="F2300" s="28" t="s">
        <v>6022</v>
      </c>
      <c r="H2300" s="11">
        <v>45809</v>
      </c>
      <c r="I2300">
        <v>574</v>
      </c>
      <c r="J2300" s="12" t="s">
        <v>14319</v>
      </c>
    </row>
    <row r="2301" spans="1:10" ht="15" x14ac:dyDescent="0.3">
      <c r="A2301" s="2" t="s">
        <v>4600</v>
      </c>
      <c r="B2301" s="2" t="s">
        <v>4601</v>
      </c>
      <c r="C2301" s="179" t="s">
        <v>14638</v>
      </c>
      <c r="D2301" s="158">
        <v>2805363051</v>
      </c>
      <c r="E2301" s="415">
        <v>90</v>
      </c>
      <c r="F2301" s="28" t="s">
        <v>6022</v>
      </c>
      <c r="H2301" s="11">
        <v>45809</v>
      </c>
      <c r="I2301">
        <v>251</v>
      </c>
      <c r="J2301" s="12" t="s">
        <v>14320</v>
      </c>
    </row>
    <row r="2302" spans="1:10" ht="15" x14ac:dyDescent="0.3">
      <c r="A2302" s="2" t="s">
        <v>4602</v>
      </c>
      <c r="B2302" s="2" t="s">
        <v>4603</v>
      </c>
      <c r="C2302" s="179" t="s">
        <v>14639</v>
      </c>
      <c r="D2302" s="158" t="s">
        <v>14640</v>
      </c>
      <c r="E2302" s="415">
        <v>475</v>
      </c>
      <c r="F2302" s="28" t="s">
        <v>6022</v>
      </c>
      <c r="H2302" s="11">
        <v>45809</v>
      </c>
      <c r="I2302">
        <v>524</v>
      </c>
      <c r="J2302" s="12" t="s">
        <v>14158</v>
      </c>
    </row>
    <row r="2303" spans="1:10" ht="15" x14ac:dyDescent="0.3">
      <c r="A2303" s="2" t="s">
        <v>4604</v>
      </c>
      <c r="B2303" s="2" t="s">
        <v>4605</v>
      </c>
      <c r="C2303" s="179" t="s">
        <v>14641</v>
      </c>
      <c r="D2303" s="158" t="s">
        <v>14642</v>
      </c>
      <c r="E2303" s="415">
        <v>180</v>
      </c>
      <c r="F2303" s="28" t="s">
        <v>6022</v>
      </c>
      <c r="H2303" s="11">
        <v>45597</v>
      </c>
      <c r="I2303">
        <v>170</v>
      </c>
      <c r="J2303" s="12" t="s">
        <v>14159</v>
      </c>
    </row>
    <row r="2304" spans="1:10" ht="15" x14ac:dyDescent="0.3">
      <c r="A2304" s="2" t="s">
        <v>4606</v>
      </c>
      <c r="B2304" s="2" t="s">
        <v>4607</v>
      </c>
      <c r="C2304" s="179" t="s">
        <v>14643</v>
      </c>
      <c r="D2304" s="158" t="s">
        <v>14644</v>
      </c>
      <c r="E2304" s="415">
        <v>90</v>
      </c>
      <c r="F2304" s="28" t="s">
        <v>6022</v>
      </c>
      <c r="H2304" s="11">
        <v>45658</v>
      </c>
      <c r="I2304">
        <v>261</v>
      </c>
      <c r="J2304" s="12" t="s">
        <v>14160</v>
      </c>
    </row>
    <row r="2305" spans="1:10" ht="15" x14ac:dyDescent="0.3">
      <c r="A2305" s="2" t="s">
        <v>4608</v>
      </c>
      <c r="B2305" s="2" t="s">
        <v>4609</v>
      </c>
      <c r="C2305" s="179" t="s">
        <v>14645</v>
      </c>
      <c r="D2305" s="158" t="s">
        <v>14646</v>
      </c>
      <c r="E2305" s="415">
        <v>525</v>
      </c>
      <c r="F2305" s="28" t="s">
        <v>6022</v>
      </c>
      <c r="H2305" s="11">
        <v>45627</v>
      </c>
      <c r="I2305">
        <v>719</v>
      </c>
      <c r="J2305" s="12" t="s">
        <v>14161</v>
      </c>
    </row>
    <row r="2306" spans="1:10" ht="15" x14ac:dyDescent="0.3">
      <c r="A2306" s="2" t="s">
        <v>4610</v>
      </c>
      <c r="B2306" s="2" t="s">
        <v>4611</v>
      </c>
      <c r="C2306" s="179" t="s">
        <v>14647</v>
      </c>
      <c r="D2306" s="158" t="s">
        <v>14648</v>
      </c>
      <c r="E2306" s="415">
        <v>90</v>
      </c>
      <c r="F2306" s="28" t="s">
        <v>6022</v>
      </c>
      <c r="H2306" s="11">
        <v>45809</v>
      </c>
      <c r="I2306">
        <v>961</v>
      </c>
      <c r="J2306" s="12" t="s">
        <v>14162</v>
      </c>
    </row>
    <row r="2307" spans="1:10" ht="15" x14ac:dyDescent="0.3">
      <c r="A2307" s="2" t="s">
        <v>4612</v>
      </c>
      <c r="B2307" s="2" t="s">
        <v>4613</v>
      </c>
      <c r="C2307" s="179" t="s">
        <v>14649</v>
      </c>
      <c r="D2307" s="158" t="s">
        <v>14650</v>
      </c>
      <c r="E2307" s="415">
        <v>90</v>
      </c>
      <c r="F2307" s="28" t="s">
        <v>10188</v>
      </c>
      <c r="H2307" s="11">
        <v>45597</v>
      </c>
      <c r="I2307">
        <v>327</v>
      </c>
      <c r="J2307" s="12" t="s">
        <v>14163</v>
      </c>
    </row>
    <row r="2308" spans="1:10" ht="15" x14ac:dyDescent="0.3">
      <c r="A2308" s="2" t="s">
        <v>4614</v>
      </c>
      <c r="B2308" s="2" t="s">
        <v>4615</v>
      </c>
      <c r="C2308" s="179" t="s">
        <v>14651</v>
      </c>
      <c r="D2308" s="158" t="s">
        <v>14652</v>
      </c>
      <c r="E2308" s="415">
        <v>90</v>
      </c>
      <c r="F2308" s="28" t="s">
        <v>10188</v>
      </c>
      <c r="H2308" s="11">
        <v>45748</v>
      </c>
      <c r="I2308">
        <v>297</v>
      </c>
      <c r="J2308" s="12" t="s">
        <v>14164</v>
      </c>
    </row>
    <row r="2309" spans="1:10" ht="15" x14ac:dyDescent="0.3">
      <c r="A2309" s="2" t="s">
        <v>4616</v>
      </c>
      <c r="B2309" s="2" t="s">
        <v>4617</v>
      </c>
      <c r="C2309" s="179" t="s">
        <v>14653</v>
      </c>
      <c r="D2309" s="158" t="s">
        <v>14654</v>
      </c>
      <c r="E2309" s="415">
        <v>90</v>
      </c>
      <c r="F2309" s="28" t="s">
        <v>10188</v>
      </c>
      <c r="H2309" s="11">
        <v>45717</v>
      </c>
      <c r="I2309">
        <v>841</v>
      </c>
      <c r="J2309" s="12" t="s">
        <v>14165</v>
      </c>
    </row>
    <row r="2310" spans="1:10" ht="15" x14ac:dyDescent="0.3">
      <c r="A2310" s="2" t="s">
        <v>4618</v>
      </c>
      <c r="B2310" s="2" t="s">
        <v>4619</v>
      </c>
      <c r="C2310" s="179" t="s">
        <v>14655</v>
      </c>
      <c r="D2310" s="158" t="s">
        <v>14656</v>
      </c>
      <c r="E2310" s="415">
        <v>360</v>
      </c>
      <c r="F2310" s="28" t="s">
        <v>10188</v>
      </c>
      <c r="H2310" s="11">
        <v>45748</v>
      </c>
      <c r="I2310">
        <v>680</v>
      </c>
      <c r="J2310" s="12" t="s">
        <v>14166</v>
      </c>
    </row>
    <row r="2311" spans="1:10" ht="15" x14ac:dyDescent="0.3">
      <c r="A2311" s="2" t="s">
        <v>4620</v>
      </c>
      <c r="B2311" s="2" t="s">
        <v>4621</v>
      </c>
      <c r="C2311" s="179" t="s">
        <v>14657</v>
      </c>
      <c r="D2311" s="158">
        <v>16069036751</v>
      </c>
      <c r="E2311" s="415">
        <v>180</v>
      </c>
      <c r="F2311" s="28" t="s">
        <v>10188</v>
      </c>
      <c r="H2311" s="11">
        <v>45536</v>
      </c>
      <c r="I2311">
        <v>986</v>
      </c>
      <c r="J2311" s="12" t="s">
        <v>14167</v>
      </c>
    </row>
    <row r="2312" spans="1:10" ht="15" x14ac:dyDescent="0.3">
      <c r="A2312" s="2" t="s">
        <v>4622</v>
      </c>
      <c r="B2312" s="2" t="s">
        <v>4623</v>
      </c>
      <c r="C2312" s="179" t="s">
        <v>14658</v>
      </c>
      <c r="D2312" s="158">
        <v>18908286705</v>
      </c>
      <c r="E2312" s="415">
        <v>90</v>
      </c>
      <c r="F2312" s="28" t="s">
        <v>10188</v>
      </c>
      <c r="H2312" s="11">
        <v>45778</v>
      </c>
      <c r="I2312">
        <v>231</v>
      </c>
      <c r="J2312" s="12" t="s">
        <v>14168</v>
      </c>
    </row>
    <row r="2313" spans="1:10" ht="15" x14ac:dyDescent="0.3">
      <c r="A2313" s="2" t="s">
        <v>4624</v>
      </c>
      <c r="B2313" s="2" t="s">
        <v>4625</v>
      </c>
      <c r="C2313" s="179" t="s">
        <v>14659</v>
      </c>
      <c r="D2313" s="158" t="s">
        <v>14660</v>
      </c>
      <c r="E2313" s="415">
        <v>90</v>
      </c>
      <c r="F2313" s="28" t="s">
        <v>10188</v>
      </c>
      <c r="H2313" s="11">
        <v>45778</v>
      </c>
      <c r="I2313">
        <v>703</v>
      </c>
      <c r="J2313" s="12" t="s">
        <v>14169</v>
      </c>
    </row>
    <row r="2314" spans="1:10" ht="15" x14ac:dyDescent="0.3">
      <c r="A2314" s="2" t="s">
        <v>4626</v>
      </c>
      <c r="B2314" s="2" t="s">
        <v>4627</v>
      </c>
      <c r="C2314" s="179" t="s">
        <v>14661</v>
      </c>
      <c r="D2314" s="158" t="s">
        <v>14662</v>
      </c>
      <c r="E2314" s="415">
        <v>90</v>
      </c>
      <c r="F2314" s="28" t="s">
        <v>10188</v>
      </c>
      <c r="H2314" s="11">
        <v>45505</v>
      </c>
      <c r="I2314" s="12" t="s">
        <v>8887</v>
      </c>
      <c r="J2314" s="12" t="s">
        <v>14170</v>
      </c>
    </row>
    <row r="2315" spans="1:10" ht="15" x14ac:dyDescent="0.3">
      <c r="A2315" s="2" t="s">
        <v>4628</v>
      </c>
      <c r="B2315" s="2" t="s">
        <v>4629</v>
      </c>
      <c r="C2315" s="179" t="s">
        <v>14663</v>
      </c>
      <c r="D2315" s="158" t="s">
        <v>14664</v>
      </c>
      <c r="E2315" s="415">
        <v>90</v>
      </c>
      <c r="F2315" s="28" t="s">
        <v>10188</v>
      </c>
      <c r="H2315" s="11">
        <v>45597</v>
      </c>
      <c r="I2315">
        <v>665</v>
      </c>
      <c r="J2315" s="12" t="s">
        <v>14171</v>
      </c>
    </row>
    <row r="2316" spans="1:10" ht="15" x14ac:dyDescent="0.3">
      <c r="A2316" s="2" t="s">
        <v>4630</v>
      </c>
      <c r="B2316" s="2" t="s">
        <v>4631</v>
      </c>
      <c r="C2316" s="179" t="s">
        <v>14665</v>
      </c>
      <c r="D2316" s="158">
        <v>11600593739</v>
      </c>
      <c r="E2316" s="415">
        <v>90</v>
      </c>
      <c r="F2316" s="28" t="s">
        <v>10188</v>
      </c>
      <c r="H2316" s="11">
        <v>45689</v>
      </c>
      <c r="I2316">
        <v>856</v>
      </c>
      <c r="J2316" s="12" t="s">
        <v>14172</v>
      </c>
    </row>
    <row r="2317" spans="1:10" ht="15" x14ac:dyDescent="0.3">
      <c r="A2317" s="2" t="s">
        <v>4632</v>
      </c>
      <c r="B2317" s="2" t="s">
        <v>4633</v>
      </c>
      <c r="C2317" s="179" t="s">
        <v>14666</v>
      </c>
      <c r="D2317" s="158">
        <v>12331712751</v>
      </c>
      <c r="E2317" s="415">
        <v>90</v>
      </c>
      <c r="F2317" s="28" t="s">
        <v>10188</v>
      </c>
      <c r="H2317" s="11">
        <v>45505</v>
      </c>
      <c r="I2317">
        <v>574</v>
      </c>
      <c r="J2317" s="12" t="s">
        <v>14173</v>
      </c>
    </row>
    <row r="2318" spans="1:10" ht="15" x14ac:dyDescent="0.3">
      <c r="A2318" s="2" t="s">
        <v>4634</v>
      </c>
      <c r="B2318" s="2" t="s">
        <v>4635</v>
      </c>
      <c r="C2318" s="179" t="s">
        <v>14667</v>
      </c>
      <c r="D2318" s="158" t="s">
        <v>14668</v>
      </c>
      <c r="E2318" s="415">
        <v>90</v>
      </c>
      <c r="F2318" s="28" t="s">
        <v>10188</v>
      </c>
      <c r="H2318" s="11">
        <v>45474</v>
      </c>
      <c r="I2318">
        <v>412</v>
      </c>
      <c r="J2318" s="12" t="s">
        <v>14174</v>
      </c>
    </row>
    <row r="2319" spans="1:10" ht="15" x14ac:dyDescent="0.3">
      <c r="A2319" s="2" t="s">
        <v>4636</v>
      </c>
      <c r="B2319" s="2" t="s">
        <v>4637</v>
      </c>
      <c r="C2319" s="179" t="s">
        <v>14669</v>
      </c>
      <c r="D2319" s="158" t="s">
        <v>14670</v>
      </c>
      <c r="E2319" s="415">
        <v>90</v>
      </c>
      <c r="F2319" s="28" t="s">
        <v>10188</v>
      </c>
      <c r="H2319" s="11">
        <v>45597</v>
      </c>
      <c r="I2319">
        <v>381</v>
      </c>
      <c r="J2319" s="12" t="s">
        <v>14175</v>
      </c>
    </row>
    <row r="2320" spans="1:10" ht="15" x14ac:dyDescent="0.3">
      <c r="A2320" s="2" t="s">
        <v>4638</v>
      </c>
      <c r="B2320" s="2" t="s">
        <v>4639</v>
      </c>
      <c r="C2320" s="179" t="s">
        <v>14671</v>
      </c>
      <c r="D2320" s="158">
        <v>88694470730</v>
      </c>
      <c r="E2320" s="415">
        <v>180</v>
      </c>
      <c r="F2320" s="28" t="s">
        <v>10188</v>
      </c>
      <c r="H2320" s="11">
        <v>45689</v>
      </c>
      <c r="I2320">
        <v>276</v>
      </c>
      <c r="J2320" s="12" t="s">
        <v>14176</v>
      </c>
    </row>
    <row r="2321" spans="1:10" ht="15" x14ac:dyDescent="0.3">
      <c r="A2321" s="2" t="s">
        <v>4640</v>
      </c>
      <c r="B2321" s="2" t="s">
        <v>4641</v>
      </c>
      <c r="C2321" s="179" t="s">
        <v>14672</v>
      </c>
      <c r="D2321" s="158" t="s">
        <v>14673</v>
      </c>
      <c r="E2321" s="415">
        <v>90</v>
      </c>
      <c r="F2321" s="28" t="s">
        <v>10188</v>
      </c>
      <c r="H2321" s="11">
        <v>45717</v>
      </c>
      <c r="I2321">
        <v>592</v>
      </c>
      <c r="J2321" s="12" t="s">
        <v>14177</v>
      </c>
    </row>
    <row r="2322" spans="1:10" ht="15" x14ac:dyDescent="0.3">
      <c r="A2322" s="2" t="s">
        <v>4644</v>
      </c>
      <c r="B2322" s="2" t="s">
        <v>4645</v>
      </c>
      <c r="C2322" s="179" t="s">
        <v>14674</v>
      </c>
      <c r="D2322" s="158" t="s">
        <v>14675</v>
      </c>
      <c r="E2322" s="415">
        <v>90</v>
      </c>
      <c r="F2322" s="28" t="s">
        <v>10188</v>
      </c>
      <c r="H2322" s="11">
        <v>45658</v>
      </c>
      <c r="I2322">
        <v>562</v>
      </c>
      <c r="J2322" s="12" t="s">
        <v>14178</v>
      </c>
    </row>
    <row r="2323" spans="1:10" ht="15" x14ac:dyDescent="0.3">
      <c r="A2323" s="2" t="s">
        <v>4642</v>
      </c>
      <c r="B2323" s="2" t="s">
        <v>4643</v>
      </c>
      <c r="C2323" s="179" t="s">
        <v>14676</v>
      </c>
      <c r="D2323" s="158" t="s">
        <v>14677</v>
      </c>
      <c r="E2323" s="415">
        <v>90</v>
      </c>
      <c r="F2323" s="28" t="s">
        <v>10188</v>
      </c>
      <c r="H2323" s="11">
        <v>45505</v>
      </c>
      <c r="I2323">
        <v>570</v>
      </c>
      <c r="J2323" s="12" t="s">
        <v>14179</v>
      </c>
    </row>
    <row r="2324" spans="1:10" ht="15" x14ac:dyDescent="0.3">
      <c r="A2324" s="2" t="s">
        <v>4646</v>
      </c>
      <c r="B2324" s="2" t="s">
        <v>4647</v>
      </c>
      <c r="C2324" s="179" t="s">
        <v>14678</v>
      </c>
      <c r="D2324" s="158" t="s">
        <v>14679</v>
      </c>
      <c r="E2324" s="415">
        <v>90</v>
      </c>
      <c r="F2324" s="28" t="s">
        <v>10188</v>
      </c>
      <c r="H2324" s="11">
        <v>45505</v>
      </c>
      <c r="I2324">
        <v>418</v>
      </c>
      <c r="J2324" s="12" t="s">
        <v>14180</v>
      </c>
    </row>
    <row r="2325" spans="1:10" ht="15" x14ac:dyDescent="0.3">
      <c r="A2325" s="2" t="s">
        <v>4650</v>
      </c>
      <c r="B2325" s="2" t="s">
        <v>4651</v>
      </c>
      <c r="C2325" s="179" t="s">
        <v>14680</v>
      </c>
      <c r="D2325" s="158" t="s">
        <v>14681</v>
      </c>
      <c r="E2325" s="415">
        <v>180</v>
      </c>
      <c r="F2325" s="28" t="s">
        <v>10188</v>
      </c>
      <c r="H2325" s="11">
        <v>45689</v>
      </c>
      <c r="I2325">
        <v>199</v>
      </c>
      <c r="J2325" s="12" t="s">
        <v>14181</v>
      </c>
    </row>
    <row r="2326" spans="1:10" ht="15" x14ac:dyDescent="0.3">
      <c r="A2326" s="2" t="s">
        <v>4648</v>
      </c>
      <c r="B2326" s="2" t="s">
        <v>4649</v>
      </c>
      <c r="C2326" s="179" t="s">
        <v>14682</v>
      </c>
      <c r="D2326" s="158">
        <v>18019946764</v>
      </c>
      <c r="E2326" s="415">
        <v>90</v>
      </c>
      <c r="F2326" s="28" t="s">
        <v>10188</v>
      </c>
      <c r="H2326" s="11">
        <v>45597</v>
      </c>
      <c r="I2326" s="12" t="s">
        <v>8891</v>
      </c>
      <c r="J2326" s="12" t="s">
        <v>14182</v>
      </c>
    </row>
    <row r="2327" spans="1:10" ht="15" x14ac:dyDescent="0.3">
      <c r="A2327" s="2" t="s">
        <v>4652</v>
      </c>
      <c r="B2327" s="2" t="s">
        <v>4653</v>
      </c>
      <c r="C2327" s="179" t="s">
        <v>14683</v>
      </c>
      <c r="D2327" s="158" t="s">
        <v>14684</v>
      </c>
      <c r="E2327" s="415">
        <v>90</v>
      </c>
      <c r="F2327" s="28" t="s">
        <v>10188</v>
      </c>
      <c r="H2327" s="11">
        <v>45566</v>
      </c>
      <c r="I2327">
        <v>595</v>
      </c>
      <c r="J2327" s="12" t="s">
        <v>14183</v>
      </c>
    </row>
    <row r="2328" spans="1:10" ht="15" x14ac:dyDescent="0.3">
      <c r="A2328" s="2" t="s">
        <v>4654</v>
      </c>
      <c r="B2328" s="2" t="s">
        <v>4655</v>
      </c>
      <c r="C2328" s="179" t="s">
        <v>14685</v>
      </c>
      <c r="D2328" s="158" t="s">
        <v>14686</v>
      </c>
      <c r="E2328" s="415">
        <v>135</v>
      </c>
      <c r="F2328" s="28" t="s">
        <v>10188</v>
      </c>
      <c r="H2328" s="11">
        <v>45566</v>
      </c>
      <c r="I2328">
        <v>513</v>
      </c>
      <c r="J2328" s="12" t="s">
        <v>14184</v>
      </c>
    </row>
    <row r="2329" spans="1:10" ht="15" x14ac:dyDescent="0.3">
      <c r="A2329" s="2" t="s">
        <v>4656</v>
      </c>
      <c r="B2329" s="2" t="s">
        <v>4657</v>
      </c>
      <c r="C2329" s="179" t="s">
        <v>14687</v>
      </c>
      <c r="D2329" s="158" t="s">
        <v>14688</v>
      </c>
      <c r="E2329" s="415">
        <v>75</v>
      </c>
      <c r="F2329" s="28" t="s">
        <v>10188</v>
      </c>
      <c r="H2329" s="11">
        <v>45597</v>
      </c>
      <c r="I2329">
        <v>711</v>
      </c>
      <c r="J2329" s="12" t="s">
        <v>14185</v>
      </c>
    </row>
    <row r="2330" spans="1:10" ht="15" x14ac:dyDescent="0.3">
      <c r="A2330" s="2" t="s">
        <v>4658</v>
      </c>
      <c r="B2330" s="2" t="s">
        <v>4659</v>
      </c>
      <c r="C2330" s="179" t="s">
        <v>14689</v>
      </c>
      <c r="D2330" s="158" t="s">
        <v>14690</v>
      </c>
      <c r="E2330" s="415">
        <v>90</v>
      </c>
      <c r="F2330" s="28" t="s">
        <v>10188</v>
      </c>
      <c r="H2330" s="11">
        <v>45536</v>
      </c>
      <c r="I2330">
        <v>765</v>
      </c>
      <c r="J2330" s="12" t="s">
        <v>14186</v>
      </c>
    </row>
    <row r="2331" spans="1:10" ht="15" x14ac:dyDescent="0.3">
      <c r="A2331" s="2" t="s">
        <v>4660</v>
      </c>
      <c r="B2331" s="2" t="s">
        <v>4661</v>
      </c>
      <c r="C2331" s="179" t="s">
        <v>14691</v>
      </c>
      <c r="D2331" s="158" t="s">
        <v>14692</v>
      </c>
      <c r="E2331" s="415">
        <v>90</v>
      </c>
      <c r="F2331" s="28" t="s">
        <v>10188</v>
      </c>
      <c r="H2331" s="11">
        <v>45778</v>
      </c>
      <c r="I2331">
        <v>487</v>
      </c>
      <c r="J2331" s="12" t="s">
        <v>14187</v>
      </c>
    </row>
    <row r="2332" spans="1:10" ht="15" x14ac:dyDescent="0.3">
      <c r="A2332" s="2" t="s">
        <v>4662</v>
      </c>
      <c r="B2332" s="2" t="s">
        <v>4663</v>
      </c>
      <c r="C2332" s="179" t="s">
        <v>14693</v>
      </c>
      <c r="D2332" s="158" t="s">
        <v>14694</v>
      </c>
      <c r="E2332" s="415">
        <v>90</v>
      </c>
      <c r="F2332" s="28" t="s">
        <v>10188</v>
      </c>
      <c r="H2332" s="11">
        <v>45597</v>
      </c>
      <c r="I2332">
        <v>346</v>
      </c>
      <c r="J2332" s="12" t="s">
        <v>14188</v>
      </c>
    </row>
    <row r="2333" spans="1:10" ht="15" x14ac:dyDescent="0.3">
      <c r="A2333" s="2" t="s">
        <v>4664</v>
      </c>
      <c r="B2333" s="2" t="s">
        <v>4665</v>
      </c>
      <c r="C2333" s="179" t="s">
        <v>14695</v>
      </c>
      <c r="D2333" s="158" t="s">
        <v>14696</v>
      </c>
      <c r="E2333" s="415">
        <v>90</v>
      </c>
      <c r="F2333" s="28" t="s">
        <v>10188</v>
      </c>
      <c r="H2333" s="11">
        <v>45717</v>
      </c>
      <c r="I2333">
        <v>702</v>
      </c>
      <c r="J2333" s="12" t="s">
        <v>14189</v>
      </c>
    </row>
    <row r="2334" spans="1:10" ht="15" x14ac:dyDescent="0.3">
      <c r="A2334" s="2" t="s">
        <v>4668</v>
      </c>
      <c r="B2334" s="2" t="s">
        <v>4669</v>
      </c>
      <c r="C2334" s="179" t="s">
        <v>14697</v>
      </c>
      <c r="D2334" s="158">
        <v>82005036749</v>
      </c>
      <c r="E2334" s="415">
        <v>90</v>
      </c>
      <c r="F2334" s="28" t="s">
        <v>10188</v>
      </c>
      <c r="H2334" s="11">
        <v>45689</v>
      </c>
      <c r="I2334">
        <v>334</v>
      </c>
      <c r="J2334" s="12" t="s">
        <v>14190</v>
      </c>
    </row>
    <row r="2335" spans="1:10" ht="15" x14ac:dyDescent="0.3">
      <c r="A2335" s="2" t="s">
        <v>4666</v>
      </c>
      <c r="B2335" s="2" t="s">
        <v>4667</v>
      </c>
      <c r="C2335" s="179" t="s">
        <v>14698</v>
      </c>
      <c r="D2335" s="158">
        <v>19229920703</v>
      </c>
      <c r="E2335" s="415">
        <v>90</v>
      </c>
      <c r="F2335" s="28" t="s">
        <v>10188</v>
      </c>
      <c r="H2335" s="11">
        <v>45689</v>
      </c>
      <c r="I2335" s="12" t="s">
        <v>12836</v>
      </c>
      <c r="J2335" s="12" t="s">
        <v>14191</v>
      </c>
    </row>
    <row r="2336" spans="1:10" ht="15" x14ac:dyDescent="0.3">
      <c r="A2336" s="2" t="s">
        <v>4670</v>
      </c>
      <c r="B2336" s="2" t="s">
        <v>4671</v>
      </c>
      <c r="C2336" s="179" t="s">
        <v>14699</v>
      </c>
      <c r="D2336" s="158" t="s">
        <v>14700</v>
      </c>
      <c r="E2336" s="415">
        <v>90</v>
      </c>
      <c r="F2336" s="28" t="s">
        <v>10188</v>
      </c>
      <c r="H2336" s="11">
        <v>45566</v>
      </c>
      <c r="I2336" s="12" t="s">
        <v>6786</v>
      </c>
      <c r="J2336" s="12" t="s">
        <v>14192</v>
      </c>
    </row>
    <row r="2337" spans="1:10" ht="15" x14ac:dyDescent="0.3">
      <c r="A2337" s="2" t="s">
        <v>4672</v>
      </c>
      <c r="B2337" s="2" t="s">
        <v>4673</v>
      </c>
      <c r="C2337" s="179" t="s">
        <v>14701</v>
      </c>
      <c r="D2337" s="158" t="s">
        <v>14702</v>
      </c>
      <c r="E2337" s="415">
        <v>90</v>
      </c>
      <c r="F2337" s="28" t="s">
        <v>10188</v>
      </c>
      <c r="H2337" s="11">
        <v>45809</v>
      </c>
      <c r="I2337">
        <v>639</v>
      </c>
      <c r="J2337" s="12" t="s">
        <v>14193</v>
      </c>
    </row>
    <row r="2338" spans="1:10" ht="15" x14ac:dyDescent="0.3">
      <c r="A2338" s="2" t="s">
        <v>4674</v>
      </c>
      <c r="B2338" s="2" t="s">
        <v>4675</v>
      </c>
      <c r="C2338" s="179" t="s">
        <v>14703</v>
      </c>
      <c r="D2338" s="158" t="s">
        <v>14704</v>
      </c>
      <c r="E2338" s="415">
        <v>720</v>
      </c>
      <c r="F2338" s="28" t="s">
        <v>6664</v>
      </c>
      <c r="H2338" s="11">
        <v>45748</v>
      </c>
      <c r="I2338">
        <v>772</v>
      </c>
      <c r="J2338" s="12" t="s">
        <v>14194</v>
      </c>
    </row>
    <row r="2339" spans="1:10" ht="15" x14ac:dyDescent="0.3">
      <c r="A2339" s="2" t="s">
        <v>4678</v>
      </c>
      <c r="B2339" s="2" t="s">
        <v>4679</v>
      </c>
      <c r="C2339" s="179" t="s">
        <v>14705</v>
      </c>
      <c r="D2339" s="158" t="s">
        <v>14706</v>
      </c>
      <c r="E2339" s="415">
        <v>230</v>
      </c>
      <c r="F2339" s="28" t="s">
        <v>6664</v>
      </c>
      <c r="H2339" s="11">
        <v>45778</v>
      </c>
      <c r="I2339">
        <v>584</v>
      </c>
      <c r="J2339" s="12" t="s">
        <v>14195</v>
      </c>
    </row>
    <row r="2340" spans="1:10" ht="15" x14ac:dyDescent="0.3">
      <c r="A2340" s="2" t="s">
        <v>4676</v>
      </c>
      <c r="B2340" s="2" t="s">
        <v>4677</v>
      </c>
      <c r="C2340" s="179" t="s">
        <v>14707</v>
      </c>
      <c r="D2340" s="158" t="s">
        <v>14708</v>
      </c>
      <c r="E2340" s="415">
        <v>90</v>
      </c>
      <c r="F2340" s="28" t="s">
        <v>6664</v>
      </c>
      <c r="H2340" s="11">
        <v>45505</v>
      </c>
      <c r="I2340">
        <v>395</v>
      </c>
      <c r="J2340" s="12" t="s">
        <v>14196</v>
      </c>
    </row>
    <row r="2341" spans="1:10" ht="15" x14ac:dyDescent="0.3">
      <c r="A2341" s="2" t="s">
        <v>4680</v>
      </c>
      <c r="B2341" s="2" t="s">
        <v>4681</v>
      </c>
      <c r="C2341" s="179" t="s">
        <v>14709</v>
      </c>
      <c r="D2341" s="158" t="s">
        <v>14710</v>
      </c>
      <c r="E2341" s="415">
        <v>255</v>
      </c>
      <c r="F2341" s="28" t="s">
        <v>6664</v>
      </c>
      <c r="H2341" s="11">
        <v>45778</v>
      </c>
      <c r="I2341">
        <v>687</v>
      </c>
      <c r="J2341" s="12" t="s">
        <v>14197</v>
      </c>
    </row>
    <row r="2342" spans="1:10" ht="15" x14ac:dyDescent="0.3">
      <c r="A2342" s="2" t="s">
        <v>4682</v>
      </c>
      <c r="B2342" s="2" t="s">
        <v>4683</v>
      </c>
      <c r="C2342" s="179" t="s">
        <v>14711</v>
      </c>
      <c r="D2342" s="158" t="s">
        <v>14712</v>
      </c>
      <c r="E2342" s="415">
        <v>55</v>
      </c>
      <c r="F2342" s="28" t="s">
        <v>6664</v>
      </c>
      <c r="H2342" s="11">
        <v>45536</v>
      </c>
      <c r="I2342">
        <v>750</v>
      </c>
      <c r="J2342" s="12" t="s">
        <v>14198</v>
      </c>
    </row>
    <row r="2343" spans="1:10" ht="15" x14ac:dyDescent="0.3">
      <c r="A2343" s="2" t="s">
        <v>4684</v>
      </c>
      <c r="B2343" s="2" t="s">
        <v>4685</v>
      </c>
      <c r="C2343" s="179" t="s">
        <v>14713</v>
      </c>
      <c r="D2343" s="158" t="s">
        <v>14714</v>
      </c>
      <c r="E2343" s="415">
        <v>90</v>
      </c>
      <c r="F2343" s="28" t="s">
        <v>6664</v>
      </c>
      <c r="H2343" s="11">
        <v>45627</v>
      </c>
      <c r="I2343">
        <v>207</v>
      </c>
      <c r="J2343" s="12" t="s">
        <v>14199</v>
      </c>
    </row>
    <row r="2344" spans="1:10" ht="15" x14ac:dyDescent="0.3">
      <c r="A2344" s="2" t="s">
        <v>4686</v>
      </c>
      <c r="B2344" s="2" t="s">
        <v>4687</v>
      </c>
      <c r="C2344" s="179" t="s">
        <v>14715</v>
      </c>
      <c r="D2344" s="158" t="s">
        <v>14716</v>
      </c>
      <c r="E2344" s="415">
        <v>180</v>
      </c>
      <c r="F2344" s="28" t="s">
        <v>6664</v>
      </c>
      <c r="H2344" s="11">
        <v>45748</v>
      </c>
      <c r="I2344">
        <v>189</v>
      </c>
      <c r="J2344" s="12" t="s">
        <v>14200</v>
      </c>
    </row>
    <row r="2345" spans="1:10" ht="15" x14ac:dyDescent="0.3">
      <c r="A2345" s="2" t="s">
        <v>4688</v>
      </c>
      <c r="B2345" s="2" t="s">
        <v>4689</v>
      </c>
      <c r="C2345" s="179" t="s">
        <v>14717</v>
      </c>
      <c r="D2345" s="158">
        <v>72907290134</v>
      </c>
      <c r="E2345" s="415">
        <v>270</v>
      </c>
      <c r="F2345" s="28" t="s">
        <v>6664</v>
      </c>
      <c r="H2345" s="11">
        <v>45566</v>
      </c>
      <c r="I2345" s="12" t="s">
        <v>14202</v>
      </c>
      <c r="J2345" s="12" t="s">
        <v>14201</v>
      </c>
    </row>
    <row r="2346" spans="1:10" ht="15" x14ac:dyDescent="0.3">
      <c r="A2346" s="2" t="s">
        <v>4690</v>
      </c>
      <c r="B2346" s="2" t="s">
        <v>4691</v>
      </c>
      <c r="C2346" s="179" t="s">
        <v>14718</v>
      </c>
      <c r="D2346" s="158" t="s">
        <v>14719</v>
      </c>
      <c r="E2346" s="415">
        <v>90</v>
      </c>
      <c r="F2346" s="28" t="s">
        <v>6664</v>
      </c>
      <c r="H2346" s="11">
        <v>45717</v>
      </c>
      <c r="I2346">
        <v>395</v>
      </c>
      <c r="J2346" s="12" t="s">
        <v>14203</v>
      </c>
    </row>
    <row r="2347" spans="1:10" ht="15" x14ac:dyDescent="0.3">
      <c r="A2347" s="2" t="s">
        <v>4692</v>
      </c>
      <c r="B2347" s="2" t="s">
        <v>4693</v>
      </c>
      <c r="C2347" s="179" t="s">
        <v>14720</v>
      </c>
      <c r="D2347" s="158" t="s">
        <v>14721</v>
      </c>
      <c r="E2347" s="415">
        <v>115</v>
      </c>
      <c r="F2347" s="28" t="s">
        <v>6664</v>
      </c>
      <c r="H2347" s="11">
        <v>45474</v>
      </c>
      <c r="I2347">
        <v>955</v>
      </c>
      <c r="J2347" s="12" t="s">
        <v>14204</v>
      </c>
    </row>
    <row r="2348" spans="1:10" ht="15" x14ac:dyDescent="0.3">
      <c r="A2348" s="2" t="s">
        <v>4696</v>
      </c>
      <c r="B2348" s="2" t="s">
        <v>4697</v>
      </c>
      <c r="C2348" s="179" t="s">
        <v>14722</v>
      </c>
      <c r="D2348" s="158">
        <v>63510278291</v>
      </c>
      <c r="E2348" s="415">
        <v>45</v>
      </c>
      <c r="F2348" s="28" t="s">
        <v>6664</v>
      </c>
      <c r="H2348" s="11">
        <v>45597</v>
      </c>
      <c r="I2348">
        <v>168</v>
      </c>
      <c r="J2348" s="12" t="s">
        <v>14205</v>
      </c>
    </row>
    <row r="2349" spans="1:10" ht="15" x14ac:dyDescent="0.3">
      <c r="A2349" s="2" t="s">
        <v>4694</v>
      </c>
      <c r="B2349" s="2" t="s">
        <v>4695</v>
      </c>
      <c r="C2349" s="179" t="s">
        <v>14723</v>
      </c>
      <c r="D2349" s="158">
        <v>11311627650</v>
      </c>
      <c r="E2349" s="415">
        <v>180</v>
      </c>
      <c r="F2349" s="28" t="s">
        <v>6664</v>
      </c>
      <c r="H2349" s="11">
        <v>45536</v>
      </c>
      <c r="I2349" s="12" t="s">
        <v>14207</v>
      </c>
      <c r="J2349" s="12" t="s">
        <v>14206</v>
      </c>
    </row>
    <row r="2350" spans="1:10" ht="15" x14ac:dyDescent="0.3">
      <c r="A2350" s="2" t="s">
        <v>4698</v>
      </c>
      <c r="B2350" s="2" t="s">
        <v>4699</v>
      </c>
      <c r="C2350" s="179" t="s">
        <v>14724</v>
      </c>
      <c r="D2350" s="158" t="s">
        <v>14725</v>
      </c>
      <c r="E2350" s="415">
        <v>90</v>
      </c>
      <c r="F2350" s="28" t="s">
        <v>6664</v>
      </c>
      <c r="H2350" s="11">
        <v>45748</v>
      </c>
      <c r="I2350">
        <v>333</v>
      </c>
      <c r="J2350" s="12" t="s">
        <v>14208</v>
      </c>
    </row>
    <row r="2351" spans="1:10" ht="15" x14ac:dyDescent="0.3">
      <c r="A2351" s="2" t="s">
        <v>4700</v>
      </c>
      <c r="B2351" s="2" t="s">
        <v>4701</v>
      </c>
      <c r="C2351" s="179" t="s">
        <v>14726</v>
      </c>
      <c r="D2351" s="158" t="s">
        <v>14727</v>
      </c>
      <c r="E2351" s="415">
        <v>90</v>
      </c>
      <c r="F2351" s="28" t="s">
        <v>6664</v>
      </c>
      <c r="H2351" s="11">
        <v>45717</v>
      </c>
      <c r="I2351">
        <v>413</v>
      </c>
      <c r="J2351" s="12" t="s">
        <v>14209</v>
      </c>
    </row>
    <row r="2352" spans="1:10" ht="15" x14ac:dyDescent="0.3">
      <c r="A2352" s="2" t="s">
        <v>4708</v>
      </c>
      <c r="B2352" s="2" t="s">
        <v>4709</v>
      </c>
      <c r="C2352" s="179" t="s">
        <v>14728</v>
      </c>
      <c r="D2352" s="158" t="s">
        <v>14729</v>
      </c>
      <c r="E2352" s="415">
        <v>90</v>
      </c>
      <c r="F2352" s="28" t="s">
        <v>6665</v>
      </c>
      <c r="H2352" s="11">
        <v>45717</v>
      </c>
      <c r="I2352">
        <v>543</v>
      </c>
      <c r="J2352" s="12" t="s">
        <v>14210</v>
      </c>
    </row>
    <row r="2353" spans="1:10" ht="15" x14ac:dyDescent="0.3">
      <c r="A2353" s="2" t="s">
        <v>4702</v>
      </c>
      <c r="B2353" s="2" t="s">
        <v>4703</v>
      </c>
      <c r="C2353" s="179" t="s">
        <v>14730</v>
      </c>
      <c r="D2353" s="158" t="s">
        <v>14731</v>
      </c>
      <c r="E2353" s="415">
        <v>90</v>
      </c>
      <c r="F2353" s="28" t="s">
        <v>6665</v>
      </c>
      <c r="H2353" s="11">
        <v>45717</v>
      </c>
      <c r="I2353">
        <v>114</v>
      </c>
      <c r="J2353" s="12" t="s">
        <v>14211</v>
      </c>
    </row>
    <row r="2354" spans="1:10" ht="15" x14ac:dyDescent="0.3">
      <c r="A2354" s="2" t="s">
        <v>4704</v>
      </c>
      <c r="B2354" s="2" t="s">
        <v>4705</v>
      </c>
      <c r="C2354" s="179" t="s">
        <v>14732</v>
      </c>
      <c r="D2354" s="158" t="s">
        <v>14733</v>
      </c>
      <c r="E2354" s="415">
        <v>180</v>
      </c>
      <c r="F2354" s="28" t="s">
        <v>6665</v>
      </c>
      <c r="H2354" s="11">
        <v>45627</v>
      </c>
      <c r="I2354">
        <v>902</v>
      </c>
      <c r="J2354" s="12" t="s">
        <v>14212</v>
      </c>
    </row>
    <row r="2355" spans="1:10" ht="15" x14ac:dyDescent="0.3">
      <c r="A2355" s="2" t="s">
        <v>4706</v>
      </c>
      <c r="B2355" s="2" t="s">
        <v>4707</v>
      </c>
      <c r="C2355" s="179" t="s">
        <v>14734</v>
      </c>
      <c r="D2355" s="158" t="s">
        <v>14735</v>
      </c>
      <c r="E2355" s="415">
        <v>90</v>
      </c>
      <c r="F2355" s="28" t="s">
        <v>6665</v>
      </c>
      <c r="H2355" s="11">
        <v>45627</v>
      </c>
      <c r="I2355">
        <v>168</v>
      </c>
      <c r="J2355" s="12" t="s">
        <v>14213</v>
      </c>
    </row>
    <row r="2356" spans="1:10" ht="15" x14ac:dyDescent="0.3">
      <c r="A2356" s="2" t="s">
        <v>4710</v>
      </c>
      <c r="B2356" s="2" t="s">
        <v>4711</v>
      </c>
      <c r="C2356" s="179" t="s">
        <v>14736</v>
      </c>
      <c r="D2356" s="158" t="s">
        <v>14737</v>
      </c>
      <c r="E2356" s="415">
        <v>90</v>
      </c>
      <c r="F2356" s="28" t="s">
        <v>6665</v>
      </c>
      <c r="H2356" s="11">
        <v>45778</v>
      </c>
      <c r="I2356">
        <v>565</v>
      </c>
      <c r="J2356" s="12" t="s">
        <v>14214</v>
      </c>
    </row>
    <row r="2357" spans="1:10" ht="15" x14ac:dyDescent="0.3">
      <c r="A2357" s="2" t="s">
        <v>4712</v>
      </c>
      <c r="B2357" s="2" t="s">
        <v>4713</v>
      </c>
      <c r="C2357" s="179" t="s">
        <v>14738</v>
      </c>
      <c r="D2357" s="158" t="s">
        <v>14739</v>
      </c>
      <c r="E2357" s="415">
        <v>90</v>
      </c>
      <c r="F2357" s="28" t="s">
        <v>6665</v>
      </c>
      <c r="H2357" s="11">
        <v>45809</v>
      </c>
      <c r="I2357">
        <v>274</v>
      </c>
      <c r="J2357" s="12" t="s">
        <v>14215</v>
      </c>
    </row>
    <row r="2358" spans="1:10" ht="15" x14ac:dyDescent="0.3">
      <c r="A2358" s="2" t="s">
        <v>4714</v>
      </c>
      <c r="B2358" s="2" t="s">
        <v>4715</v>
      </c>
      <c r="C2358" s="179" t="s">
        <v>14740</v>
      </c>
      <c r="D2358" s="158" t="s">
        <v>14741</v>
      </c>
      <c r="E2358" s="415">
        <v>270</v>
      </c>
      <c r="F2358" s="28" t="s">
        <v>6024</v>
      </c>
      <c r="H2358" s="11">
        <v>45566</v>
      </c>
      <c r="I2358">
        <v>206</v>
      </c>
      <c r="J2358" s="12" t="s">
        <v>14216</v>
      </c>
    </row>
    <row r="2359" spans="1:10" ht="15" x14ac:dyDescent="0.3">
      <c r="A2359" s="2" t="s">
        <v>4716</v>
      </c>
      <c r="B2359" s="2" t="s">
        <v>4717</v>
      </c>
      <c r="C2359" s="179" t="s">
        <v>14742</v>
      </c>
      <c r="D2359" s="158" t="s">
        <v>14743</v>
      </c>
      <c r="E2359" s="415">
        <v>360</v>
      </c>
      <c r="F2359" s="28" t="s">
        <v>6024</v>
      </c>
      <c r="H2359" s="11">
        <v>45748</v>
      </c>
      <c r="I2359">
        <v>750</v>
      </c>
      <c r="J2359" s="12" t="s">
        <v>14217</v>
      </c>
    </row>
    <row r="2360" spans="1:10" ht="15" x14ac:dyDescent="0.3">
      <c r="A2360" s="2" t="s">
        <v>4718</v>
      </c>
      <c r="B2360" s="2" t="s">
        <v>4719</v>
      </c>
      <c r="C2360" s="179" t="s">
        <v>14744</v>
      </c>
      <c r="D2360" s="158" t="s">
        <v>14745</v>
      </c>
      <c r="E2360" s="415">
        <v>90</v>
      </c>
      <c r="F2360" s="28" t="s">
        <v>6024</v>
      </c>
      <c r="H2360" s="11">
        <v>45717</v>
      </c>
      <c r="I2360">
        <v>860</v>
      </c>
      <c r="J2360" s="12" t="s">
        <v>14218</v>
      </c>
    </row>
    <row r="2361" spans="1:10" ht="15" x14ac:dyDescent="0.3">
      <c r="A2361" s="2" t="s">
        <v>4720</v>
      </c>
      <c r="B2361" s="2" t="s">
        <v>4721</v>
      </c>
      <c r="C2361" s="179" t="s">
        <v>14746</v>
      </c>
      <c r="D2361" s="158" t="s">
        <v>14747</v>
      </c>
      <c r="E2361" s="415">
        <v>90</v>
      </c>
      <c r="F2361" s="28" t="s">
        <v>6024</v>
      </c>
      <c r="H2361" s="11">
        <v>45474</v>
      </c>
      <c r="I2361">
        <v>219</v>
      </c>
      <c r="J2361" s="12" t="s">
        <v>14219</v>
      </c>
    </row>
    <row r="2362" spans="1:10" ht="15" x14ac:dyDescent="0.3">
      <c r="A2362" s="2" t="s">
        <v>4722</v>
      </c>
      <c r="B2362" s="2" t="s">
        <v>4723</v>
      </c>
      <c r="C2362" s="179" t="s">
        <v>14748</v>
      </c>
      <c r="D2362" s="158" t="s">
        <v>14749</v>
      </c>
      <c r="E2362" s="415">
        <v>350</v>
      </c>
      <c r="F2362" s="28" t="s">
        <v>6024</v>
      </c>
      <c r="H2362" s="11">
        <v>45566</v>
      </c>
      <c r="I2362">
        <v>587</v>
      </c>
      <c r="J2362" s="12" t="s">
        <v>14220</v>
      </c>
    </row>
    <row r="2363" spans="1:10" ht="15" x14ac:dyDescent="0.3">
      <c r="A2363" s="2" t="s">
        <v>4724</v>
      </c>
      <c r="B2363" s="2" t="s">
        <v>4725</v>
      </c>
      <c r="C2363" s="179" t="s">
        <v>14750</v>
      </c>
      <c r="D2363" s="158" t="s">
        <v>14751</v>
      </c>
      <c r="E2363" s="415">
        <v>100</v>
      </c>
      <c r="F2363" s="28" t="s">
        <v>6024</v>
      </c>
      <c r="H2363" s="11">
        <v>45658</v>
      </c>
      <c r="I2363">
        <v>323</v>
      </c>
      <c r="J2363" s="12" t="s">
        <v>14221</v>
      </c>
    </row>
    <row r="2364" spans="1:10" ht="15" x14ac:dyDescent="0.3">
      <c r="A2364" s="2" t="s">
        <v>4726</v>
      </c>
      <c r="B2364" s="2" t="s">
        <v>4727</v>
      </c>
      <c r="C2364" s="179" t="s">
        <v>14752</v>
      </c>
      <c r="D2364" s="158" t="s">
        <v>14753</v>
      </c>
      <c r="E2364" s="415">
        <v>100</v>
      </c>
      <c r="F2364" s="28" t="s">
        <v>6024</v>
      </c>
      <c r="H2364" s="11">
        <v>45658</v>
      </c>
      <c r="I2364">
        <v>347</v>
      </c>
      <c r="J2364" s="12" t="s">
        <v>14222</v>
      </c>
    </row>
    <row r="2365" spans="1:10" ht="15" x14ac:dyDescent="0.3">
      <c r="A2365" s="2" t="s">
        <v>4728</v>
      </c>
      <c r="B2365" s="2" t="s">
        <v>4729</v>
      </c>
      <c r="C2365" s="179" t="s">
        <v>14754</v>
      </c>
      <c r="D2365" s="158" t="s">
        <v>14755</v>
      </c>
      <c r="E2365" s="415">
        <v>180</v>
      </c>
      <c r="F2365" s="28" t="s">
        <v>6024</v>
      </c>
      <c r="H2365" s="11">
        <v>45627</v>
      </c>
      <c r="I2365">
        <v>903</v>
      </c>
      <c r="J2365" s="12" t="s">
        <v>14223</v>
      </c>
    </row>
    <row r="2366" spans="1:10" ht="15" x14ac:dyDescent="0.3">
      <c r="A2366" s="2" t="s">
        <v>4730</v>
      </c>
      <c r="B2366" s="2" t="s">
        <v>4731</v>
      </c>
      <c r="C2366" s="179" t="s">
        <v>14756</v>
      </c>
      <c r="D2366" s="158" t="s">
        <v>14757</v>
      </c>
      <c r="E2366" s="415">
        <v>60</v>
      </c>
      <c r="F2366" s="28" t="s">
        <v>6024</v>
      </c>
      <c r="H2366" s="11">
        <v>45536</v>
      </c>
      <c r="I2366" s="12" t="s">
        <v>6923</v>
      </c>
      <c r="J2366" s="12" t="s">
        <v>14224</v>
      </c>
    </row>
    <row r="2367" spans="1:10" ht="15" x14ac:dyDescent="0.3">
      <c r="A2367" s="2" t="s">
        <v>4732</v>
      </c>
      <c r="B2367" s="2" t="s">
        <v>4733</v>
      </c>
      <c r="C2367" s="179" t="s">
        <v>14758</v>
      </c>
      <c r="D2367" s="158" t="s">
        <v>14759</v>
      </c>
      <c r="E2367" s="415">
        <v>90</v>
      </c>
      <c r="F2367" s="28" t="s">
        <v>6024</v>
      </c>
      <c r="H2367" s="11">
        <v>45809</v>
      </c>
      <c r="I2367">
        <v>737</v>
      </c>
      <c r="J2367" s="12" t="s">
        <v>14225</v>
      </c>
    </row>
    <row r="2368" spans="1:10" ht="15" x14ac:dyDescent="0.3">
      <c r="A2368" s="2" t="s">
        <v>4734</v>
      </c>
      <c r="B2368" s="2" t="s">
        <v>4735</v>
      </c>
      <c r="C2368" s="179" t="s">
        <v>14760</v>
      </c>
      <c r="D2368" s="158" t="s">
        <v>14761</v>
      </c>
      <c r="E2368" s="415">
        <v>180</v>
      </c>
      <c r="F2368" s="28" t="s">
        <v>6024</v>
      </c>
      <c r="H2368" s="11">
        <v>45505</v>
      </c>
      <c r="I2368">
        <v>492</v>
      </c>
      <c r="J2368" s="12" t="s">
        <v>14226</v>
      </c>
    </row>
    <row r="2369" spans="1:10" ht="15" x14ac:dyDescent="0.3">
      <c r="A2369" s="2" t="s">
        <v>4736</v>
      </c>
      <c r="B2369" s="2" t="s">
        <v>4737</v>
      </c>
      <c r="C2369" s="179" t="s">
        <v>14762</v>
      </c>
      <c r="D2369" s="158" t="s">
        <v>14763</v>
      </c>
      <c r="E2369" s="415">
        <v>90</v>
      </c>
      <c r="F2369" s="28" t="s">
        <v>6024</v>
      </c>
      <c r="H2369" s="11">
        <v>45658</v>
      </c>
      <c r="I2369">
        <v>580</v>
      </c>
      <c r="J2369" s="12" t="s">
        <v>14227</v>
      </c>
    </row>
    <row r="2370" spans="1:10" ht="15" x14ac:dyDescent="0.3">
      <c r="A2370" s="2" t="s">
        <v>4740</v>
      </c>
      <c r="B2370" s="2" t="s">
        <v>4741</v>
      </c>
      <c r="C2370" s="179" t="s">
        <v>14764</v>
      </c>
      <c r="D2370" s="158" t="s">
        <v>14765</v>
      </c>
      <c r="E2370" s="415">
        <v>180</v>
      </c>
      <c r="F2370" s="28" t="s">
        <v>6024</v>
      </c>
      <c r="H2370" s="11">
        <v>45627</v>
      </c>
      <c r="I2370">
        <v>209</v>
      </c>
      <c r="J2370" s="12" t="s">
        <v>14228</v>
      </c>
    </row>
    <row r="2371" spans="1:10" ht="15" x14ac:dyDescent="0.3">
      <c r="A2371" s="2" t="s">
        <v>4738</v>
      </c>
      <c r="B2371" s="2" t="s">
        <v>4739</v>
      </c>
      <c r="C2371" s="179" t="s">
        <v>14766</v>
      </c>
      <c r="D2371" s="158">
        <v>26550763894</v>
      </c>
      <c r="E2371" s="415">
        <v>90</v>
      </c>
      <c r="F2371" s="28" t="s">
        <v>6024</v>
      </c>
      <c r="H2371" s="11">
        <v>45717</v>
      </c>
      <c r="I2371" s="12" t="s">
        <v>6354</v>
      </c>
      <c r="J2371" s="12" t="s">
        <v>14229</v>
      </c>
    </row>
    <row r="2372" spans="1:10" ht="15" x14ac:dyDescent="0.3">
      <c r="A2372" s="2" t="s">
        <v>4742</v>
      </c>
      <c r="B2372" s="2" t="s">
        <v>4743</v>
      </c>
      <c r="C2372" s="179" t="s">
        <v>14767</v>
      </c>
      <c r="D2372" s="158" t="s">
        <v>14768</v>
      </c>
      <c r="E2372" s="415">
        <v>90</v>
      </c>
      <c r="F2372" s="28" t="s">
        <v>6666</v>
      </c>
      <c r="H2372" s="11">
        <v>45717</v>
      </c>
      <c r="I2372">
        <v>494</v>
      </c>
      <c r="J2372" s="12" t="s">
        <v>14230</v>
      </c>
    </row>
    <row r="2373" spans="1:10" ht="15" x14ac:dyDescent="0.3">
      <c r="A2373" s="2" t="s">
        <v>4744</v>
      </c>
      <c r="B2373" s="2" t="s">
        <v>4745</v>
      </c>
      <c r="C2373" s="179" t="s">
        <v>14769</v>
      </c>
      <c r="D2373" s="158" t="s">
        <v>14770</v>
      </c>
      <c r="E2373" s="415">
        <v>90</v>
      </c>
      <c r="F2373" s="28" t="s">
        <v>6666</v>
      </c>
      <c r="H2373" s="11">
        <v>45658</v>
      </c>
      <c r="I2373">
        <v>147</v>
      </c>
      <c r="J2373" s="12" t="s">
        <v>14231</v>
      </c>
    </row>
    <row r="2374" spans="1:10" ht="15" x14ac:dyDescent="0.3">
      <c r="A2374" s="2" t="s">
        <v>4746</v>
      </c>
      <c r="B2374" s="2" t="s">
        <v>4747</v>
      </c>
      <c r="C2374" s="179" t="s">
        <v>14771</v>
      </c>
      <c r="D2374" s="158" t="s">
        <v>14772</v>
      </c>
      <c r="E2374" s="415">
        <v>270</v>
      </c>
      <c r="F2374" s="28" t="s">
        <v>6666</v>
      </c>
      <c r="H2374" s="11">
        <v>45505</v>
      </c>
      <c r="I2374">
        <v>458</v>
      </c>
      <c r="J2374" s="12" t="s">
        <v>14232</v>
      </c>
    </row>
    <row r="2375" spans="1:10" ht="15" x14ac:dyDescent="0.3">
      <c r="A2375" s="2" t="s">
        <v>4748</v>
      </c>
      <c r="B2375" s="2" t="s">
        <v>4749</v>
      </c>
      <c r="C2375" s="64" t="s">
        <v>14838</v>
      </c>
      <c r="D2375" t="s">
        <v>14839</v>
      </c>
      <c r="E2375">
        <v>2281.5</v>
      </c>
      <c r="F2375" t="s">
        <v>14840</v>
      </c>
      <c r="H2375" s="11">
        <v>45778</v>
      </c>
      <c r="I2375">
        <v>196</v>
      </c>
      <c r="J2375" s="12" t="s">
        <v>14233</v>
      </c>
    </row>
    <row r="2376" spans="1:10" ht="15" x14ac:dyDescent="0.3">
      <c r="A2376" s="2" t="s">
        <v>4750</v>
      </c>
      <c r="B2376" s="2" t="s">
        <v>4751</v>
      </c>
      <c r="C2376" s="179" t="s">
        <v>14844</v>
      </c>
      <c r="D2376" s="158" t="s">
        <v>14845</v>
      </c>
      <c r="E2376" s="437">
        <v>25</v>
      </c>
      <c r="F2376" s="28" t="s">
        <v>15055</v>
      </c>
      <c r="H2376" s="11">
        <v>45717</v>
      </c>
      <c r="I2376">
        <v>643</v>
      </c>
      <c r="J2376" s="12" t="s">
        <v>14234</v>
      </c>
    </row>
    <row r="2377" spans="1:10" ht="15" x14ac:dyDescent="0.3">
      <c r="A2377" s="2" t="s">
        <v>4752</v>
      </c>
      <c r="B2377" s="2" t="s">
        <v>4753</v>
      </c>
      <c r="C2377" s="179" t="s">
        <v>14846</v>
      </c>
      <c r="D2377" s="436" t="s">
        <v>14847</v>
      </c>
      <c r="E2377" s="437">
        <v>25</v>
      </c>
      <c r="F2377" s="28" t="s">
        <v>15055</v>
      </c>
      <c r="H2377" s="11">
        <v>45597</v>
      </c>
      <c r="I2377">
        <v>863</v>
      </c>
      <c r="J2377" s="12" t="s">
        <v>14235</v>
      </c>
    </row>
    <row r="2378" spans="1:10" ht="15" x14ac:dyDescent="0.3">
      <c r="A2378" s="2" t="s">
        <v>4754</v>
      </c>
      <c r="B2378" s="2" t="s">
        <v>4755</v>
      </c>
      <c r="C2378" s="179" t="s">
        <v>14848</v>
      </c>
      <c r="D2378" s="158" t="s">
        <v>14849</v>
      </c>
      <c r="E2378" s="437">
        <v>50</v>
      </c>
      <c r="F2378" s="28" t="s">
        <v>15055</v>
      </c>
      <c r="H2378" s="11">
        <v>45536</v>
      </c>
      <c r="I2378">
        <v>136</v>
      </c>
      <c r="J2378" s="12" t="s">
        <v>14236</v>
      </c>
    </row>
    <row r="2379" spans="1:10" ht="15" x14ac:dyDescent="0.3">
      <c r="A2379" s="2" t="s">
        <v>4756</v>
      </c>
      <c r="B2379" s="2" t="s">
        <v>4757</v>
      </c>
      <c r="C2379" s="179" t="s">
        <v>14850</v>
      </c>
      <c r="D2379" s="158" t="s">
        <v>14851</v>
      </c>
      <c r="E2379" s="437">
        <v>25</v>
      </c>
      <c r="F2379" s="28" t="s">
        <v>15055</v>
      </c>
      <c r="H2379" s="11">
        <v>45597</v>
      </c>
      <c r="I2379">
        <v>964</v>
      </c>
      <c r="J2379" s="12" t="s">
        <v>14237</v>
      </c>
    </row>
    <row r="2380" spans="1:10" ht="15" x14ac:dyDescent="0.3">
      <c r="A2380" s="2" t="s">
        <v>4758</v>
      </c>
      <c r="B2380" s="2" t="s">
        <v>4759</v>
      </c>
      <c r="C2380" s="179" t="s">
        <v>14852</v>
      </c>
      <c r="D2380" s="158" t="s">
        <v>14853</v>
      </c>
      <c r="E2380" s="437">
        <v>25</v>
      </c>
      <c r="F2380" s="28" t="s">
        <v>15055</v>
      </c>
      <c r="H2380" s="11">
        <v>45748</v>
      </c>
      <c r="I2380">
        <v>166</v>
      </c>
      <c r="J2380" s="12" t="s">
        <v>14238</v>
      </c>
    </row>
    <row r="2381" spans="1:10" ht="15" x14ac:dyDescent="0.3">
      <c r="A2381" s="2" t="s">
        <v>4760</v>
      </c>
      <c r="B2381" s="2" t="s">
        <v>4761</v>
      </c>
      <c r="C2381" s="179" t="s">
        <v>14854</v>
      </c>
      <c r="D2381" s="158" t="s">
        <v>14855</v>
      </c>
      <c r="E2381" s="437">
        <v>25</v>
      </c>
      <c r="F2381" s="28" t="s">
        <v>15055</v>
      </c>
      <c r="H2381" s="11">
        <v>45748</v>
      </c>
      <c r="I2381">
        <v>830</v>
      </c>
      <c r="J2381" s="12" t="s">
        <v>14239</v>
      </c>
    </row>
    <row r="2382" spans="1:10" ht="15" x14ac:dyDescent="0.3">
      <c r="A2382" s="2" t="s">
        <v>4764</v>
      </c>
      <c r="B2382" s="2" t="s">
        <v>4765</v>
      </c>
      <c r="C2382" s="179" t="s">
        <v>14856</v>
      </c>
      <c r="D2382" s="158" t="s">
        <v>14857</v>
      </c>
      <c r="E2382" s="437">
        <v>25</v>
      </c>
      <c r="F2382" s="28" t="s">
        <v>15055</v>
      </c>
      <c r="H2382" s="11">
        <v>45597</v>
      </c>
      <c r="I2382" s="12" t="s">
        <v>6271</v>
      </c>
      <c r="J2382" s="12" t="s">
        <v>14240</v>
      </c>
    </row>
    <row r="2383" spans="1:10" ht="15" x14ac:dyDescent="0.3">
      <c r="A2383" s="2" t="s">
        <v>4762</v>
      </c>
      <c r="B2383" s="2" t="s">
        <v>4763</v>
      </c>
      <c r="C2383" s="179" t="s">
        <v>14858</v>
      </c>
      <c r="D2383" s="158" t="s">
        <v>14859</v>
      </c>
      <c r="E2383" s="437">
        <v>25</v>
      </c>
      <c r="F2383" s="28" t="s">
        <v>15055</v>
      </c>
      <c r="H2383" s="11">
        <v>45597</v>
      </c>
      <c r="I2383">
        <v>688</v>
      </c>
      <c r="J2383" s="12" t="s">
        <v>14241</v>
      </c>
    </row>
    <row r="2384" spans="1:10" ht="15" x14ac:dyDescent="0.3">
      <c r="A2384" s="2" t="s">
        <v>4766</v>
      </c>
      <c r="B2384" s="2" t="s">
        <v>4767</v>
      </c>
      <c r="C2384" s="179" t="s">
        <v>14440</v>
      </c>
      <c r="D2384" s="436" t="s">
        <v>14860</v>
      </c>
      <c r="E2384" s="437">
        <v>25</v>
      </c>
      <c r="F2384" s="28" t="s">
        <v>15055</v>
      </c>
      <c r="H2384" s="11">
        <v>45566</v>
      </c>
      <c r="I2384">
        <v>302</v>
      </c>
      <c r="J2384" s="12" t="s">
        <v>14242</v>
      </c>
    </row>
    <row r="2385" spans="1:10" ht="15" x14ac:dyDescent="0.3">
      <c r="A2385" s="2" t="s">
        <v>4768</v>
      </c>
      <c r="B2385" s="2" t="s">
        <v>4769</v>
      </c>
      <c r="C2385" s="179" t="s">
        <v>14861</v>
      </c>
      <c r="D2385" s="436" t="s">
        <v>14862</v>
      </c>
      <c r="E2385" s="437">
        <v>25</v>
      </c>
      <c r="F2385" s="28" t="s">
        <v>15055</v>
      </c>
      <c r="H2385" s="11">
        <v>45627</v>
      </c>
      <c r="I2385">
        <v>771</v>
      </c>
      <c r="J2385" s="12" t="s">
        <v>14243</v>
      </c>
    </row>
    <row r="2386" spans="1:10" ht="15" x14ac:dyDescent="0.3">
      <c r="A2386" s="2" t="s">
        <v>4770</v>
      </c>
      <c r="B2386" s="2" t="s">
        <v>4771</v>
      </c>
      <c r="C2386" s="179" t="s">
        <v>14863</v>
      </c>
      <c r="D2386" s="436" t="s">
        <v>14864</v>
      </c>
      <c r="E2386" s="437">
        <v>50</v>
      </c>
      <c r="F2386" s="28" t="s">
        <v>15055</v>
      </c>
      <c r="H2386" s="11">
        <v>45717</v>
      </c>
      <c r="I2386">
        <v>332</v>
      </c>
      <c r="J2386" s="12" t="s">
        <v>14244</v>
      </c>
    </row>
    <row r="2387" spans="1:10" ht="15" x14ac:dyDescent="0.3">
      <c r="A2387" s="2" t="s">
        <v>4772</v>
      </c>
      <c r="B2387" s="2" t="s">
        <v>4773</v>
      </c>
      <c r="C2387" s="179" t="s">
        <v>14865</v>
      </c>
      <c r="D2387" s="436" t="s">
        <v>14866</v>
      </c>
      <c r="E2387" s="437">
        <v>50</v>
      </c>
      <c r="F2387" s="28" t="s">
        <v>15055</v>
      </c>
      <c r="H2387" s="11">
        <v>45505</v>
      </c>
      <c r="I2387">
        <v>421</v>
      </c>
      <c r="J2387" s="12" t="s">
        <v>14245</v>
      </c>
    </row>
    <row r="2388" spans="1:10" ht="15" x14ac:dyDescent="0.3">
      <c r="A2388" s="2" t="s">
        <v>4774</v>
      </c>
      <c r="B2388" s="2" t="s">
        <v>4775</v>
      </c>
      <c r="C2388" s="179" t="s">
        <v>14867</v>
      </c>
      <c r="D2388" s="436" t="s">
        <v>14868</v>
      </c>
      <c r="E2388" s="437">
        <v>25</v>
      </c>
      <c r="F2388" s="28" t="s">
        <v>15055</v>
      </c>
      <c r="H2388" s="11">
        <v>45748</v>
      </c>
      <c r="I2388">
        <v>674</v>
      </c>
      <c r="J2388" s="12" t="s">
        <v>14246</v>
      </c>
    </row>
    <row r="2389" spans="1:10" ht="15" x14ac:dyDescent="0.3">
      <c r="A2389" s="2" t="s">
        <v>4776</v>
      </c>
      <c r="B2389" s="2" t="s">
        <v>4777</v>
      </c>
      <c r="C2389" s="179" t="s">
        <v>14869</v>
      </c>
      <c r="D2389" s="436" t="s">
        <v>14870</v>
      </c>
      <c r="E2389" s="437">
        <v>12.5</v>
      </c>
      <c r="F2389" s="28" t="s">
        <v>15055</v>
      </c>
      <c r="H2389" s="11">
        <v>45809</v>
      </c>
      <c r="I2389">
        <v>543</v>
      </c>
      <c r="J2389" s="12" t="s">
        <v>14247</v>
      </c>
    </row>
    <row r="2390" spans="1:10" ht="15" x14ac:dyDescent="0.3">
      <c r="A2390" s="2" t="s">
        <v>4778</v>
      </c>
      <c r="B2390" s="2" t="s">
        <v>4779</v>
      </c>
      <c r="C2390" s="179" t="s">
        <v>14871</v>
      </c>
      <c r="D2390" s="436" t="s">
        <v>14872</v>
      </c>
      <c r="E2390" s="437">
        <v>25</v>
      </c>
      <c r="F2390" s="28" t="s">
        <v>15055</v>
      </c>
      <c r="H2390" s="11">
        <v>45627</v>
      </c>
      <c r="I2390">
        <v>786</v>
      </c>
      <c r="J2390" s="12" t="s">
        <v>14248</v>
      </c>
    </row>
    <row r="2391" spans="1:10" ht="15" x14ac:dyDescent="0.3">
      <c r="A2391" s="2" t="s">
        <v>4780</v>
      </c>
      <c r="B2391" s="2" t="s">
        <v>4781</v>
      </c>
      <c r="C2391" s="179" t="s">
        <v>14873</v>
      </c>
      <c r="D2391" s="436" t="s">
        <v>14874</v>
      </c>
      <c r="E2391" s="437">
        <v>25</v>
      </c>
      <c r="F2391" s="28" t="s">
        <v>15055</v>
      </c>
      <c r="H2391" s="11">
        <v>45717</v>
      </c>
      <c r="I2391">
        <v>222</v>
      </c>
      <c r="J2391" s="12" t="s">
        <v>14249</v>
      </c>
    </row>
    <row r="2392" spans="1:10" ht="15" x14ac:dyDescent="0.3">
      <c r="A2392" s="2" t="s">
        <v>4782</v>
      </c>
      <c r="B2392" s="2" t="s">
        <v>4783</v>
      </c>
      <c r="C2392" s="179" t="s">
        <v>14875</v>
      </c>
      <c r="D2392" s="436" t="s">
        <v>14876</v>
      </c>
      <c r="E2392" s="437">
        <v>25</v>
      </c>
      <c r="F2392" s="28" t="s">
        <v>15055</v>
      </c>
      <c r="H2392" s="11">
        <v>45536</v>
      </c>
      <c r="I2392">
        <v>985</v>
      </c>
      <c r="J2392" s="12" t="s">
        <v>14250</v>
      </c>
    </row>
    <row r="2393" spans="1:10" ht="15" x14ac:dyDescent="0.3">
      <c r="A2393" s="2" t="s">
        <v>4784</v>
      </c>
      <c r="B2393" s="2" t="s">
        <v>4785</v>
      </c>
      <c r="C2393" s="179" t="s">
        <v>14877</v>
      </c>
      <c r="D2393" s="436" t="s">
        <v>14878</v>
      </c>
      <c r="E2393" s="437">
        <v>50</v>
      </c>
      <c r="F2393" s="28" t="s">
        <v>15055</v>
      </c>
      <c r="H2393" s="11">
        <v>45717</v>
      </c>
      <c r="I2393">
        <v>653</v>
      </c>
      <c r="J2393" s="12" t="s">
        <v>14251</v>
      </c>
    </row>
    <row r="2394" spans="1:10" ht="15" x14ac:dyDescent="0.3">
      <c r="A2394" s="2" t="s">
        <v>4786</v>
      </c>
      <c r="B2394" s="2" t="s">
        <v>4787</v>
      </c>
      <c r="C2394" s="179" t="s">
        <v>14879</v>
      </c>
      <c r="D2394" s="436" t="s">
        <v>14880</v>
      </c>
      <c r="E2394" s="437">
        <v>25</v>
      </c>
      <c r="F2394" s="28" t="s">
        <v>15055</v>
      </c>
      <c r="H2394" s="11">
        <v>45809</v>
      </c>
      <c r="I2394">
        <v>250</v>
      </c>
      <c r="J2394" s="12" t="s">
        <v>14252</v>
      </c>
    </row>
    <row r="2395" spans="1:10" ht="15" x14ac:dyDescent="0.3">
      <c r="A2395" s="2" t="s">
        <v>4788</v>
      </c>
      <c r="B2395" s="2" t="s">
        <v>4789</v>
      </c>
      <c r="C2395" s="179" t="s">
        <v>14881</v>
      </c>
      <c r="D2395" s="436" t="s">
        <v>14882</v>
      </c>
      <c r="E2395" s="437">
        <v>25</v>
      </c>
      <c r="F2395" s="28" t="s">
        <v>15055</v>
      </c>
      <c r="H2395" s="11">
        <v>45536</v>
      </c>
      <c r="I2395">
        <v>414</v>
      </c>
      <c r="J2395" s="12" t="s">
        <v>14253</v>
      </c>
    </row>
    <row r="2396" spans="1:10" ht="15" x14ac:dyDescent="0.3">
      <c r="A2396" s="2" t="s">
        <v>4790</v>
      </c>
      <c r="B2396" s="2" t="s">
        <v>4791</v>
      </c>
      <c r="C2396" s="179" t="s">
        <v>14883</v>
      </c>
      <c r="D2396" s="436" t="s">
        <v>14884</v>
      </c>
      <c r="E2396" s="437">
        <v>25</v>
      </c>
      <c r="F2396" s="28" t="s">
        <v>15055</v>
      </c>
      <c r="H2396" s="11">
        <v>45627</v>
      </c>
      <c r="I2396">
        <v>236</v>
      </c>
      <c r="J2396" s="12" t="s">
        <v>14254</v>
      </c>
    </row>
    <row r="2397" spans="1:10" ht="15" x14ac:dyDescent="0.3">
      <c r="A2397" s="2" t="s">
        <v>4794</v>
      </c>
      <c r="B2397" s="2" t="s">
        <v>4795</v>
      </c>
      <c r="C2397" s="179" t="s">
        <v>14885</v>
      </c>
      <c r="D2397" s="436" t="s">
        <v>14886</v>
      </c>
      <c r="E2397" s="437">
        <v>25</v>
      </c>
      <c r="F2397" s="28" t="s">
        <v>15055</v>
      </c>
      <c r="H2397" s="11">
        <v>45778</v>
      </c>
      <c r="I2397">
        <v>825</v>
      </c>
      <c r="J2397" s="12" t="s">
        <v>14255</v>
      </c>
    </row>
    <row r="2398" spans="1:10" ht="15" x14ac:dyDescent="0.3">
      <c r="A2398" s="2" t="s">
        <v>4792</v>
      </c>
      <c r="B2398" s="2" t="s">
        <v>4793</v>
      </c>
      <c r="C2398" s="179" t="s">
        <v>14887</v>
      </c>
      <c r="D2398" s="436" t="s">
        <v>14888</v>
      </c>
      <c r="E2398" s="437">
        <v>25</v>
      </c>
      <c r="F2398" s="28" t="s">
        <v>15055</v>
      </c>
      <c r="H2398" s="11">
        <v>45717</v>
      </c>
      <c r="I2398">
        <v>276</v>
      </c>
      <c r="J2398" s="12" t="s">
        <v>14256</v>
      </c>
    </row>
    <row r="2399" spans="1:10" ht="15" x14ac:dyDescent="0.3">
      <c r="A2399" s="2" t="s">
        <v>4798</v>
      </c>
      <c r="B2399" s="2" t="s">
        <v>4799</v>
      </c>
      <c r="C2399" s="179" t="s">
        <v>14889</v>
      </c>
      <c r="D2399" s="436" t="s">
        <v>14890</v>
      </c>
      <c r="E2399" s="437">
        <v>50</v>
      </c>
      <c r="F2399" s="28" t="s">
        <v>15055</v>
      </c>
      <c r="H2399" s="11">
        <v>45717</v>
      </c>
      <c r="I2399">
        <v>387</v>
      </c>
      <c r="J2399" s="12" t="s">
        <v>14257</v>
      </c>
    </row>
    <row r="2400" spans="1:10" ht="15" x14ac:dyDescent="0.3">
      <c r="A2400" s="2" t="s">
        <v>4796</v>
      </c>
      <c r="B2400" s="2" t="s">
        <v>4797</v>
      </c>
      <c r="C2400" s="179" t="s">
        <v>14891</v>
      </c>
      <c r="D2400" s="436" t="s">
        <v>14892</v>
      </c>
      <c r="E2400" s="437">
        <v>25</v>
      </c>
      <c r="F2400" s="28" t="s">
        <v>15055</v>
      </c>
      <c r="H2400" s="11">
        <v>45474</v>
      </c>
      <c r="I2400">
        <v>378</v>
      </c>
      <c r="J2400" s="12" t="s">
        <v>14258</v>
      </c>
    </row>
    <row r="2401" spans="1:10" ht="15" x14ac:dyDescent="0.3">
      <c r="A2401" s="2" t="s">
        <v>4800</v>
      </c>
      <c r="B2401" s="2" t="s">
        <v>4801</v>
      </c>
      <c r="C2401" s="179" t="s">
        <v>14893</v>
      </c>
      <c r="D2401" s="436" t="s">
        <v>14894</v>
      </c>
      <c r="E2401" s="437">
        <v>25</v>
      </c>
      <c r="F2401" s="28" t="s">
        <v>15055</v>
      </c>
      <c r="H2401" s="11">
        <v>45597</v>
      </c>
      <c r="I2401">
        <v>767</v>
      </c>
      <c r="J2401" s="12" t="s">
        <v>14259</v>
      </c>
    </row>
    <row r="2402" spans="1:10" ht="15" x14ac:dyDescent="0.3">
      <c r="A2402" s="2" t="s">
        <v>4804</v>
      </c>
      <c r="B2402" s="2" t="s">
        <v>4805</v>
      </c>
      <c r="C2402" s="179" t="s">
        <v>14895</v>
      </c>
      <c r="D2402" s="158" t="s">
        <v>14896</v>
      </c>
      <c r="E2402" s="437">
        <v>25</v>
      </c>
      <c r="F2402" s="28" t="s">
        <v>15055</v>
      </c>
      <c r="H2402" s="11">
        <v>45689</v>
      </c>
      <c r="I2402">
        <v>707</v>
      </c>
      <c r="J2402" s="12" t="s">
        <v>14260</v>
      </c>
    </row>
    <row r="2403" spans="1:10" ht="15" x14ac:dyDescent="0.3">
      <c r="A2403" s="2" t="s">
        <v>4802</v>
      </c>
      <c r="B2403" s="2" t="s">
        <v>4803</v>
      </c>
      <c r="C2403" s="179" t="s">
        <v>14897</v>
      </c>
      <c r="D2403" s="436" t="s">
        <v>14898</v>
      </c>
      <c r="E2403" s="437">
        <v>50</v>
      </c>
      <c r="F2403" s="28" t="s">
        <v>15055</v>
      </c>
      <c r="H2403" s="11">
        <v>45778</v>
      </c>
      <c r="I2403">
        <v>725</v>
      </c>
      <c r="J2403" s="12" t="s">
        <v>14261</v>
      </c>
    </row>
    <row r="2404" spans="1:10" ht="15" x14ac:dyDescent="0.3">
      <c r="A2404" s="2" t="s">
        <v>4806</v>
      </c>
      <c r="B2404" s="2" t="s">
        <v>4807</v>
      </c>
      <c r="C2404" s="179" t="s">
        <v>14899</v>
      </c>
      <c r="D2404" s="436" t="s">
        <v>14900</v>
      </c>
      <c r="E2404" s="437">
        <v>25</v>
      </c>
      <c r="F2404" s="28" t="s">
        <v>15055</v>
      </c>
      <c r="H2404" s="11">
        <v>45658</v>
      </c>
      <c r="I2404">
        <v>115</v>
      </c>
      <c r="J2404" s="12" t="s">
        <v>14262</v>
      </c>
    </row>
    <row r="2405" spans="1:10" ht="15" x14ac:dyDescent="0.3">
      <c r="A2405" s="2" t="s">
        <v>4808</v>
      </c>
      <c r="B2405" s="2" t="s">
        <v>4809</v>
      </c>
      <c r="C2405" s="179" t="s">
        <v>14901</v>
      </c>
      <c r="D2405" s="436" t="s">
        <v>14902</v>
      </c>
      <c r="E2405" s="437">
        <v>25</v>
      </c>
      <c r="F2405" s="28" t="s">
        <v>15055</v>
      </c>
      <c r="H2405" s="11">
        <v>45505</v>
      </c>
      <c r="I2405">
        <v>598</v>
      </c>
      <c r="J2405" s="12" t="s">
        <v>14263</v>
      </c>
    </row>
    <row r="2406" spans="1:10" ht="15" x14ac:dyDescent="0.3">
      <c r="A2406" s="2" t="s">
        <v>4810</v>
      </c>
      <c r="B2406" s="2" t="s">
        <v>4811</v>
      </c>
      <c r="C2406" s="179" t="s">
        <v>14903</v>
      </c>
      <c r="D2406" s="436" t="s">
        <v>14904</v>
      </c>
      <c r="E2406" s="437">
        <v>25</v>
      </c>
      <c r="F2406" s="28" t="s">
        <v>15055</v>
      </c>
      <c r="H2406" s="11">
        <v>45505</v>
      </c>
      <c r="I2406">
        <v>565</v>
      </c>
      <c r="J2406" s="12" t="s">
        <v>14264</v>
      </c>
    </row>
    <row r="2407" spans="1:10" ht="15" x14ac:dyDescent="0.3">
      <c r="A2407" s="2" t="s">
        <v>4812</v>
      </c>
      <c r="B2407" s="2" t="s">
        <v>4813</v>
      </c>
      <c r="C2407" s="179" t="s">
        <v>14905</v>
      </c>
      <c r="D2407" s="436" t="s">
        <v>14906</v>
      </c>
      <c r="E2407" s="437">
        <v>25</v>
      </c>
      <c r="F2407" s="28" t="s">
        <v>15055</v>
      </c>
      <c r="H2407" s="11">
        <v>45536</v>
      </c>
      <c r="I2407" s="12" t="s">
        <v>6304</v>
      </c>
      <c r="J2407" s="12" t="s">
        <v>14265</v>
      </c>
    </row>
    <row r="2408" spans="1:10" ht="15" x14ac:dyDescent="0.3">
      <c r="A2408" s="2" t="s">
        <v>4814</v>
      </c>
      <c r="B2408" s="2" t="s">
        <v>4815</v>
      </c>
      <c r="C2408" s="179" t="s">
        <v>14907</v>
      </c>
      <c r="D2408" s="436" t="s">
        <v>14908</v>
      </c>
      <c r="E2408" s="437">
        <v>25</v>
      </c>
      <c r="F2408" s="28" t="s">
        <v>15055</v>
      </c>
      <c r="H2408" s="11">
        <v>45778</v>
      </c>
      <c r="I2408">
        <v>198</v>
      </c>
      <c r="J2408" s="12" t="s">
        <v>14266</v>
      </c>
    </row>
    <row r="2409" spans="1:10" ht="15" x14ac:dyDescent="0.3">
      <c r="A2409" s="2" t="s">
        <v>4816</v>
      </c>
      <c r="B2409" s="2" t="s">
        <v>4817</v>
      </c>
      <c r="C2409" s="179" t="s">
        <v>14909</v>
      </c>
      <c r="D2409" s="436" t="s">
        <v>14910</v>
      </c>
      <c r="E2409" s="437">
        <v>25</v>
      </c>
      <c r="F2409" s="28" t="s">
        <v>15055</v>
      </c>
      <c r="H2409" s="11">
        <v>45536</v>
      </c>
      <c r="I2409">
        <v>734</v>
      </c>
      <c r="J2409" s="12" t="s">
        <v>14267</v>
      </c>
    </row>
    <row r="2410" spans="1:10" ht="15" x14ac:dyDescent="0.3">
      <c r="A2410" s="2" t="s">
        <v>4818</v>
      </c>
      <c r="B2410" s="2" t="s">
        <v>4819</v>
      </c>
      <c r="C2410" s="179" t="s">
        <v>14911</v>
      </c>
      <c r="D2410" s="436" t="s">
        <v>14912</v>
      </c>
      <c r="E2410" s="437">
        <v>50</v>
      </c>
      <c r="F2410" s="28" t="s">
        <v>15055</v>
      </c>
      <c r="H2410" s="11">
        <v>45717</v>
      </c>
      <c r="I2410">
        <v>226</v>
      </c>
      <c r="J2410" s="12" t="s">
        <v>14268</v>
      </c>
    </row>
    <row r="2411" spans="1:10" ht="15" x14ac:dyDescent="0.3">
      <c r="A2411" s="2" t="s">
        <v>4820</v>
      </c>
      <c r="B2411" s="2" t="s">
        <v>4821</v>
      </c>
      <c r="C2411" s="179" t="s">
        <v>14913</v>
      </c>
      <c r="D2411" s="436" t="s">
        <v>14914</v>
      </c>
      <c r="E2411" s="437">
        <v>25</v>
      </c>
      <c r="F2411" s="28" t="s">
        <v>15055</v>
      </c>
      <c r="H2411" s="11">
        <v>45717</v>
      </c>
      <c r="I2411">
        <v>188</v>
      </c>
      <c r="J2411" s="12" t="s">
        <v>14269</v>
      </c>
    </row>
    <row r="2412" spans="1:10" ht="15" x14ac:dyDescent="0.3">
      <c r="A2412" s="2" t="s">
        <v>4822</v>
      </c>
      <c r="B2412" s="2" t="s">
        <v>4823</v>
      </c>
      <c r="C2412" s="179" t="s">
        <v>14915</v>
      </c>
      <c r="D2412" s="436" t="s">
        <v>14916</v>
      </c>
      <c r="E2412" s="437">
        <v>25</v>
      </c>
      <c r="F2412" s="28" t="s">
        <v>15055</v>
      </c>
      <c r="H2412" s="11">
        <v>45597</v>
      </c>
      <c r="I2412">
        <v>226</v>
      </c>
      <c r="J2412" s="12" t="s">
        <v>14270</v>
      </c>
    </row>
    <row r="2413" spans="1:10" ht="15" x14ac:dyDescent="0.3">
      <c r="A2413" s="2" t="s">
        <v>4834</v>
      </c>
      <c r="B2413" s="2" t="s">
        <v>4835</v>
      </c>
      <c r="C2413" s="179" t="s">
        <v>14917</v>
      </c>
      <c r="D2413" s="436" t="s">
        <v>14918</v>
      </c>
      <c r="E2413" s="437">
        <v>25</v>
      </c>
      <c r="F2413" s="28" t="s">
        <v>15055</v>
      </c>
      <c r="H2413" s="11">
        <v>45505</v>
      </c>
      <c r="I2413">
        <v>334</v>
      </c>
      <c r="J2413" s="12" t="s">
        <v>14271</v>
      </c>
    </row>
    <row r="2414" spans="1:10" ht="15" x14ac:dyDescent="0.3">
      <c r="A2414" s="2" t="s">
        <v>4826</v>
      </c>
      <c r="B2414" s="2" t="s">
        <v>4827</v>
      </c>
      <c r="C2414" s="179" t="s">
        <v>14919</v>
      </c>
      <c r="D2414" s="436" t="s">
        <v>14920</v>
      </c>
      <c r="E2414" s="437">
        <v>25</v>
      </c>
      <c r="F2414" s="28" t="s">
        <v>15055</v>
      </c>
      <c r="H2414" s="11">
        <v>45597</v>
      </c>
      <c r="I2414">
        <v>539</v>
      </c>
      <c r="J2414" s="12" t="s">
        <v>14272</v>
      </c>
    </row>
    <row r="2415" spans="1:10" ht="15" x14ac:dyDescent="0.3">
      <c r="A2415" s="2" t="s">
        <v>4824</v>
      </c>
      <c r="B2415" s="2" t="s">
        <v>4825</v>
      </c>
      <c r="C2415" s="179" t="s">
        <v>14921</v>
      </c>
      <c r="D2415" s="436" t="s">
        <v>14922</v>
      </c>
      <c r="E2415" s="437">
        <v>25</v>
      </c>
      <c r="F2415" s="28" t="s">
        <v>15055</v>
      </c>
      <c r="H2415" s="11">
        <v>45809</v>
      </c>
      <c r="I2415">
        <v>814</v>
      </c>
      <c r="J2415" s="12" t="s">
        <v>14273</v>
      </c>
    </row>
    <row r="2416" spans="1:10" ht="15" x14ac:dyDescent="0.3">
      <c r="A2416" s="2" t="s">
        <v>4828</v>
      </c>
      <c r="B2416" s="2" t="s">
        <v>4829</v>
      </c>
      <c r="C2416" s="179" t="s">
        <v>14923</v>
      </c>
      <c r="D2416" s="436" t="s">
        <v>14924</v>
      </c>
      <c r="E2416" s="437">
        <v>50</v>
      </c>
      <c r="F2416" s="28" t="s">
        <v>15055</v>
      </c>
      <c r="H2416" s="11">
        <v>45689</v>
      </c>
      <c r="I2416">
        <v>117</v>
      </c>
      <c r="J2416" s="12" t="s">
        <v>14274</v>
      </c>
    </row>
    <row r="2417" spans="1:10" ht="15" x14ac:dyDescent="0.3">
      <c r="A2417" s="2" t="s">
        <v>4830</v>
      </c>
      <c r="B2417" s="2" t="s">
        <v>4831</v>
      </c>
      <c r="C2417" s="179" t="s">
        <v>14925</v>
      </c>
      <c r="D2417" s="436" t="s">
        <v>14926</v>
      </c>
      <c r="E2417" s="437">
        <v>75</v>
      </c>
      <c r="F2417" s="28" t="s">
        <v>15055</v>
      </c>
      <c r="H2417" s="11">
        <v>45778</v>
      </c>
      <c r="I2417">
        <v>919</v>
      </c>
      <c r="J2417" s="12" t="s">
        <v>14275</v>
      </c>
    </row>
    <row r="2418" spans="1:10" ht="15" x14ac:dyDescent="0.3">
      <c r="A2418" s="2" t="s">
        <v>4832</v>
      </c>
      <c r="B2418" s="2" t="s">
        <v>4833</v>
      </c>
      <c r="C2418" s="179" t="s">
        <v>14927</v>
      </c>
      <c r="D2418" s="436" t="s">
        <v>14928</v>
      </c>
      <c r="E2418" s="437">
        <v>50</v>
      </c>
      <c r="F2418" s="28" t="s">
        <v>15055</v>
      </c>
      <c r="H2418" s="11">
        <v>45536</v>
      </c>
      <c r="I2418">
        <v>646</v>
      </c>
      <c r="J2418" s="12" t="s">
        <v>14276</v>
      </c>
    </row>
    <row r="2419" spans="1:10" ht="15" x14ac:dyDescent="0.3">
      <c r="A2419" s="2" t="s">
        <v>4836</v>
      </c>
      <c r="B2419" s="2" t="s">
        <v>4837</v>
      </c>
      <c r="C2419" s="179" t="s">
        <v>14929</v>
      </c>
      <c r="D2419" s="436" t="s">
        <v>14930</v>
      </c>
      <c r="E2419" s="437">
        <v>25</v>
      </c>
      <c r="F2419" s="28" t="s">
        <v>15055</v>
      </c>
      <c r="H2419" s="11">
        <v>45627</v>
      </c>
      <c r="I2419">
        <v>973</v>
      </c>
      <c r="J2419" s="12" t="s">
        <v>14277</v>
      </c>
    </row>
    <row r="2420" spans="1:10" ht="15" x14ac:dyDescent="0.3">
      <c r="A2420" s="2" t="s">
        <v>4838</v>
      </c>
      <c r="B2420" s="2" t="s">
        <v>4839</v>
      </c>
      <c r="C2420" s="179" t="s">
        <v>14931</v>
      </c>
      <c r="D2420" s="158" t="s">
        <v>14932</v>
      </c>
      <c r="E2420" s="437">
        <v>25</v>
      </c>
      <c r="F2420" s="28" t="s">
        <v>15055</v>
      </c>
      <c r="H2420" s="11">
        <v>45689</v>
      </c>
      <c r="I2420">
        <v>556</v>
      </c>
      <c r="J2420" s="12" t="s">
        <v>14278</v>
      </c>
    </row>
    <row r="2421" spans="1:10" ht="15" x14ac:dyDescent="0.3">
      <c r="A2421" s="2" t="s">
        <v>4840</v>
      </c>
      <c r="B2421" s="2" t="s">
        <v>4841</v>
      </c>
      <c r="C2421" s="179" t="s">
        <v>14933</v>
      </c>
      <c r="D2421" s="158" t="s">
        <v>14934</v>
      </c>
      <c r="E2421" s="437">
        <v>25</v>
      </c>
      <c r="F2421" s="28" t="s">
        <v>15055</v>
      </c>
      <c r="H2421" s="11">
        <v>45505</v>
      </c>
      <c r="I2421">
        <v>454</v>
      </c>
      <c r="J2421" s="12" t="s">
        <v>14279</v>
      </c>
    </row>
    <row r="2422" spans="1:10" ht="15" x14ac:dyDescent="0.3">
      <c r="A2422" s="2" t="s">
        <v>4842</v>
      </c>
      <c r="B2422" s="2" t="s">
        <v>4843</v>
      </c>
      <c r="C2422" s="179" t="s">
        <v>14935</v>
      </c>
      <c r="D2422" s="436" t="s">
        <v>14936</v>
      </c>
      <c r="E2422" s="437">
        <v>25</v>
      </c>
      <c r="F2422" s="28" t="s">
        <v>15055</v>
      </c>
      <c r="H2422" s="11">
        <v>45505</v>
      </c>
      <c r="I2422">
        <v>811</v>
      </c>
      <c r="J2422" s="12" t="s">
        <v>14280</v>
      </c>
    </row>
    <row r="2423" spans="1:10" ht="15" x14ac:dyDescent="0.3">
      <c r="A2423" s="2" t="s">
        <v>4844</v>
      </c>
      <c r="B2423" s="2" t="s">
        <v>4845</v>
      </c>
      <c r="C2423" s="179" t="s">
        <v>14937</v>
      </c>
      <c r="D2423" s="158" t="s">
        <v>14938</v>
      </c>
      <c r="E2423" s="437">
        <v>50</v>
      </c>
      <c r="F2423" s="28" t="s">
        <v>15055</v>
      </c>
      <c r="H2423" s="11">
        <v>45566</v>
      </c>
      <c r="I2423">
        <v>766</v>
      </c>
      <c r="J2423" s="12" t="s">
        <v>14281</v>
      </c>
    </row>
    <row r="2424" spans="1:10" ht="15" x14ac:dyDescent="0.3">
      <c r="A2424" s="2" t="s">
        <v>4846</v>
      </c>
      <c r="B2424" s="2" t="s">
        <v>4847</v>
      </c>
      <c r="C2424" s="179" t="s">
        <v>14939</v>
      </c>
      <c r="D2424" s="436" t="s">
        <v>14940</v>
      </c>
      <c r="E2424" s="437">
        <v>25</v>
      </c>
      <c r="F2424" s="28" t="s">
        <v>15055</v>
      </c>
      <c r="H2424" s="11">
        <v>45597</v>
      </c>
      <c r="I2424">
        <v>323</v>
      </c>
      <c r="J2424" s="12" t="s">
        <v>14282</v>
      </c>
    </row>
    <row r="2425" spans="1:10" ht="15" x14ac:dyDescent="0.3">
      <c r="A2425" s="2" t="s">
        <v>4848</v>
      </c>
      <c r="B2425" s="2" t="s">
        <v>4849</v>
      </c>
      <c r="C2425" s="179" t="s">
        <v>14941</v>
      </c>
      <c r="D2425" s="436" t="s">
        <v>14942</v>
      </c>
      <c r="E2425" s="437">
        <v>25</v>
      </c>
      <c r="F2425" s="28" t="s">
        <v>15055</v>
      </c>
      <c r="H2425" s="11">
        <v>45474</v>
      </c>
      <c r="I2425">
        <v>932</v>
      </c>
      <c r="J2425" s="12" t="s">
        <v>14283</v>
      </c>
    </row>
    <row r="2426" spans="1:10" ht="15" x14ac:dyDescent="0.3">
      <c r="A2426" s="2" t="s">
        <v>4850</v>
      </c>
      <c r="B2426" s="2" t="s">
        <v>4851</v>
      </c>
      <c r="C2426" s="179" t="s">
        <v>14943</v>
      </c>
      <c r="D2426" s="158" t="s">
        <v>14944</v>
      </c>
      <c r="E2426" s="437">
        <v>25</v>
      </c>
      <c r="F2426" s="28" t="s">
        <v>15055</v>
      </c>
      <c r="H2426" s="11">
        <v>45748</v>
      </c>
      <c r="I2426">
        <v>613</v>
      </c>
      <c r="J2426" s="12" t="s">
        <v>14284</v>
      </c>
    </row>
    <row r="2427" spans="1:10" ht="15" x14ac:dyDescent="0.3">
      <c r="A2427" s="2" t="s">
        <v>4852</v>
      </c>
      <c r="B2427" s="2" t="s">
        <v>4853</v>
      </c>
      <c r="C2427" s="179" t="s">
        <v>14945</v>
      </c>
      <c r="D2427" s="158" t="s">
        <v>14946</v>
      </c>
      <c r="E2427" s="437">
        <v>50</v>
      </c>
      <c r="F2427" s="28" t="s">
        <v>15055</v>
      </c>
      <c r="H2427" s="11">
        <v>45658</v>
      </c>
      <c r="I2427">
        <v>342</v>
      </c>
      <c r="J2427" s="12" t="s">
        <v>14285</v>
      </c>
    </row>
    <row r="2428" spans="1:10" ht="15" x14ac:dyDescent="0.3">
      <c r="A2428" s="2" t="s">
        <v>4854</v>
      </c>
      <c r="B2428" s="2" t="s">
        <v>4855</v>
      </c>
      <c r="C2428" s="179" t="s">
        <v>14947</v>
      </c>
      <c r="D2428" s="436" t="s">
        <v>14948</v>
      </c>
      <c r="E2428" s="437">
        <v>75</v>
      </c>
      <c r="F2428" s="28" t="s">
        <v>15055</v>
      </c>
      <c r="H2428" s="11">
        <v>45597</v>
      </c>
      <c r="I2428">
        <v>685</v>
      </c>
      <c r="J2428" s="12" t="s">
        <v>14286</v>
      </c>
    </row>
    <row r="2429" spans="1:10" ht="15" x14ac:dyDescent="0.3">
      <c r="A2429" s="2" t="s">
        <v>4856</v>
      </c>
      <c r="B2429" s="2" t="s">
        <v>4857</v>
      </c>
      <c r="C2429" s="179" t="s">
        <v>14949</v>
      </c>
      <c r="D2429" s="158" t="s">
        <v>14950</v>
      </c>
      <c r="E2429" s="437">
        <v>25</v>
      </c>
      <c r="F2429" s="28" t="s">
        <v>15055</v>
      </c>
      <c r="H2429" s="11">
        <v>45474</v>
      </c>
      <c r="I2429">
        <v>611</v>
      </c>
      <c r="J2429" s="12" t="s">
        <v>14287</v>
      </c>
    </row>
    <row r="2430" spans="1:10" ht="15" x14ac:dyDescent="0.3">
      <c r="A2430" s="2" t="s">
        <v>4858</v>
      </c>
      <c r="B2430" s="2" t="s">
        <v>4859</v>
      </c>
      <c r="C2430" s="179" t="s">
        <v>14951</v>
      </c>
      <c r="D2430" s="436" t="s">
        <v>14952</v>
      </c>
      <c r="E2430" s="437">
        <v>25</v>
      </c>
      <c r="F2430" s="28" t="s">
        <v>15055</v>
      </c>
      <c r="H2430" s="11">
        <v>45597</v>
      </c>
      <c r="I2430">
        <v>851</v>
      </c>
      <c r="J2430" s="12" t="s">
        <v>14288</v>
      </c>
    </row>
    <row r="2431" spans="1:10" ht="15" x14ac:dyDescent="0.3">
      <c r="A2431" s="2" t="s">
        <v>4860</v>
      </c>
      <c r="B2431" s="2" t="s">
        <v>4861</v>
      </c>
      <c r="C2431" s="179" t="s">
        <v>14953</v>
      </c>
      <c r="D2431" s="436" t="s">
        <v>14954</v>
      </c>
      <c r="E2431" s="437">
        <v>25</v>
      </c>
      <c r="F2431" s="28" t="s">
        <v>15055</v>
      </c>
      <c r="H2431" s="11">
        <v>45566</v>
      </c>
      <c r="I2431">
        <v>257</v>
      </c>
      <c r="J2431" s="12" t="s">
        <v>14289</v>
      </c>
    </row>
    <row r="2432" spans="1:10" ht="15" x14ac:dyDescent="0.3">
      <c r="A2432" s="2" t="s">
        <v>4862</v>
      </c>
      <c r="B2432" s="2" t="s">
        <v>4863</v>
      </c>
      <c r="C2432" s="179" t="s">
        <v>14955</v>
      </c>
      <c r="D2432" s="436" t="s">
        <v>14956</v>
      </c>
      <c r="E2432" s="437">
        <v>25</v>
      </c>
      <c r="F2432" s="28" t="s">
        <v>15055</v>
      </c>
      <c r="H2432" s="11">
        <v>45566</v>
      </c>
      <c r="I2432">
        <v>325</v>
      </c>
      <c r="J2432" s="12" t="s">
        <v>14290</v>
      </c>
    </row>
    <row r="2433" spans="1:10" ht="15" x14ac:dyDescent="0.3">
      <c r="A2433" s="2" t="s">
        <v>4864</v>
      </c>
      <c r="B2433" s="2" t="s">
        <v>4865</v>
      </c>
      <c r="C2433" s="179" t="s">
        <v>14957</v>
      </c>
      <c r="D2433" s="436" t="s">
        <v>14958</v>
      </c>
      <c r="E2433" s="437">
        <v>25</v>
      </c>
      <c r="F2433" s="28" t="s">
        <v>15055</v>
      </c>
      <c r="H2433" s="11">
        <v>45689</v>
      </c>
      <c r="I2433">
        <v>287</v>
      </c>
      <c r="J2433" s="12" t="s">
        <v>14291</v>
      </c>
    </row>
    <row r="2434" spans="1:10" ht="15" x14ac:dyDescent="0.3">
      <c r="A2434" s="2" t="s">
        <v>4866</v>
      </c>
      <c r="B2434" s="2" t="s">
        <v>4867</v>
      </c>
      <c r="C2434" s="179" t="s">
        <v>14959</v>
      </c>
      <c r="D2434" s="436" t="s">
        <v>14960</v>
      </c>
      <c r="E2434" s="437">
        <v>25</v>
      </c>
      <c r="F2434" s="28" t="s">
        <v>15055</v>
      </c>
      <c r="H2434" s="11">
        <v>45597</v>
      </c>
      <c r="I2434">
        <v>193</v>
      </c>
      <c r="J2434" s="12" t="s">
        <v>14292</v>
      </c>
    </row>
    <row r="2435" spans="1:10" ht="15" x14ac:dyDescent="0.3">
      <c r="A2435" s="2" t="s">
        <v>4868</v>
      </c>
      <c r="B2435" s="2" t="s">
        <v>4869</v>
      </c>
      <c r="C2435" s="179" t="s">
        <v>14961</v>
      </c>
      <c r="D2435" s="158" t="s">
        <v>14962</v>
      </c>
      <c r="E2435" s="437">
        <v>25</v>
      </c>
      <c r="F2435" s="28" t="s">
        <v>15055</v>
      </c>
      <c r="H2435" s="11">
        <v>45717</v>
      </c>
      <c r="I2435">
        <v>221</v>
      </c>
      <c r="J2435" s="12" t="s">
        <v>14293</v>
      </c>
    </row>
    <row r="2436" spans="1:10" ht="15" x14ac:dyDescent="0.3">
      <c r="A2436" s="2" t="s">
        <v>4870</v>
      </c>
      <c r="B2436" s="2" t="s">
        <v>4871</v>
      </c>
      <c r="C2436" s="179" t="s">
        <v>14963</v>
      </c>
      <c r="D2436" s="436" t="s">
        <v>14964</v>
      </c>
      <c r="E2436" s="437">
        <v>25</v>
      </c>
      <c r="F2436" s="28" t="s">
        <v>15055</v>
      </c>
      <c r="H2436" s="11">
        <v>45566</v>
      </c>
      <c r="I2436">
        <v>310</v>
      </c>
      <c r="J2436" s="12" t="s">
        <v>14294</v>
      </c>
    </row>
    <row r="2437" spans="1:10" ht="15" x14ac:dyDescent="0.3">
      <c r="A2437" s="2" t="s">
        <v>4872</v>
      </c>
      <c r="B2437" s="2" t="s">
        <v>4873</v>
      </c>
      <c r="C2437" s="179" t="s">
        <v>14965</v>
      </c>
      <c r="D2437" s="436" t="s">
        <v>14966</v>
      </c>
      <c r="E2437" s="437">
        <v>25</v>
      </c>
      <c r="F2437" s="28" t="s">
        <v>15055</v>
      </c>
      <c r="H2437" s="11">
        <v>45748</v>
      </c>
      <c r="I2437">
        <v>707</v>
      </c>
      <c r="J2437" s="12" t="s">
        <v>14295</v>
      </c>
    </row>
    <row r="2438" spans="1:10" ht="15" x14ac:dyDescent="0.3">
      <c r="A2438" s="2" t="s">
        <v>4874</v>
      </c>
      <c r="B2438" s="2" t="s">
        <v>4875</v>
      </c>
      <c r="C2438" s="179" t="s">
        <v>14967</v>
      </c>
      <c r="D2438" s="436" t="s">
        <v>14968</v>
      </c>
      <c r="E2438" s="437">
        <v>25</v>
      </c>
      <c r="F2438" s="28" t="s">
        <v>15055</v>
      </c>
      <c r="H2438" s="11">
        <v>45689</v>
      </c>
      <c r="I2438">
        <v>143</v>
      </c>
      <c r="J2438" s="12" t="s">
        <v>14296</v>
      </c>
    </row>
    <row r="2439" spans="1:10" ht="15" x14ac:dyDescent="0.3">
      <c r="A2439" s="2" t="s">
        <v>4876</v>
      </c>
      <c r="B2439" s="2" t="s">
        <v>4877</v>
      </c>
      <c r="C2439" s="179" t="s">
        <v>14969</v>
      </c>
      <c r="D2439" s="436" t="s">
        <v>14970</v>
      </c>
      <c r="E2439" s="437">
        <v>25</v>
      </c>
      <c r="F2439" s="28" t="s">
        <v>15055</v>
      </c>
      <c r="H2439" s="11">
        <v>45658</v>
      </c>
      <c r="I2439">
        <v>626</v>
      </c>
      <c r="J2439" s="12" t="s">
        <v>14297</v>
      </c>
    </row>
    <row r="2440" spans="1:10" ht="15" x14ac:dyDescent="0.3">
      <c r="A2440" s="2" t="s">
        <v>4878</v>
      </c>
      <c r="B2440" s="2" t="s">
        <v>4879</v>
      </c>
      <c r="C2440" s="179" t="s">
        <v>14971</v>
      </c>
      <c r="D2440" s="436" t="s">
        <v>14972</v>
      </c>
      <c r="E2440" s="437">
        <v>25</v>
      </c>
      <c r="F2440" s="28" t="s">
        <v>15055</v>
      </c>
      <c r="H2440" s="11">
        <v>45689</v>
      </c>
      <c r="I2440" s="12" t="s">
        <v>10488</v>
      </c>
      <c r="J2440" s="12" t="s">
        <v>14298</v>
      </c>
    </row>
    <row r="2441" spans="1:10" ht="15" x14ac:dyDescent="0.3">
      <c r="A2441" s="2" t="s">
        <v>4882</v>
      </c>
      <c r="B2441" s="2" t="s">
        <v>4883</v>
      </c>
      <c r="C2441" s="179" t="s">
        <v>14973</v>
      </c>
      <c r="D2441" s="436" t="s">
        <v>14974</v>
      </c>
      <c r="E2441" s="437">
        <v>25</v>
      </c>
      <c r="F2441" s="28" t="s">
        <v>15055</v>
      </c>
      <c r="H2441" s="11">
        <v>45870</v>
      </c>
      <c r="I2441">
        <v>174</v>
      </c>
      <c r="J2441" s="12" t="s">
        <v>14299</v>
      </c>
    </row>
    <row r="2442" spans="1:10" ht="15" x14ac:dyDescent="0.3">
      <c r="A2442" s="2" t="s">
        <v>4880</v>
      </c>
      <c r="B2442" s="2" t="s">
        <v>4881</v>
      </c>
      <c r="C2442" s="179" t="s">
        <v>14975</v>
      </c>
      <c r="D2442" s="158" t="s">
        <v>14976</v>
      </c>
      <c r="E2442" s="437">
        <v>50</v>
      </c>
      <c r="F2442" s="28" t="s">
        <v>15055</v>
      </c>
      <c r="H2442" s="11">
        <v>45566</v>
      </c>
      <c r="I2442">
        <v>899</v>
      </c>
      <c r="J2442" s="12" t="s">
        <v>14321</v>
      </c>
    </row>
    <row r="2443" spans="1:10" ht="15" x14ac:dyDescent="0.3">
      <c r="A2443" s="2" t="s">
        <v>4884</v>
      </c>
      <c r="B2443" s="2" t="s">
        <v>4885</v>
      </c>
      <c r="C2443" s="179" t="s">
        <v>14977</v>
      </c>
      <c r="D2443" s="158" t="s">
        <v>14978</v>
      </c>
      <c r="E2443" s="437">
        <v>25</v>
      </c>
      <c r="F2443" s="28" t="s">
        <v>15055</v>
      </c>
      <c r="H2443" s="11">
        <v>45566</v>
      </c>
      <c r="I2443">
        <v>840</v>
      </c>
      <c r="J2443" s="12" t="s">
        <v>14322</v>
      </c>
    </row>
    <row r="2444" spans="1:10" ht="15" x14ac:dyDescent="0.3">
      <c r="A2444" s="2" t="s">
        <v>4886</v>
      </c>
      <c r="B2444" s="2" t="s">
        <v>4887</v>
      </c>
      <c r="C2444" s="179" t="s">
        <v>14979</v>
      </c>
      <c r="D2444" s="158" t="s">
        <v>14980</v>
      </c>
      <c r="E2444" s="437">
        <v>25</v>
      </c>
      <c r="F2444" s="28" t="s">
        <v>15055</v>
      </c>
      <c r="H2444" s="11">
        <v>45536</v>
      </c>
      <c r="I2444">
        <v>244</v>
      </c>
      <c r="J2444" s="12" t="s">
        <v>14323</v>
      </c>
    </row>
    <row r="2445" spans="1:10" ht="15" x14ac:dyDescent="0.3">
      <c r="A2445" s="2" t="s">
        <v>4888</v>
      </c>
      <c r="B2445" s="2" t="s">
        <v>4889</v>
      </c>
      <c r="C2445" s="179" t="s">
        <v>14981</v>
      </c>
      <c r="D2445" s="158" t="s">
        <v>14982</v>
      </c>
      <c r="E2445" s="437">
        <v>50</v>
      </c>
      <c r="F2445" s="28" t="s">
        <v>15055</v>
      </c>
      <c r="H2445" s="11">
        <v>45658</v>
      </c>
      <c r="I2445">
        <v>449</v>
      </c>
      <c r="J2445" s="12" t="s">
        <v>14324</v>
      </c>
    </row>
    <row r="2446" spans="1:10" ht="15" x14ac:dyDescent="0.3">
      <c r="A2446" s="2" t="s">
        <v>4890</v>
      </c>
      <c r="B2446" s="2" t="s">
        <v>4891</v>
      </c>
      <c r="C2446" s="179" t="s">
        <v>14983</v>
      </c>
      <c r="D2446" s="158" t="s">
        <v>14984</v>
      </c>
      <c r="E2446" s="437">
        <v>25</v>
      </c>
      <c r="F2446" s="28" t="s">
        <v>15055</v>
      </c>
      <c r="H2446" s="11">
        <v>45658</v>
      </c>
      <c r="I2446">
        <v>803</v>
      </c>
      <c r="J2446" s="12" t="s">
        <v>14325</v>
      </c>
    </row>
    <row r="2447" spans="1:10" ht="15" x14ac:dyDescent="0.3">
      <c r="A2447" s="2" t="s">
        <v>4892</v>
      </c>
      <c r="B2447" s="2" t="s">
        <v>4893</v>
      </c>
      <c r="C2447" s="179" t="s">
        <v>14985</v>
      </c>
      <c r="D2447" s="158" t="s">
        <v>14986</v>
      </c>
      <c r="E2447" s="437">
        <v>50</v>
      </c>
      <c r="F2447" s="28" t="s">
        <v>15055</v>
      </c>
      <c r="H2447" s="11">
        <v>45809</v>
      </c>
      <c r="I2447">
        <v>445</v>
      </c>
      <c r="J2447" s="12" t="s">
        <v>14326</v>
      </c>
    </row>
    <row r="2448" spans="1:10" ht="15" x14ac:dyDescent="0.3">
      <c r="A2448" s="2" t="s">
        <v>4894</v>
      </c>
      <c r="B2448" s="2" t="s">
        <v>4895</v>
      </c>
      <c r="C2448" s="179" t="s">
        <v>14987</v>
      </c>
      <c r="D2448" s="158" t="s">
        <v>14988</v>
      </c>
      <c r="E2448" s="437">
        <v>25</v>
      </c>
      <c r="F2448" s="28" t="s">
        <v>15055</v>
      </c>
      <c r="H2448" s="11">
        <v>45627</v>
      </c>
      <c r="I2448">
        <v>240</v>
      </c>
      <c r="J2448" s="12" t="s">
        <v>14327</v>
      </c>
    </row>
    <row r="2449" spans="1:10" ht="15" x14ac:dyDescent="0.3">
      <c r="A2449" s="2" t="s">
        <v>4896</v>
      </c>
      <c r="B2449" s="2" t="s">
        <v>4897</v>
      </c>
      <c r="C2449" s="179" t="s">
        <v>14989</v>
      </c>
      <c r="D2449" s="158" t="s">
        <v>14990</v>
      </c>
      <c r="E2449" s="437">
        <v>25</v>
      </c>
      <c r="F2449" s="28" t="s">
        <v>15055</v>
      </c>
      <c r="H2449" s="11">
        <v>45689</v>
      </c>
      <c r="I2449">
        <v>284</v>
      </c>
      <c r="J2449" s="12" t="s">
        <v>14328</v>
      </c>
    </row>
    <row r="2450" spans="1:10" ht="15" x14ac:dyDescent="0.3">
      <c r="A2450" s="2" t="s">
        <v>4898</v>
      </c>
      <c r="B2450" s="2" t="s">
        <v>4899</v>
      </c>
      <c r="C2450" s="179" t="s">
        <v>14991</v>
      </c>
      <c r="D2450" s="158" t="s">
        <v>14992</v>
      </c>
      <c r="E2450" s="437">
        <v>25</v>
      </c>
      <c r="F2450" s="28" t="s">
        <v>15055</v>
      </c>
      <c r="H2450" s="11">
        <v>45536</v>
      </c>
      <c r="I2450">
        <v>111</v>
      </c>
      <c r="J2450" s="12" t="s">
        <v>14329</v>
      </c>
    </row>
    <row r="2451" spans="1:10" ht="15" x14ac:dyDescent="0.3">
      <c r="A2451" s="2" t="s">
        <v>4900</v>
      </c>
      <c r="B2451" s="2" t="s">
        <v>4901</v>
      </c>
      <c r="C2451" s="179" t="s">
        <v>14993</v>
      </c>
      <c r="D2451" s="158" t="s">
        <v>14994</v>
      </c>
      <c r="E2451" s="437">
        <v>25</v>
      </c>
      <c r="F2451" s="28" t="s">
        <v>15055</v>
      </c>
      <c r="H2451" s="11">
        <v>45627</v>
      </c>
      <c r="I2451">
        <v>492</v>
      </c>
      <c r="J2451" s="12" t="s">
        <v>14330</v>
      </c>
    </row>
    <row r="2452" spans="1:10" ht="15" x14ac:dyDescent="0.3">
      <c r="A2452" s="2" t="s">
        <v>4902</v>
      </c>
      <c r="B2452" s="2" t="s">
        <v>4903</v>
      </c>
      <c r="C2452" s="179" t="s">
        <v>14995</v>
      </c>
      <c r="D2452" s="158" t="s">
        <v>14996</v>
      </c>
      <c r="E2452" s="437">
        <v>25</v>
      </c>
      <c r="F2452" s="28" t="s">
        <v>15055</v>
      </c>
      <c r="H2452" s="11">
        <v>45536</v>
      </c>
      <c r="I2452">
        <v>203</v>
      </c>
      <c r="J2452" s="12" t="s">
        <v>14331</v>
      </c>
    </row>
    <row r="2453" spans="1:10" ht="15" x14ac:dyDescent="0.3">
      <c r="A2453" s="2" t="s">
        <v>4904</v>
      </c>
      <c r="B2453" s="2" t="s">
        <v>4905</v>
      </c>
      <c r="C2453" s="179" t="s">
        <v>14997</v>
      </c>
      <c r="D2453" s="158" t="s">
        <v>14998</v>
      </c>
      <c r="E2453" s="437">
        <v>25</v>
      </c>
      <c r="F2453" s="28" t="s">
        <v>15055</v>
      </c>
      <c r="H2453" s="11">
        <v>45748</v>
      </c>
      <c r="I2453">
        <v>879</v>
      </c>
      <c r="J2453" s="12" t="s">
        <v>14332</v>
      </c>
    </row>
    <row r="2454" spans="1:10" ht="15" x14ac:dyDescent="0.3">
      <c r="A2454" s="2" t="s">
        <v>4906</v>
      </c>
      <c r="B2454" s="2" t="s">
        <v>4907</v>
      </c>
      <c r="C2454" s="179" t="s">
        <v>14999</v>
      </c>
      <c r="D2454" s="158" t="s">
        <v>15000</v>
      </c>
      <c r="E2454" s="437">
        <v>50</v>
      </c>
      <c r="F2454" s="28" t="s">
        <v>15055</v>
      </c>
      <c r="H2454" s="11">
        <v>45505</v>
      </c>
      <c r="I2454">
        <v>329</v>
      </c>
      <c r="J2454" s="12" t="s">
        <v>14333</v>
      </c>
    </row>
    <row r="2455" spans="1:10" ht="15" x14ac:dyDescent="0.3">
      <c r="A2455" s="2" t="s">
        <v>4908</v>
      </c>
      <c r="B2455" s="2" t="s">
        <v>4909</v>
      </c>
      <c r="C2455" s="179" t="s">
        <v>15001</v>
      </c>
      <c r="D2455" s="158" t="s">
        <v>15002</v>
      </c>
      <c r="E2455" s="437">
        <v>25</v>
      </c>
      <c r="F2455" s="28" t="s">
        <v>15055</v>
      </c>
      <c r="H2455" s="11">
        <v>45597</v>
      </c>
      <c r="I2455">
        <v>893</v>
      </c>
      <c r="J2455" s="12" t="s">
        <v>14334</v>
      </c>
    </row>
    <row r="2456" spans="1:10" ht="15" x14ac:dyDescent="0.3">
      <c r="A2456" s="2" t="s">
        <v>4910</v>
      </c>
      <c r="B2456" s="2" t="s">
        <v>4911</v>
      </c>
      <c r="C2456" s="179" t="s">
        <v>15003</v>
      </c>
      <c r="D2456" s="158" t="s">
        <v>15004</v>
      </c>
      <c r="E2456" s="437">
        <v>25</v>
      </c>
      <c r="F2456" s="28" t="s">
        <v>15055</v>
      </c>
      <c r="H2456" s="11">
        <v>45536</v>
      </c>
      <c r="I2456">
        <v>386</v>
      </c>
      <c r="J2456" s="12" t="s">
        <v>14335</v>
      </c>
    </row>
    <row r="2457" spans="1:10" ht="15" x14ac:dyDescent="0.3">
      <c r="A2457" s="2" t="s">
        <v>4912</v>
      </c>
      <c r="B2457" s="2" t="s">
        <v>4913</v>
      </c>
      <c r="C2457" s="179" t="s">
        <v>15005</v>
      </c>
      <c r="D2457" s="158" t="s">
        <v>15006</v>
      </c>
      <c r="E2457" s="437">
        <v>25</v>
      </c>
      <c r="F2457" s="28" t="s">
        <v>15055</v>
      </c>
      <c r="H2457" s="11">
        <v>45566</v>
      </c>
      <c r="I2457">
        <v>909</v>
      </c>
      <c r="J2457" s="12" t="s">
        <v>14336</v>
      </c>
    </row>
    <row r="2458" spans="1:10" ht="15" x14ac:dyDescent="0.3">
      <c r="A2458" s="2" t="s">
        <v>4914</v>
      </c>
      <c r="B2458" s="2" t="s">
        <v>4915</v>
      </c>
      <c r="C2458" s="179" t="s">
        <v>15007</v>
      </c>
      <c r="D2458" s="158" t="s">
        <v>15008</v>
      </c>
      <c r="E2458" s="437">
        <v>75</v>
      </c>
      <c r="F2458" s="28" t="s">
        <v>15055</v>
      </c>
      <c r="H2458" s="11">
        <v>45597</v>
      </c>
      <c r="I2458">
        <v>516</v>
      </c>
      <c r="J2458" s="12" t="s">
        <v>14337</v>
      </c>
    </row>
    <row r="2459" spans="1:10" ht="15" x14ac:dyDescent="0.3">
      <c r="A2459" s="2" t="s">
        <v>4916</v>
      </c>
      <c r="B2459" s="2" t="s">
        <v>4917</v>
      </c>
      <c r="C2459" s="179" t="s">
        <v>15009</v>
      </c>
      <c r="D2459" s="158" t="s">
        <v>15010</v>
      </c>
      <c r="E2459" s="437">
        <v>25</v>
      </c>
      <c r="F2459" s="28" t="s">
        <v>15055</v>
      </c>
      <c r="H2459" s="11">
        <v>45505</v>
      </c>
      <c r="I2459">
        <v>507</v>
      </c>
      <c r="J2459" s="12" t="s">
        <v>14338</v>
      </c>
    </row>
    <row r="2460" spans="1:10" ht="15" x14ac:dyDescent="0.3">
      <c r="A2460" s="2" t="s">
        <v>4918</v>
      </c>
      <c r="B2460" s="2" t="s">
        <v>4919</v>
      </c>
      <c r="C2460" s="179" t="s">
        <v>15011</v>
      </c>
      <c r="D2460" s="158" t="s">
        <v>15012</v>
      </c>
      <c r="E2460" s="437">
        <v>25</v>
      </c>
      <c r="F2460" s="28" t="s">
        <v>15055</v>
      </c>
      <c r="H2460" s="11">
        <v>45597</v>
      </c>
      <c r="I2460">
        <v>453</v>
      </c>
      <c r="J2460" s="12" t="s">
        <v>14339</v>
      </c>
    </row>
    <row r="2461" spans="1:10" ht="15" x14ac:dyDescent="0.3">
      <c r="A2461" s="2" t="s">
        <v>4920</v>
      </c>
      <c r="B2461" s="2" t="s">
        <v>4921</v>
      </c>
      <c r="C2461" s="179" t="s">
        <v>15013</v>
      </c>
      <c r="D2461" s="158" t="s">
        <v>15014</v>
      </c>
      <c r="E2461" s="437">
        <v>25</v>
      </c>
      <c r="F2461" s="28" t="s">
        <v>15055</v>
      </c>
      <c r="H2461" s="11">
        <v>45597</v>
      </c>
      <c r="I2461" s="12" t="s">
        <v>8986</v>
      </c>
      <c r="J2461" s="12" t="s">
        <v>14340</v>
      </c>
    </row>
    <row r="2462" spans="1:10" ht="15" x14ac:dyDescent="0.3">
      <c r="A2462" s="2" t="s">
        <v>4924</v>
      </c>
      <c r="B2462" s="2" t="s">
        <v>4925</v>
      </c>
      <c r="C2462" s="179" t="s">
        <v>15015</v>
      </c>
      <c r="D2462" s="158" t="s">
        <v>15016</v>
      </c>
      <c r="E2462" s="437">
        <v>25</v>
      </c>
      <c r="F2462" s="28" t="s">
        <v>15055</v>
      </c>
      <c r="H2462" s="11">
        <v>45717</v>
      </c>
      <c r="I2462">
        <v>932</v>
      </c>
      <c r="J2462" s="12" t="s">
        <v>15068</v>
      </c>
    </row>
    <row r="2463" spans="1:10" ht="15" x14ac:dyDescent="0.3">
      <c r="A2463" s="2" t="s">
        <v>4922</v>
      </c>
      <c r="B2463" s="2" t="s">
        <v>4923</v>
      </c>
      <c r="C2463" s="179" t="s">
        <v>15017</v>
      </c>
      <c r="D2463" s="158" t="s">
        <v>15018</v>
      </c>
      <c r="E2463" s="437">
        <v>25</v>
      </c>
      <c r="F2463" s="28" t="s">
        <v>15055</v>
      </c>
      <c r="H2463" s="11">
        <v>45536</v>
      </c>
      <c r="I2463">
        <v>775</v>
      </c>
      <c r="J2463" s="12" t="s">
        <v>15069</v>
      </c>
    </row>
    <row r="2464" spans="1:10" ht="15" x14ac:dyDescent="0.3">
      <c r="A2464" s="2" t="s">
        <v>4926</v>
      </c>
      <c r="B2464" s="2" t="s">
        <v>4927</v>
      </c>
      <c r="C2464" s="179" t="s">
        <v>15019</v>
      </c>
      <c r="D2464" s="158" t="s">
        <v>15020</v>
      </c>
      <c r="E2464" s="437">
        <v>25</v>
      </c>
      <c r="F2464" s="28" t="s">
        <v>15055</v>
      </c>
      <c r="H2464" s="11">
        <v>45809</v>
      </c>
      <c r="I2464">
        <v>654</v>
      </c>
      <c r="J2464" s="12" t="s">
        <v>15070</v>
      </c>
    </row>
    <row r="2465" spans="1:10" ht="15" x14ac:dyDescent="0.3">
      <c r="A2465" s="2" t="s">
        <v>4928</v>
      </c>
      <c r="B2465" s="2" t="s">
        <v>4929</v>
      </c>
      <c r="C2465" s="179" t="s">
        <v>15021</v>
      </c>
      <c r="D2465" s="158" t="s">
        <v>15022</v>
      </c>
      <c r="E2465" s="437">
        <v>25</v>
      </c>
      <c r="F2465" s="28" t="s">
        <v>15055</v>
      </c>
      <c r="H2465" s="11">
        <v>45809</v>
      </c>
      <c r="I2465" s="12" t="s">
        <v>8909</v>
      </c>
      <c r="J2465" s="12" t="s">
        <v>15071</v>
      </c>
    </row>
    <row r="2466" spans="1:10" ht="15" x14ac:dyDescent="0.3">
      <c r="A2466" s="2" t="s">
        <v>4930</v>
      </c>
      <c r="B2466" s="2" t="s">
        <v>4931</v>
      </c>
      <c r="C2466" s="179" t="s">
        <v>15023</v>
      </c>
      <c r="D2466" s="158" t="s">
        <v>15024</v>
      </c>
      <c r="E2466" s="437">
        <v>25</v>
      </c>
      <c r="F2466" s="28" t="s">
        <v>15055</v>
      </c>
      <c r="H2466" s="11">
        <v>45505</v>
      </c>
      <c r="I2466">
        <v>850</v>
      </c>
      <c r="J2466" s="12" t="s">
        <v>15072</v>
      </c>
    </row>
    <row r="2467" spans="1:10" ht="15" x14ac:dyDescent="0.3">
      <c r="A2467" s="2" t="s">
        <v>4932</v>
      </c>
      <c r="B2467" s="2" t="s">
        <v>4933</v>
      </c>
      <c r="C2467" s="179" t="s">
        <v>15025</v>
      </c>
      <c r="D2467" s="158" t="s">
        <v>15026</v>
      </c>
      <c r="E2467" s="437">
        <v>180</v>
      </c>
      <c r="F2467" s="28" t="s">
        <v>11358</v>
      </c>
      <c r="H2467" s="11">
        <v>45536</v>
      </c>
      <c r="I2467" s="12" t="s">
        <v>6158</v>
      </c>
      <c r="J2467" s="12" t="s">
        <v>15073</v>
      </c>
    </row>
    <row r="2468" spans="1:10" ht="15" x14ac:dyDescent="0.3">
      <c r="A2468" s="2" t="s">
        <v>4936</v>
      </c>
      <c r="B2468" s="2" t="s">
        <v>4937</v>
      </c>
      <c r="C2468" s="179" t="s">
        <v>15027</v>
      </c>
      <c r="D2468" s="158" t="s">
        <v>15028</v>
      </c>
      <c r="E2468" s="437">
        <v>120</v>
      </c>
      <c r="F2468" s="28" t="s">
        <v>11358</v>
      </c>
      <c r="H2468" s="11">
        <v>45809</v>
      </c>
      <c r="I2468" s="12" t="s">
        <v>10952</v>
      </c>
      <c r="J2468" s="12" t="s">
        <v>15074</v>
      </c>
    </row>
    <row r="2469" spans="1:10" ht="15" x14ac:dyDescent="0.3">
      <c r="A2469" s="2" t="s">
        <v>4934</v>
      </c>
      <c r="B2469" s="2" t="s">
        <v>4935</v>
      </c>
      <c r="C2469" s="179" t="s">
        <v>15029</v>
      </c>
      <c r="D2469" s="158" t="s">
        <v>15030</v>
      </c>
      <c r="E2469" s="437">
        <v>120</v>
      </c>
      <c r="F2469" s="28" t="s">
        <v>11358</v>
      </c>
      <c r="H2469" s="11">
        <v>45627</v>
      </c>
      <c r="I2469">
        <v>479</v>
      </c>
      <c r="J2469" s="12" t="s">
        <v>15075</v>
      </c>
    </row>
    <row r="2470" spans="1:10" ht="15" x14ac:dyDescent="0.3">
      <c r="A2470" s="2" t="s">
        <v>4938</v>
      </c>
      <c r="B2470" s="2" t="s">
        <v>4939</v>
      </c>
      <c r="C2470" s="179" t="s">
        <v>15031</v>
      </c>
      <c r="D2470" s="158" t="s">
        <v>15032</v>
      </c>
      <c r="E2470" s="437">
        <v>120</v>
      </c>
      <c r="F2470" s="28" t="s">
        <v>11358</v>
      </c>
      <c r="H2470" s="11">
        <v>45658</v>
      </c>
      <c r="I2470">
        <v>691</v>
      </c>
      <c r="J2470" s="12" t="s">
        <v>15076</v>
      </c>
    </row>
    <row r="2471" spans="1:10" ht="15" x14ac:dyDescent="0.3">
      <c r="A2471" s="2" t="s">
        <v>4940</v>
      </c>
      <c r="B2471" s="2" t="s">
        <v>4941</v>
      </c>
      <c r="C2471" s="179" t="s">
        <v>15033</v>
      </c>
      <c r="D2471" s="158" t="s">
        <v>15034</v>
      </c>
      <c r="E2471" s="437">
        <v>90</v>
      </c>
      <c r="F2471" s="28" t="s">
        <v>11358</v>
      </c>
      <c r="H2471" s="11">
        <v>45474</v>
      </c>
      <c r="I2471">
        <v>664</v>
      </c>
      <c r="J2471" s="12" t="s">
        <v>15077</v>
      </c>
    </row>
    <row r="2472" spans="1:10" ht="15" x14ac:dyDescent="0.3">
      <c r="A2472" s="2" t="s">
        <v>4942</v>
      </c>
      <c r="B2472" s="2" t="s">
        <v>4943</v>
      </c>
      <c r="C2472" s="179" t="s">
        <v>15035</v>
      </c>
      <c r="D2472" s="158" t="s">
        <v>15036</v>
      </c>
      <c r="E2472" s="437">
        <v>60</v>
      </c>
      <c r="F2472" s="28" t="s">
        <v>11358</v>
      </c>
      <c r="H2472" s="11">
        <v>45536</v>
      </c>
      <c r="I2472">
        <v>170</v>
      </c>
      <c r="J2472" s="12" t="s">
        <v>15078</v>
      </c>
    </row>
    <row r="2473" spans="1:10" s="110" customFormat="1" ht="15" x14ac:dyDescent="0.3">
      <c r="A2473" s="154" t="s">
        <v>4944</v>
      </c>
      <c r="B2473" s="154" t="s">
        <v>4945</v>
      </c>
      <c r="C2473" s="179" t="s">
        <v>15037</v>
      </c>
      <c r="D2473" s="158" t="s">
        <v>15038</v>
      </c>
      <c r="E2473" s="437">
        <v>126</v>
      </c>
      <c r="F2473" s="28" t="s">
        <v>9186</v>
      </c>
      <c r="H2473" s="261">
        <v>45689</v>
      </c>
      <c r="I2473" s="260" t="s">
        <v>6821</v>
      </c>
      <c r="J2473" s="12" t="s">
        <v>15079</v>
      </c>
    </row>
    <row r="2474" spans="1:10" ht="15" x14ac:dyDescent="0.3">
      <c r="A2474" s="2" t="s">
        <v>4946</v>
      </c>
      <c r="B2474" s="2" t="s">
        <v>4947</v>
      </c>
      <c r="C2474" s="179" t="s">
        <v>15039</v>
      </c>
      <c r="D2474" s="158" t="s">
        <v>15040</v>
      </c>
      <c r="E2474" s="437">
        <v>120</v>
      </c>
      <c r="F2474" s="28" t="s">
        <v>9186</v>
      </c>
      <c r="H2474" s="11">
        <v>45778</v>
      </c>
      <c r="I2474">
        <v>644</v>
      </c>
      <c r="J2474" s="12" t="s">
        <v>15080</v>
      </c>
    </row>
    <row r="2475" spans="1:10" ht="15" x14ac:dyDescent="0.3">
      <c r="A2475" s="2" t="s">
        <v>4948</v>
      </c>
      <c r="B2475" s="2" t="s">
        <v>4949</v>
      </c>
      <c r="C2475" s="179" t="s">
        <v>15041</v>
      </c>
      <c r="D2475" s="158" t="s">
        <v>15042</v>
      </c>
      <c r="E2475" s="437">
        <v>75</v>
      </c>
      <c r="F2475" s="28" t="s">
        <v>9186</v>
      </c>
      <c r="H2475" s="11">
        <v>45627</v>
      </c>
      <c r="I2475">
        <v>161</v>
      </c>
      <c r="J2475" s="12" t="s">
        <v>15081</v>
      </c>
    </row>
    <row r="2476" spans="1:10" ht="15" x14ac:dyDescent="0.3">
      <c r="A2476" s="2" t="s">
        <v>4952</v>
      </c>
      <c r="B2476" s="2" t="s">
        <v>4953</v>
      </c>
      <c r="C2476" s="179" t="s">
        <v>15043</v>
      </c>
      <c r="D2476" s="158" t="s">
        <v>15044</v>
      </c>
      <c r="E2476" s="437">
        <v>165</v>
      </c>
      <c r="F2476" s="28" t="s">
        <v>9186</v>
      </c>
      <c r="H2476" s="11">
        <v>45566</v>
      </c>
      <c r="I2476">
        <v>378</v>
      </c>
      <c r="J2476" s="12" t="s">
        <v>15082</v>
      </c>
    </row>
    <row r="2477" spans="1:10" ht="15" x14ac:dyDescent="0.3">
      <c r="A2477" s="2" t="s">
        <v>4950</v>
      </c>
      <c r="B2477" s="2" t="s">
        <v>4951</v>
      </c>
      <c r="C2477" s="179" t="s">
        <v>15045</v>
      </c>
      <c r="D2477" s="158" t="s">
        <v>15046</v>
      </c>
      <c r="E2477" s="437">
        <v>15</v>
      </c>
      <c r="F2477" s="28" t="s">
        <v>9186</v>
      </c>
      <c r="H2477" s="11">
        <v>45566</v>
      </c>
      <c r="I2477" s="12" t="s">
        <v>6881</v>
      </c>
      <c r="J2477" s="12" t="s">
        <v>15083</v>
      </c>
    </row>
    <row r="2478" spans="1:10" ht="15" x14ac:dyDescent="0.3">
      <c r="A2478" s="2" t="s">
        <v>4954</v>
      </c>
      <c r="B2478" s="2" t="s">
        <v>4955</v>
      </c>
      <c r="C2478" s="179" t="s">
        <v>15047</v>
      </c>
      <c r="D2478" s="158" t="s">
        <v>15048</v>
      </c>
      <c r="E2478" s="437">
        <v>405</v>
      </c>
      <c r="F2478" s="28" t="s">
        <v>9186</v>
      </c>
      <c r="H2478" s="11">
        <v>45505</v>
      </c>
      <c r="I2478">
        <v>985</v>
      </c>
      <c r="J2478" s="12" t="s">
        <v>15084</v>
      </c>
    </row>
    <row r="2479" spans="1:10" ht="15" x14ac:dyDescent="0.3">
      <c r="A2479" s="2" t="s">
        <v>4956</v>
      </c>
      <c r="B2479" s="2" t="s">
        <v>4957</v>
      </c>
      <c r="C2479" s="179" t="s">
        <v>15049</v>
      </c>
      <c r="D2479" s="158" t="s">
        <v>15050</v>
      </c>
      <c r="E2479" s="437">
        <v>405</v>
      </c>
      <c r="F2479" s="28" t="s">
        <v>9186</v>
      </c>
      <c r="H2479" s="11">
        <v>45748</v>
      </c>
      <c r="I2479">
        <v>691</v>
      </c>
      <c r="J2479" s="12" t="s">
        <v>15085</v>
      </c>
    </row>
    <row r="2480" spans="1:10" ht="15" x14ac:dyDescent="0.3">
      <c r="A2480" s="2" t="s">
        <v>4958</v>
      </c>
      <c r="B2480" s="2" t="s">
        <v>4959</v>
      </c>
      <c r="C2480" s="179" t="s">
        <v>15051</v>
      </c>
      <c r="D2480" s="158" t="s">
        <v>15052</v>
      </c>
      <c r="E2480" s="437">
        <v>90</v>
      </c>
      <c r="F2480" s="28" t="s">
        <v>9186</v>
      </c>
      <c r="H2480" s="11">
        <v>45505</v>
      </c>
      <c r="I2480">
        <v>461</v>
      </c>
      <c r="J2480" s="12" t="s">
        <v>15086</v>
      </c>
    </row>
    <row r="2481" spans="1:10" ht="15" x14ac:dyDescent="0.3">
      <c r="A2481" s="2" t="s">
        <v>4960</v>
      </c>
      <c r="B2481" s="2" t="s">
        <v>4961</v>
      </c>
      <c r="C2481" s="179" t="s">
        <v>15053</v>
      </c>
      <c r="D2481" s="158" t="s">
        <v>15054</v>
      </c>
      <c r="E2481" s="437">
        <v>150</v>
      </c>
      <c r="F2481" s="28" t="s">
        <v>9186</v>
      </c>
      <c r="H2481" s="11">
        <v>45748</v>
      </c>
      <c r="I2481">
        <v>852</v>
      </c>
      <c r="J2481" s="12" t="s">
        <v>15087</v>
      </c>
    </row>
    <row r="2482" spans="1:10" ht="15" x14ac:dyDescent="0.3">
      <c r="A2482" s="2" t="s">
        <v>4964</v>
      </c>
      <c r="B2482" s="2" t="s">
        <v>4965</v>
      </c>
      <c r="C2482" s="42" t="s">
        <v>14393</v>
      </c>
      <c r="D2482" s="42" t="s">
        <v>14394</v>
      </c>
      <c r="E2482" t="s">
        <v>15124</v>
      </c>
      <c r="F2482" s="28"/>
    </row>
    <row r="2483" spans="1:10" ht="15" x14ac:dyDescent="0.3">
      <c r="A2483" s="2" t="s">
        <v>4962</v>
      </c>
      <c r="B2483" s="2" t="s">
        <v>4963</v>
      </c>
      <c r="C2483" s="42" t="s">
        <v>14365</v>
      </c>
      <c r="D2483" s="42" t="s">
        <v>14366</v>
      </c>
      <c r="E2483" t="s">
        <v>15124</v>
      </c>
      <c r="F2483" s="28"/>
    </row>
    <row r="2484" spans="1:10" ht="15" x14ac:dyDescent="0.3">
      <c r="A2484" s="2" t="s">
        <v>4966</v>
      </c>
      <c r="B2484" s="2" t="s">
        <v>4967</v>
      </c>
      <c r="C2484" s="42" t="s">
        <v>14367</v>
      </c>
      <c r="D2484" s="42" t="s">
        <v>14368</v>
      </c>
      <c r="E2484" t="s">
        <v>15124</v>
      </c>
      <c r="F2484" s="28"/>
    </row>
    <row r="2485" spans="1:10" ht="15" x14ac:dyDescent="0.3">
      <c r="A2485" s="2" t="s">
        <v>4968</v>
      </c>
      <c r="B2485" s="2" t="s">
        <v>4969</v>
      </c>
      <c r="C2485" s="42" t="s">
        <v>14369</v>
      </c>
      <c r="D2485" s="42" t="s">
        <v>14370</v>
      </c>
      <c r="E2485" t="s">
        <v>15124</v>
      </c>
      <c r="F2485" s="28"/>
    </row>
    <row r="2486" spans="1:10" ht="15" x14ac:dyDescent="0.3">
      <c r="A2486" s="2" t="s">
        <v>4970</v>
      </c>
      <c r="B2486" s="2" t="s">
        <v>4971</v>
      </c>
      <c r="C2486" s="42" t="s">
        <v>14371</v>
      </c>
      <c r="D2486" s="42" t="s">
        <v>14372</v>
      </c>
      <c r="E2486" t="s">
        <v>15124</v>
      </c>
      <c r="F2486" s="28"/>
    </row>
    <row r="2487" spans="1:10" ht="15" x14ac:dyDescent="0.3">
      <c r="A2487" s="2" t="s">
        <v>4972</v>
      </c>
      <c r="B2487" s="2" t="s">
        <v>4973</v>
      </c>
      <c r="C2487" s="42" t="s">
        <v>14373</v>
      </c>
      <c r="D2487" s="42" t="s">
        <v>14374</v>
      </c>
      <c r="E2487" t="s">
        <v>15124</v>
      </c>
      <c r="F2487" s="28"/>
    </row>
    <row r="2488" spans="1:10" ht="15" x14ac:dyDescent="0.3">
      <c r="A2488" s="2" t="s">
        <v>4974</v>
      </c>
      <c r="B2488" s="2" t="s">
        <v>4975</v>
      </c>
      <c r="C2488" s="42" t="s">
        <v>14375</v>
      </c>
      <c r="D2488" s="42" t="s">
        <v>14376</v>
      </c>
      <c r="E2488" t="s">
        <v>15124</v>
      </c>
    </row>
    <row r="2489" spans="1:10" ht="15" x14ac:dyDescent="0.3">
      <c r="A2489" s="2" t="s">
        <v>4976</v>
      </c>
      <c r="B2489" s="2" t="s">
        <v>4977</v>
      </c>
      <c r="C2489" s="42" t="s">
        <v>14377</v>
      </c>
      <c r="D2489" s="42" t="s">
        <v>14378</v>
      </c>
      <c r="E2489" t="s">
        <v>15124</v>
      </c>
    </row>
    <row r="2490" spans="1:10" ht="15" x14ac:dyDescent="0.3">
      <c r="A2490" s="2" t="s">
        <v>4978</v>
      </c>
      <c r="B2490" s="2" t="s">
        <v>4979</v>
      </c>
      <c r="C2490" s="42" t="s">
        <v>14379</v>
      </c>
      <c r="D2490" s="42" t="s">
        <v>14380</v>
      </c>
      <c r="E2490" t="s">
        <v>15124</v>
      </c>
    </row>
    <row r="2491" spans="1:10" ht="15" x14ac:dyDescent="0.3">
      <c r="A2491" s="2" t="s">
        <v>4980</v>
      </c>
      <c r="B2491" s="2" t="s">
        <v>4981</v>
      </c>
      <c r="C2491" s="42" t="s">
        <v>14381</v>
      </c>
      <c r="D2491" s="42" t="s">
        <v>14382</v>
      </c>
      <c r="E2491" t="s">
        <v>15124</v>
      </c>
    </row>
    <row r="2492" spans="1:10" ht="15" x14ac:dyDescent="0.3">
      <c r="A2492" s="2" t="s">
        <v>4984</v>
      </c>
      <c r="B2492" s="2" t="s">
        <v>4985</v>
      </c>
      <c r="C2492" s="42" t="s">
        <v>14383</v>
      </c>
      <c r="D2492" s="42" t="s">
        <v>14384</v>
      </c>
      <c r="E2492" t="s">
        <v>15124</v>
      </c>
    </row>
    <row r="2493" spans="1:10" ht="15" x14ac:dyDescent="0.3">
      <c r="A2493" s="2" t="s">
        <v>4982</v>
      </c>
      <c r="B2493" s="2" t="s">
        <v>4983</v>
      </c>
      <c r="C2493" s="42" t="s">
        <v>14385</v>
      </c>
      <c r="D2493" s="42" t="s">
        <v>14386</v>
      </c>
      <c r="E2493" t="s">
        <v>15124</v>
      </c>
    </row>
    <row r="2494" spans="1:10" ht="15" x14ac:dyDescent="0.3">
      <c r="A2494" s="2" t="s">
        <v>4986</v>
      </c>
      <c r="B2494" s="2" t="s">
        <v>4987</v>
      </c>
      <c r="C2494" s="42" t="s">
        <v>14387</v>
      </c>
      <c r="D2494" s="42" t="s">
        <v>14388</v>
      </c>
      <c r="E2494" t="s">
        <v>15124</v>
      </c>
    </row>
    <row r="2495" spans="1:10" ht="15" x14ac:dyDescent="0.3">
      <c r="A2495" s="2" t="s">
        <v>4988</v>
      </c>
      <c r="B2495" s="2" t="s">
        <v>4989</v>
      </c>
      <c r="C2495" s="42" t="s">
        <v>14389</v>
      </c>
      <c r="D2495" s="42" t="s">
        <v>14390</v>
      </c>
      <c r="E2495" t="s">
        <v>15124</v>
      </c>
    </row>
    <row r="2496" spans="1:10" ht="15" x14ac:dyDescent="0.3">
      <c r="A2496" s="2" t="s">
        <v>4990</v>
      </c>
      <c r="B2496" s="2" t="s">
        <v>4991</v>
      </c>
      <c r="C2496" s="42" t="s">
        <v>14391</v>
      </c>
      <c r="D2496" s="42" t="s">
        <v>14392</v>
      </c>
      <c r="E2496" t="s">
        <v>15124</v>
      </c>
    </row>
    <row r="2497" spans="1:10" ht="15" x14ac:dyDescent="0.3">
      <c r="A2497" s="2" t="s">
        <v>4994</v>
      </c>
      <c r="B2497" s="2" t="s">
        <v>4995</v>
      </c>
      <c r="C2497" s="205" t="s">
        <v>14835</v>
      </c>
      <c r="D2497" s="205" t="s">
        <v>14836</v>
      </c>
      <c r="E2497" t="s">
        <v>14837</v>
      </c>
    </row>
    <row r="2498" spans="1:10" ht="15" x14ac:dyDescent="0.3">
      <c r="A2498" s="2" t="s">
        <v>4992</v>
      </c>
      <c r="B2498" s="2" t="s">
        <v>4993</v>
      </c>
      <c r="C2498" s="179" t="s">
        <v>15056</v>
      </c>
      <c r="D2498" s="158" t="s">
        <v>15057</v>
      </c>
      <c r="E2498" s="437">
        <v>150</v>
      </c>
      <c r="F2498" s="28" t="s">
        <v>9186</v>
      </c>
      <c r="H2498" s="11">
        <v>45658</v>
      </c>
      <c r="I2498">
        <v>711</v>
      </c>
      <c r="J2498" s="12" t="s">
        <v>15088</v>
      </c>
    </row>
    <row r="2499" spans="1:10" ht="15" x14ac:dyDescent="0.3">
      <c r="A2499" s="2" t="s">
        <v>4996</v>
      </c>
      <c r="B2499" s="2" t="s">
        <v>4997</v>
      </c>
      <c r="C2499" s="179" t="s">
        <v>15058</v>
      </c>
      <c r="D2499" s="158" t="s">
        <v>15059</v>
      </c>
      <c r="E2499" s="437">
        <v>150</v>
      </c>
      <c r="F2499" s="28" t="s">
        <v>9186</v>
      </c>
      <c r="H2499" s="11">
        <v>45809</v>
      </c>
      <c r="I2499">
        <v>329</v>
      </c>
      <c r="J2499" s="12" t="s">
        <v>15089</v>
      </c>
    </row>
    <row r="2500" spans="1:10" ht="15" x14ac:dyDescent="0.3">
      <c r="A2500" s="2" t="s">
        <v>4998</v>
      </c>
      <c r="B2500" s="2" t="s">
        <v>4999</v>
      </c>
      <c r="C2500" s="179" t="s">
        <v>15060</v>
      </c>
      <c r="D2500" s="158" t="s">
        <v>15061</v>
      </c>
      <c r="E2500" s="437">
        <v>150</v>
      </c>
      <c r="F2500" s="28" t="s">
        <v>9186</v>
      </c>
      <c r="H2500" s="11">
        <v>45778</v>
      </c>
      <c r="I2500" s="12" t="s">
        <v>12008</v>
      </c>
      <c r="J2500" s="12" t="s">
        <v>15090</v>
      </c>
    </row>
    <row r="2501" spans="1:10" ht="15" x14ac:dyDescent="0.3">
      <c r="A2501" s="2" t="s">
        <v>5000</v>
      </c>
      <c r="B2501" s="2" t="s">
        <v>5001</v>
      </c>
      <c r="C2501" s="179" t="s">
        <v>15062</v>
      </c>
      <c r="D2501" s="158" t="s">
        <v>15063</v>
      </c>
      <c r="E2501" s="437">
        <v>150</v>
      </c>
      <c r="F2501" s="28" t="s">
        <v>9186</v>
      </c>
      <c r="H2501" s="11">
        <v>45717</v>
      </c>
      <c r="I2501">
        <v>335</v>
      </c>
      <c r="J2501" s="12" t="s">
        <v>15091</v>
      </c>
    </row>
    <row r="2502" spans="1:10" ht="15" x14ac:dyDescent="0.3">
      <c r="A2502" s="2" t="s">
        <v>5002</v>
      </c>
      <c r="B2502" s="2" t="s">
        <v>5003</v>
      </c>
      <c r="C2502" s="179" t="s">
        <v>15064</v>
      </c>
      <c r="D2502" s="158" t="s">
        <v>15065</v>
      </c>
      <c r="E2502" s="437">
        <v>150</v>
      </c>
      <c r="F2502" s="28" t="s">
        <v>9186</v>
      </c>
      <c r="H2502" s="11">
        <v>45627</v>
      </c>
      <c r="I2502" s="12" t="s">
        <v>10965</v>
      </c>
      <c r="J2502" s="12" t="s">
        <v>15092</v>
      </c>
    </row>
    <row r="2503" spans="1:10" ht="15" x14ac:dyDescent="0.3">
      <c r="A2503" s="2" t="s">
        <v>5004</v>
      </c>
      <c r="B2503" s="2" t="s">
        <v>5005</v>
      </c>
      <c r="C2503" s="179" t="s">
        <v>15066</v>
      </c>
      <c r="D2503" s="158" t="s">
        <v>15067</v>
      </c>
      <c r="E2503" s="437">
        <v>90</v>
      </c>
      <c r="F2503" s="28" t="s">
        <v>10598</v>
      </c>
      <c r="H2503" s="11">
        <v>45536</v>
      </c>
      <c r="I2503">
        <v>918</v>
      </c>
      <c r="J2503" s="12" t="s">
        <v>15093</v>
      </c>
    </row>
    <row r="2504" spans="1:10" ht="15" x14ac:dyDescent="0.3">
      <c r="A2504" s="2" t="s">
        <v>5006</v>
      </c>
      <c r="B2504" s="2" t="s">
        <v>5007</v>
      </c>
      <c r="C2504" s="445" t="s">
        <v>15129</v>
      </c>
      <c r="D2504" s="446" t="s">
        <v>15102</v>
      </c>
      <c r="E2504">
        <v>205</v>
      </c>
      <c r="F2504" t="s">
        <v>15123</v>
      </c>
    </row>
    <row r="2505" spans="1:10" ht="15" x14ac:dyDescent="0.3">
      <c r="A2505" s="2" t="s">
        <v>5008</v>
      </c>
      <c r="B2505" s="2" t="s">
        <v>5009</v>
      </c>
      <c r="C2505" s="445" t="s">
        <v>15103</v>
      </c>
      <c r="D2505" s="446" t="s">
        <v>15104</v>
      </c>
      <c r="E2505">
        <v>205</v>
      </c>
      <c r="F2505" t="s">
        <v>15123</v>
      </c>
    </row>
    <row r="2506" spans="1:10" ht="15" x14ac:dyDescent="0.3">
      <c r="A2506" s="2" t="s">
        <v>5010</v>
      </c>
      <c r="B2506" s="2" t="s">
        <v>5011</v>
      </c>
      <c r="C2506" s="445" t="s">
        <v>15105</v>
      </c>
      <c r="D2506" s="446" t="s">
        <v>15106</v>
      </c>
      <c r="E2506">
        <v>250</v>
      </c>
      <c r="F2506" t="s">
        <v>15123</v>
      </c>
    </row>
    <row r="2507" spans="1:10" ht="15" x14ac:dyDescent="0.3">
      <c r="A2507" s="2" t="s">
        <v>5012</v>
      </c>
      <c r="B2507" s="2" t="s">
        <v>5013</v>
      </c>
      <c r="C2507" s="445" t="s">
        <v>15130</v>
      </c>
      <c r="D2507" s="446" t="s">
        <v>15107</v>
      </c>
      <c r="E2507">
        <v>150</v>
      </c>
      <c r="F2507" t="s">
        <v>15123</v>
      </c>
    </row>
    <row r="2508" spans="1:10" ht="15" x14ac:dyDescent="0.3">
      <c r="A2508" s="2" t="s">
        <v>5014</v>
      </c>
      <c r="B2508" s="2" t="s">
        <v>5015</v>
      </c>
      <c r="C2508" s="445" t="s">
        <v>15108</v>
      </c>
      <c r="D2508" s="446" t="s">
        <v>15109</v>
      </c>
      <c r="E2508">
        <v>150</v>
      </c>
      <c r="F2508" t="s">
        <v>15123</v>
      </c>
    </row>
    <row r="2509" spans="1:10" ht="15" x14ac:dyDescent="0.3">
      <c r="A2509" s="2" t="s">
        <v>5016</v>
      </c>
      <c r="B2509" s="2" t="s">
        <v>5017</v>
      </c>
      <c r="C2509" s="445" t="s">
        <v>15110</v>
      </c>
      <c r="D2509" s="446" t="s">
        <v>15111</v>
      </c>
      <c r="E2509">
        <v>250</v>
      </c>
      <c r="F2509" t="s">
        <v>15123</v>
      </c>
    </row>
    <row r="2510" spans="1:10" ht="15" x14ac:dyDescent="0.3">
      <c r="A2510" s="2" t="s">
        <v>5018</v>
      </c>
      <c r="B2510" s="2" t="s">
        <v>5019</v>
      </c>
      <c r="C2510" s="445" t="s">
        <v>15112</v>
      </c>
      <c r="D2510" s="446" t="s">
        <v>15113</v>
      </c>
      <c r="E2510">
        <v>200</v>
      </c>
      <c r="F2510" t="s">
        <v>15123</v>
      </c>
    </row>
    <row r="2511" spans="1:10" ht="15" x14ac:dyDescent="0.3">
      <c r="A2511" s="2" t="s">
        <v>5020</v>
      </c>
      <c r="B2511" s="2" t="s">
        <v>5021</v>
      </c>
      <c r="C2511" s="445" t="s">
        <v>15114</v>
      </c>
      <c r="D2511" s="446" t="s">
        <v>15115</v>
      </c>
      <c r="E2511">
        <v>200</v>
      </c>
      <c r="F2511" t="s">
        <v>15123</v>
      </c>
    </row>
    <row r="2512" spans="1:10" ht="15" x14ac:dyDescent="0.3">
      <c r="A2512" s="2" t="s">
        <v>5022</v>
      </c>
      <c r="B2512" s="2" t="s">
        <v>5023</v>
      </c>
      <c r="C2512" s="445" t="s">
        <v>15116</v>
      </c>
      <c r="D2512" s="446" t="s">
        <v>15117</v>
      </c>
      <c r="E2512">
        <v>250</v>
      </c>
      <c r="F2512" t="s">
        <v>15123</v>
      </c>
    </row>
    <row r="2513" spans="1:10" ht="15" x14ac:dyDescent="0.3">
      <c r="A2513" s="2" t="s">
        <v>5026</v>
      </c>
      <c r="B2513" s="2" t="s">
        <v>5027</v>
      </c>
      <c r="C2513" s="445" t="s">
        <v>15118</v>
      </c>
      <c r="D2513" s="446" t="s">
        <v>15119</v>
      </c>
      <c r="E2513">
        <v>200</v>
      </c>
      <c r="F2513" t="s">
        <v>15123</v>
      </c>
    </row>
    <row r="2514" spans="1:10" ht="15" x14ac:dyDescent="0.3">
      <c r="A2514" s="2" t="s">
        <v>5024</v>
      </c>
      <c r="B2514" s="2" t="s">
        <v>5025</v>
      </c>
      <c r="C2514" s="445" t="s">
        <v>15120</v>
      </c>
      <c r="D2514" s="446">
        <v>11506995748</v>
      </c>
      <c r="E2514">
        <v>250</v>
      </c>
      <c r="F2514" t="s">
        <v>15123</v>
      </c>
    </row>
    <row r="2515" spans="1:10" ht="15" x14ac:dyDescent="0.3">
      <c r="A2515" s="2" t="s">
        <v>5028</v>
      </c>
      <c r="B2515" s="2" t="s">
        <v>5029</v>
      </c>
      <c r="C2515" s="445" t="s">
        <v>15121</v>
      </c>
      <c r="D2515" s="446" t="s">
        <v>15122</v>
      </c>
      <c r="E2515">
        <v>250</v>
      </c>
      <c r="F2515" t="s">
        <v>15123</v>
      </c>
    </row>
    <row r="2516" spans="1:10" ht="15" x14ac:dyDescent="0.3">
      <c r="A2516" s="2" t="s">
        <v>5030</v>
      </c>
      <c r="B2516" s="2" t="s">
        <v>5031</v>
      </c>
      <c r="C2516" s="447" t="s">
        <v>15125</v>
      </c>
      <c r="D2516" s="448" t="s">
        <v>15126</v>
      </c>
      <c r="F2516" t="s">
        <v>15124</v>
      </c>
    </row>
    <row r="2517" spans="1:10" ht="15" x14ac:dyDescent="0.3">
      <c r="A2517" s="2" t="s">
        <v>5032</v>
      </c>
      <c r="B2517" s="2" t="s">
        <v>5033</v>
      </c>
      <c r="C2517" s="447" t="s">
        <v>15127</v>
      </c>
      <c r="D2517" s="447" t="s">
        <v>15128</v>
      </c>
      <c r="F2517" t="s">
        <v>15124</v>
      </c>
    </row>
    <row r="2518" spans="1:10" ht="15" x14ac:dyDescent="0.3">
      <c r="A2518" s="2" t="s">
        <v>5034</v>
      </c>
      <c r="B2518" s="2" t="s">
        <v>5035</v>
      </c>
      <c r="C2518" t="s">
        <v>15140</v>
      </c>
      <c r="D2518" t="s">
        <v>15141</v>
      </c>
      <c r="E2518">
        <v>56.8</v>
      </c>
      <c r="F2518" t="s">
        <v>15142</v>
      </c>
      <c r="H2518" s="11">
        <v>45658</v>
      </c>
      <c r="I2518" s="12" t="s">
        <v>15150</v>
      </c>
      <c r="J2518" s="12" t="s">
        <v>15149</v>
      </c>
    </row>
    <row r="2519" spans="1:10" ht="15" x14ac:dyDescent="0.3">
      <c r="A2519" s="2" t="s">
        <v>5036</v>
      </c>
      <c r="B2519" s="2" t="s">
        <v>5037</v>
      </c>
      <c r="C2519" t="s">
        <v>15143</v>
      </c>
      <c r="D2519" t="s">
        <v>15144</v>
      </c>
      <c r="E2519">
        <v>684.1</v>
      </c>
      <c r="F2519" t="s">
        <v>15145</v>
      </c>
      <c r="H2519" s="11">
        <v>45474</v>
      </c>
      <c r="I2519">
        <v>578</v>
      </c>
      <c r="J2519" s="12" t="s">
        <v>15151</v>
      </c>
    </row>
    <row r="2520" spans="1:10" ht="15" x14ac:dyDescent="0.3">
      <c r="A2520" s="2" t="s">
        <v>5038</v>
      </c>
      <c r="B2520" s="2" t="s">
        <v>5039</v>
      </c>
      <c r="C2520" t="s">
        <v>15146</v>
      </c>
      <c r="D2520" t="s">
        <v>15147</v>
      </c>
      <c r="E2520">
        <v>684.1</v>
      </c>
      <c r="F2520" t="s">
        <v>15148</v>
      </c>
      <c r="H2520" s="11">
        <v>45658</v>
      </c>
      <c r="I2520">
        <v>816</v>
      </c>
      <c r="J2520" s="12" t="s">
        <v>15152</v>
      </c>
    </row>
    <row r="2521" spans="1:10" ht="15" x14ac:dyDescent="0.3">
      <c r="A2521" s="2" t="s">
        <v>5040</v>
      </c>
      <c r="B2521" s="2" t="s">
        <v>5041</v>
      </c>
      <c r="C2521" s="64" t="s">
        <v>15154</v>
      </c>
      <c r="D2521" s="64" t="s">
        <v>15155</v>
      </c>
      <c r="E2521">
        <v>390.1</v>
      </c>
      <c r="F2521" t="s">
        <v>15156</v>
      </c>
      <c r="G2521">
        <v>390.1</v>
      </c>
      <c r="H2521" s="11">
        <v>45809</v>
      </c>
      <c r="I2521">
        <v>661</v>
      </c>
      <c r="J2521" s="12" t="s">
        <v>15157</v>
      </c>
    </row>
    <row r="2522" spans="1:10" ht="15" x14ac:dyDescent="0.3">
      <c r="A2522" s="2" t="s">
        <v>5042</v>
      </c>
      <c r="B2522" s="2" t="s">
        <v>5043</v>
      </c>
      <c r="C2522" s="64" t="s">
        <v>15158</v>
      </c>
      <c r="D2522" s="448" t="s">
        <v>15159</v>
      </c>
      <c r="E2522">
        <v>91.2</v>
      </c>
      <c r="F2522" t="s">
        <v>15160</v>
      </c>
      <c r="H2522" s="11">
        <v>45748</v>
      </c>
      <c r="I2522">
        <v>450</v>
      </c>
      <c r="J2522" s="12" t="s">
        <v>15201</v>
      </c>
    </row>
    <row r="2523" spans="1:10" ht="15" x14ac:dyDescent="0.3">
      <c r="A2523" s="2" t="s">
        <v>5044</v>
      </c>
      <c r="B2523" s="2" t="s">
        <v>5045</v>
      </c>
      <c r="C2523" s="64" t="s">
        <v>15161</v>
      </c>
      <c r="D2523" s="448" t="s">
        <v>15162</v>
      </c>
      <c r="E2523">
        <v>179.4</v>
      </c>
      <c r="F2523" t="s">
        <v>15163</v>
      </c>
      <c r="H2523" s="11">
        <v>45778</v>
      </c>
      <c r="I2523">
        <v>316</v>
      </c>
      <c r="J2523" s="12" t="s">
        <v>15202</v>
      </c>
    </row>
    <row r="2524" spans="1:10" ht="15" x14ac:dyDescent="0.3">
      <c r="A2524" s="2" t="s">
        <v>5046</v>
      </c>
      <c r="B2524" s="2" t="s">
        <v>5047</v>
      </c>
      <c r="C2524" s="449" t="s">
        <v>15164</v>
      </c>
      <c r="D2524" s="449" t="s">
        <v>15165</v>
      </c>
      <c r="E2524">
        <v>37.299999999999997</v>
      </c>
      <c r="F2524" t="s">
        <v>15166</v>
      </c>
      <c r="H2524" s="11">
        <v>45778</v>
      </c>
      <c r="I2524">
        <v>427</v>
      </c>
      <c r="J2524" s="12" t="s">
        <v>15203</v>
      </c>
    </row>
    <row r="2525" spans="1:10" ht="15" x14ac:dyDescent="0.3">
      <c r="A2525" s="2" t="s">
        <v>5048</v>
      </c>
      <c r="B2525" s="2" t="s">
        <v>5049</v>
      </c>
      <c r="C2525" s="449" t="s">
        <v>15167</v>
      </c>
      <c r="D2525" s="449" t="s">
        <v>15168</v>
      </c>
      <c r="E2525">
        <v>141.53</v>
      </c>
      <c r="F2525" t="s">
        <v>15169</v>
      </c>
      <c r="H2525" s="11">
        <v>45748</v>
      </c>
      <c r="I2525">
        <v>247</v>
      </c>
      <c r="J2525" s="12" t="s">
        <v>15204</v>
      </c>
    </row>
    <row r="2526" spans="1:10" ht="15" x14ac:dyDescent="0.3">
      <c r="A2526" s="2" t="s">
        <v>5050</v>
      </c>
      <c r="B2526" s="2" t="s">
        <v>5051</v>
      </c>
      <c r="C2526" s="64" t="s">
        <v>15170</v>
      </c>
      <c r="D2526" s="64" t="s">
        <v>15171</v>
      </c>
      <c r="E2526">
        <v>1017.3</v>
      </c>
      <c r="F2526" t="s">
        <v>15172</v>
      </c>
      <c r="H2526" s="11">
        <v>45536</v>
      </c>
      <c r="I2526">
        <v>930</v>
      </c>
      <c r="J2526" s="12" t="s">
        <v>15205</v>
      </c>
    </row>
    <row r="2527" spans="1:10" ht="15" x14ac:dyDescent="0.3">
      <c r="A2527" s="2" t="s">
        <v>5052</v>
      </c>
      <c r="B2527" s="2" t="s">
        <v>5053</v>
      </c>
      <c r="C2527" s="14" t="s">
        <v>15197</v>
      </c>
      <c r="D2527" s="15">
        <v>79018475068</v>
      </c>
      <c r="E2527" s="16">
        <v>93.6</v>
      </c>
      <c r="H2527" s="11">
        <v>45627</v>
      </c>
      <c r="I2527">
        <v>176</v>
      </c>
      <c r="J2527" s="12" t="s">
        <v>15206</v>
      </c>
    </row>
    <row r="2528" spans="1:10" ht="15" x14ac:dyDescent="0.3">
      <c r="A2528" s="2" t="s">
        <v>5054</v>
      </c>
      <c r="B2528" s="2" t="s">
        <v>5055</v>
      </c>
      <c r="C2528" s="14" t="s">
        <v>15198</v>
      </c>
      <c r="D2528" s="15">
        <v>34270590149</v>
      </c>
      <c r="E2528" s="16">
        <v>30</v>
      </c>
      <c r="H2528" s="11">
        <v>45566</v>
      </c>
      <c r="I2528">
        <v>281</v>
      </c>
      <c r="J2528" s="12" t="s">
        <v>15207</v>
      </c>
    </row>
    <row r="2529" spans="1:10" ht="15" x14ac:dyDescent="0.3">
      <c r="A2529" s="2" t="s">
        <v>5056</v>
      </c>
      <c r="B2529" s="2" t="s">
        <v>5057</v>
      </c>
      <c r="C2529" s="452" t="s">
        <v>15208</v>
      </c>
      <c r="D2529" s="45" t="s">
        <v>15209</v>
      </c>
      <c r="E2529" t="s">
        <v>13260</v>
      </c>
    </row>
    <row r="2530" spans="1:10" ht="15.6" thickBot="1" x14ac:dyDescent="0.35">
      <c r="A2530" s="2" t="s">
        <v>5058</v>
      </c>
      <c r="B2530" s="2" t="s">
        <v>5059</v>
      </c>
      <c r="C2530" s="453" t="s">
        <v>15217</v>
      </c>
      <c r="D2530" s="453" t="s">
        <v>15218</v>
      </c>
      <c r="E2530" s="454">
        <v>150</v>
      </c>
      <c r="H2530" s="455">
        <v>45658</v>
      </c>
      <c r="I2530" s="456">
        <v>772</v>
      </c>
      <c r="J2530" s="457" t="s">
        <v>15221</v>
      </c>
    </row>
    <row r="2531" spans="1:10" ht="15.6" thickBot="1" x14ac:dyDescent="0.35">
      <c r="A2531" s="2" t="s">
        <v>5060</v>
      </c>
      <c r="B2531" s="2" t="s">
        <v>5061</v>
      </c>
      <c r="C2531" s="453" t="s">
        <v>15219</v>
      </c>
      <c r="D2531" s="453" t="s">
        <v>15220</v>
      </c>
      <c r="E2531" s="454">
        <v>180</v>
      </c>
      <c r="H2531" s="455">
        <v>45778</v>
      </c>
      <c r="I2531" s="456">
        <v>205</v>
      </c>
      <c r="J2531" s="457" t="s">
        <v>15222</v>
      </c>
    </row>
    <row r="2532" spans="1:10" ht="15" x14ac:dyDescent="0.3">
      <c r="A2532" s="2" t="s">
        <v>5062</v>
      </c>
      <c r="B2532" s="2" t="s">
        <v>5063</v>
      </c>
      <c r="C2532" s="458" t="s">
        <v>15223</v>
      </c>
      <c r="D2532" s="459" t="s">
        <v>15224</v>
      </c>
      <c r="F2532" t="s">
        <v>13260</v>
      </c>
    </row>
    <row r="2533" spans="1:10" ht="15" x14ac:dyDescent="0.3">
      <c r="A2533" s="2" t="s">
        <v>5064</v>
      </c>
      <c r="B2533" s="2" t="s">
        <v>5065</v>
      </c>
      <c r="C2533" s="205" t="s">
        <v>15225</v>
      </c>
      <c r="D2533" s="205" t="s">
        <v>15226</v>
      </c>
      <c r="F2533" t="s">
        <v>15227</v>
      </c>
    </row>
    <row r="2534" spans="1:10" ht="15.6" x14ac:dyDescent="0.3">
      <c r="A2534" s="2" t="s">
        <v>5066</v>
      </c>
      <c r="B2534" s="2" t="s">
        <v>5067</v>
      </c>
      <c r="C2534" s="460" t="s">
        <v>15228</v>
      </c>
      <c r="D2534" s="461" t="s">
        <v>15229</v>
      </c>
      <c r="E2534" s="464">
        <v>3000</v>
      </c>
      <c r="F2534" s="465" t="s">
        <v>15242</v>
      </c>
    </row>
    <row r="2535" spans="1:10" ht="15.6" x14ac:dyDescent="0.3">
      <c r="A2535" s="2" t="s">
        <v>5070</v>
      </c>
      <c r="B2535" s="2" t="s">
        <v>5071</v>
      </c>
      <c r="C2535" s="462" t="s">
        <v>15230</v>
      </c>
      <c r="D2535" s="463" t="s">
        <v>15231</v>
      </c>
      <c r="E2535" s="464">
        <v>3000</v>
      </c>
      <c r="F2535" s="465" t="s">
        <v>15242</v>
      </c>
    </row>
    <row r="2536" spans="1:10" ht="15.6" x14ac:dyDescent="0.3">
      <c r="A2536" s="2" t="s">
        <v>5068</v>
      </c>
      <c r="B2536" s="2" t="s">
        <v>5069</v>
      </c>
      <c r="C2536" s="462" t="s">
        <v>15232</v>
      </c>
      <c r="D2536" s="463" t="s">
        <v>15233</v>
      </c>
      <c r="E2536" s="464">
        <v>3000</v>
      </c>
      <c r="F2536" s="465" t="s">
        <v>15242</v>
      </c>
    </row>
    <row r="2537" spans="1:10" ht="15.6" x14ac:dyDescent="0.3">
      <c r="A2537" s="2" t="s">
        <v>5074</v>
      </c>
      <c r="B2537" s="2" t="s">
        <v>5075</v>
      </c>
      <c r="C2537" s="462" t="s">
        <v>15234</v>
      </c>
      <c r="D2537" s="463" t="s">
        <v>15235</v>
      </c>
      <c r="E2537" s="464">
        <v>3000</v>
      </c>
      <c r="F2537" s="465" t="s">
        <v>15242</v>
      </c>
    </row>
    <row r="2538" spans="1:10" ht="15.6" x14ac:dyDescent="0.3">
      <c r="A2538" s="2" t="s">
        <v>5072</v>
      </c>
      <c r="B2538" s="2" t="s">
        <v>5073</v>
      </c>
      <c r="C2538" s="462" t="s">
        <v>15236</v>
      </c>
      <c r="D2538" s="461" t="s">
        <v>15237</v>
      </c>
      <c r="E2538" s="464">
        <v>3000</v>
      </c>
      <c r="F2538" s="465" t="s">
        <v>15242</v>
      </c>
    </row>
    <row r="2539" spans="1:10" ht="15.6" x14ac:dyDescent="0.3">
      <c r="A2539" s="2" t="s">
        <v>5076</v>
      </c>
      <c r="B2539" s="2" t="s">
        <v>5077</v>
      </c>
      <c r="C2539" s="462" t="s">
        <v>15238</v>
      </c>
      <c r="D2539" s="461" t="s">
        <v>15239</v>
      </c>
      <c r="E2539" s="464">
        <v>4500</v>
      </c>
      <c r="F2539" s="465" t="s">
        <v>15242</v>
      </c>
    </row>
    <row r="2540" spans="1:10" ht="15.6" x14ac:dyDescent="0.3">
      <c r="A2540" s="2" t="s">
        <v>5080</v>
      </c>
      <c r="B2540" s="2" t="s">
        <v>5081</v>
      </c>
      <c r="C2540" s="462" t="s">
        <v>15240</v>
      </c>
      <c r="D2540" s="461" t="s">
        <v>15241</v>
      </c>
      <c r="E2540" s="464">
        <v>4500</v>
      </c>
      <c r="F2540" s="465" t="s">
        <v>15242</v>
      </c>
    </row>
    <row r="2541" spans="1:10" ht="15" x14ac:dyDescent="0.3">
      <c r="A2541" s="2" t="s">
        <v>5078</v>
      </c>
      <c r="B2541" s="2" t="s">
        <v>5079</v>
      </c>
      <c r="C2541" s="205" t="s">
        <v>15243</v>
      </c>
      <c r="D2541" s="205" t="s">
        <v>15244</v>
      </c>
      <c r="F2541" t="s">
        <v>13257</v>
      </c>
    </row>
    <row r="2542" spans="1:10" ht="15" x14ac:dyDescent="0.3">
      <c r="A2542" s="2" t="s">
        <v>5082</v>
      </c>
      <c r="B2542" s="2" t="s">
        <v>5083</v>
      </c>
      <c r="C2542" s="205" t="s">
        <v>15245</v>
      </c>
      <c r="D2542" s="205" t="s">
        <v>15246</v>
      </c>
      <c r="F2542" t="s">
        <v>13257</v>
      </c>
    </row>
    <row r="2543" spans="1:10" ht="15" x14ac:dyDescent="0.3">
      <c r="A2543" s="2" t="s">
        <v>5084</v>
      </c>
      <c r="B2543" s="2" t="s">
        <v>5085</v>
      </c>
      <c r="C2543" s="205" t="s">
        <v>15247</v>
      </c>
      <c r="D2543" s="205" t="s">
        <v>15248</v>
      </c>
      <c r="F2543" t="s">
        <v>13257</v>
      </c>
    </row>
    <row r="2544" spans="1:10" ht="15" x14ac:dyDescent="0.3">
      <c r="A2544" s="2" t="s">
        <v>5086</v>
      </c>
      <c r="B2544" s="2" t="s">
        <v>5087</v>
      </c>
      <c r="C2544" s="205" t="s">
        <v>15249</v>
      </c>
      <c r="D2544" s="466" t="s">
        <v>15250</v>
      </c>
      <c r="F2544" t="s">
        <v>13257</v>
      </c>
    </row>
    <row r="2545" spans="1:10" ht="15.6" thickBot="1" x14ac:dyDescent="0.35">
      <c r="A2545" s="2" t="s">
        <v>5088</v>
      </c>
      <c r="B2545" s="2" t="s">
        <v>5089</v>
      </c>
      <c r="C2545" s="467" t="s">
        <v>15253</v>
      </c>
      <c r="D2545" s="468" t="s">
        <v>15254</v>
      </c>
      <c r="E2545" s="469">
        <v>270</v>
      </c>
      <c r="F2545" s="28" t="s">
        <v>10184</v>
      </c>
      <c r="H2545" s="11">
        <v>45748</v>
      </c>
      <c r="I2545">
        <v>776</v>
      </c>
      <c r="J2545" s="457" t="s">
        <v>15328</v>
      </c>
    </row>
    <row r="2546" spans="1:10" ht="15.6" thickBot="1" x14ac:dyDescent="0.35">
      <c r="A2546" s="2" t="s">
        <v>5090</v>
      </c>
      <c r="B2546" s="2" t="s">
        <v>5091</v>
      </c>
      <c r="C2546" s="467" t="s">
        <v>15255</v>
      </c>
      <c r="D2546" s="468" t="s">
        <v>15256</v>
      </c>
      <c r="E2546" s="469">
        <v>90</v>
      </c>
      <c r="F2546" s="28" t="s">
        <v>10184</v>
      </c>
      <c r="H2546" s="11">
        <v>45505</v>
      </c>
      <c r="I2546">
        <v>950</v>
      </c>
      <c r="J2546" s="457" t="s">
        <v>15329</v>
      </c>
    </row>
    <row r="2547" spans="1:10" ht="15.6" thickBot="1" x14ac:dyDescent="0.35">
      <c r="A2547" s="2" t="s">
        <v>5092</v>
      </c>
      <c r="B2547" s="2" t="s">
        <v>5093</v>
      </c>
      <c r="C2547" s="467" t="s">
        <v>15257</v>
      </c>
      <c r="D2547" s="468" t="s">
        <v>15258</v>
      </c>
      <c r="E2547" s="469">
        <v>90</v>
      </c>
      <c r="F2547" s="28" t="s">
        <v>10184</v>
      </c>
      <c r="H2547" s="11">
        <v>45809</v>
      </c>
      <c r="I2547">
        <v>279</v>
      </c>
      <c r="J2547" s="457" t="s">
        <v>15330</v>
      </c>
    </row>
    <row r="2548" spans="1:10" ht="15.6" thickBot="1" x14ac:dyDescent="0.35">
      <c r="A2548" s="2" t="s">
        <v>5096</v>
      </c>
      <c r="B2548" s="2" t="s">
        <v>5097</v>
      </c>
      <c r="C2548" s="467" t="s">
        <v>15259</v>
      </c>
      <c r="D2548" s="468" t="s">
        <v>15260</v>
      </c>
      <c r="E2548" s="469">
        <v>90</v>
      </c>
      <c r="F2548" s="28" t="s">
        <v>10184</v>
      </c>
      <c r="H2548" s="11">
        <v>45627</v>
      </c>
      <c r="I2548">
        <v>169</v>
      </c>
      <c r="J2548" s="457" t="s">
        <v>15331</v>
      </c>
    </row>
    <row r="2549" spans="1:10" ht="15.6" thickBot="1" x14ac:dyDescent="0.35">
      <c r="A2549" s="2" t="s">
        <v>5094</v>
      </c>
      <c r="B2549" s="2" t="s">
        <v>5095</v>
      </c>
      <c r="C2549" s="467" t="s">
        <v>15261</v>
      </c>
      <c r="D2549" s="468" t="s">
        <v>15262</v>
      </c>
      <c r="E2549" s="469">
        <v>90</v>
      </c>
      <c r="F2549" s="28" t="s">
        <v>10184</v>
      </c>
      <c r="H2549" s="11">
        <v>45778</v>
      </c>
      <c r="I2549" s="12" t="s">
        <v>6030</v>
      </c>
      <c r="J2549" s="457" t="s">
        <v>15332</v>
      </c>
    </row>
    <row r="2550" spans="1:10" ht="15.6" thickBot="1" x14ac:dyDescent="0.35">
      <c r="A2550" s="2" t="s">
        <v>5098</v>
      </c>
      <c r="B2550" s="2" t="s">
        <v>5099</v>
      </c>
      <c r="C2550" s="467" t="s">
        <v>15263</v>
      </c>
      <c r="D2550" s="468" t="s">
        <v>15264</v>
      </c>
      <c r="E2550" s="469">
        <v>90</v>
      </c>
      <c r="F2550" s="28" t="s">
        <v>10184</v>
      </c>
      <c r="H2550" s="11">
        <v>45566</v>
      </c>
      <c r="I2550">
        <v>181</v>
      </c>
      <c r="J2550" s="457" t="s">
        <v>15333</v>
      </c>
    </row>
    <row r="2551" spans="1:10" ht="15.6" thickBot="1" x14ac:dyDescent="0.35">
      <c r="A2551" s="2" t="s">
        <v>5100</v>
      </c>
      <c r="B2551" s="2" t="s">
        <v>5101</v>
      </c>
      <c r="C2551" s="467" t="s">
        <v>15265</v>
      </c>
      <c r="D2551" s="468" t="s">
        <v>15266</v>
      </c>
      <c r="E2551" s="469">
        <v>180</v>
      </c>
      <c r="F2551" s="28" t="s">
        <v>10184</v>
      </c>
      <c r="H2551" s="11">
        <v>45627</v>
      </c>
      <c r="I2551">
        <v>638</v>
      </c>
      <c r="J2551" s="457" t="s">
        <v>15334</v>
      </c>
    </row>
    <row r="2552" spans="1:10" ht="15.6" thickBot="1" x14ac:dyDescent="0.35">
      <c r="A2552" s="2" t="s">
        <v>5102</v>
      </c>
      <c r="B2552" s="2" t="s">
        <v>5103</v>
      </c>
      <c r="C2552" s="467" t="s">
        <v>15267</v>
      </c>
      <c r="D2552" s="468" t="s">
        <v>15268</v>
      </c>
      <c r="E2552" s="469">
        <v>50</v>
      </c>
      <c r="F2552" s="28" t="s">
        <v>10184</v>
      </c>
      <c r="H2552" s="11">
        <v>45658</v>
      </c>
      <c r="I2552">
        <v>440</v>
      </c>
      <c r="J2552" s="457" t="s">
        <v>15335</v>
      </c>
    </row>
    <row r="2553" spans="1:10" ht="15.6" thickBot="1" x14ac:dyDescent="0.35">
      <c r="A2553" s="2" t="s">
        <v>5104</v>
      </c>
      <c r="B2553" s="2" t="s">
        <v>5105</v>
      </c>
      <c r="C2553" s="467" t="s">
        <v>15269</v>
      </c>
      <c r="D2553" s="468" t="s">
        <v>15270</v>
      </c>
      <c r="E2553" s="469">
        <v>50</v>
      </c>
      <c r="F2553" s="28" t="s">
        <v>10184</v>
      </c>
      <c r="H2553" s="11">
        <v>45536</v>
      </c>
      <c r="I2553">
        <v>894</v>
      </c>
      <c r="J2553" s="457" t="s">
        <v>15336</v>
      </c>
    </row>
    <row r="2554" spans="1:10" ht="15.6" thickBot="1" x14ac:dyDescent="0.35">
      <c r="A2554" s="2" t="s">
        <v>5106</v>
      </c>
      <c r="B2554" s="2" t="s">
        <v>5107</v>
      </c>
      <c r="C2554" s="467" t="s">
        <v>15271</v>
      </c>
      <c r="D2554" s="468" t="s">
        <v>15272</v>
      </c>
      <c r="E2554" s="469">
        <v>50</v>
      </c>
      <c r="F2554" s="28" t="s">
        <v>10184</v>
      </c>
      <c r="H2554" s="11">
        <v>45566</v>
      </c>
      <c r="I2554">
        <v>154</v>
      </c>
      <c r="J2554" s="457" t="s">
        <v>15337</v>
      </c>
    </row>
    <row r="2555" spans="1:10" ht="15.6" thickBot="1" x14ac:dyDescent="0.35">
      <c r="A2555" s="2" t="s">
        <v>5108</v>
      </c>
      <c r="B2555" s="2" t="s">
        <v>5109</v>
      </c>
      <c r="C2555" s="467" t="s">
        <v>15273</v>
      </c>
      <c r="D2555" s="468">
        <v>33439763854</v>
      </c>
      <c r="E2555" s="469">
        <v>250</v>
      </c>
      <c r="F2555" s="28" t="s">
        <v>10184</v>
      </c>
      <c r="H2555" s="11">
        <v>45566</v>
      </c>
      <c r="I2555">
        <v>492</v>
      </c>
      <c r="J2555" s="457" t="s">
        <v>15338</v>
      </c>
    </row>
    <row r="2556" spans="1:10" ht="15.6" thickBot="1" x14ac:dyDescent="0.35">
      <c r="A2556" s="2" t="s">
        <v>5110</v>
      </c>
      <c r="B2556" s="2" t="s">
        <v>5111</v>
      </c>
      <c r="C2556" s="467" t="s">
        <v>15274</v>
      </c>
      <c r="D2556" s="468">
        <v>28093634800</v>
      </c>
      <c r="E2556" s="469">
        <v>50</v>
      </c>
      <c r="F2556" s="28" t="s">
        <v>10184</v>
      </c>
      <c r="H2556" s="11">
        <v>45474</v>
      </c>
      <c r="I2556">
        <v>827</v>
      </c>
      <c r="J2556" s="457" t="s">
        <v>15339</v>
      </c>
    </row>
    <row r="2557" spans="1:10" ht="15.6" thickBot="1" x14ac:dyDescent="0.35">
      <c r="A2557" s="2" t="s">
        <v>5112</v>
      </c>
      <c r="B2557" s="2" t="s">
        <v>5113</v>
      </c>
      <c r="C2557" s="467" t="s">
        <v>15275</v>
      </c>
      <c r="D2557" s="468">
        <v>11012600840</v>
      </c>
      <c r="E2557" s="469">
        <v>100</v>
      </c>
      <c r="F2557" s="28" t="s">
        <v>10184</v>
      </c>
      <c r="H2557" s="11">
        <v>45627</v>
      </c>
      <c r="I2557">
        <v>271</v>
      </c>
      <c r="J2557" s="457" t="s">
        <v>15340</v>
      </c>
    </row>
    <row r="2558" spans="1:10" ht="15.6" thickBot="1" x14ac:dyDescent="0.35">
      <c r="A2558" s="2" t="s">
        <v>5116</v>
      </c>
      <c r="B2558" s="2" t="s">
        <v>5117</v>
      </c>
      <c r="C2558" s="467" t="s">
        <v>15276</v>
      </c>
      <c r="D2558" s="468" t="s">
        <v>15277</v>
      </c>
      <c r="E2558" s="469">
        <v>50</v>
      </c>
      <c r="F2558" s="28" t="s">
        <v>10184</v>
      </c>
      <c r="H2558" s="11">
        <v>45474</v>
      </c>
      <c r="I2558">
        <v>558</v>
      </c>
      <c r="J2558" s="457" t="s">
        <v>15341</v>
      </c>
    </row>
    <row r="2559" spans="1:10" ht="15.6" thickBot="1" x14ac:dyDescent="0.35">
      <c r="A2559" s="2" t="s">
        <v>5114</v>
      </c>
      <c r="B2559" s="2" t="s">
        <v>5115</v>
      </c>
      <c r="C2559" s="467" t="s">
        <v>15278</v>
      </c>
      <c r="D2559" s="468" t="s">
        <v>15279</v>
      </c>
      <c r="E2559" s="469">
        <v>50</v>
      </c>
      <c r="F2559" s="28" t="s">
        <v>10184</v>
      </c>
      <c r="H2559" s="11">
        <v>45474</v>
      </c>
      <c r="I2559">
        <v>787</v>
      </c>
      <c r="J2559" s="457" t="s">
        <v>15342</v>
      </c>
    </row>
    <row r="2560" spans="1:10" ht="15.6" thickBot="1" x14ac:dyDescent="0.35">
      <c r="A2560" s="2" t="s">
        <v>5118</v>
      </c>
      <c r="B2560" s="2" t="s">
        <v>5119</v>
      </c>
      <c r="C2560" s="467" t="s">
        <v>15280</v>
      </c>
      <c r="D2560" s="468" t="s">
        <v>15281</v>
      </c>
      <c r="E2560" s="469">
        <v>50</v>
      </c>
      <c r="F2560" s="28" t="s">
        <v>10184</v>
      </c>
      <c r="H2560" s="11">
        <v>45536</v>
      </c>
      <c r="I2560">
        <v>300</v>
      </c>
      <c r="J2560" s="457" t="s">
        <v>15343</v>
      </c>
    </row>
    <row r="2561" spans="1:10" ht="15.6" thickBot="1" x14ac:dyDescent="0.35">
      <c r="A2561" s="2" t="s">
        <v>5120</v>
      </c>
      <c r="B2561" s="2" t="s">
        <v>5121</v>
      </c>
      <c r="C2561" s="467" t="s">
        <v>15282</v>
      </c>
      <c r="D2561" s="468" t="s">
        <v>15283</v>
      </c>
      <c r="E2561" s="469">
        <v>50</v>
      </c>
      <c r="F2561" s="28" t="s">
        <v>10184</v>
      </c>
      <c r="H2561" s="11">
        <v>45474</v>
      </c>
      <c r="I2561">
        <v>572</v>
      </c>
      <c r="J2561" s="457" t="s">
        <v>15344</v>
      </c>
    </row>
    <row r="2562" spans="1:10" ht="15.6" thickBot="1" x14ac:dyDescent="0.35">
      <c r="A2562" s="2" t="s">
        <v>5122</v>
      </c>
      <c r="B2562" s="2" t="s">
        <v>5123</v>
      </c>
      <c r="C2562" s="467" t="s">
        <v>15284</v>
      </c>
      <c r="D2562" s="468" t="s">
        <v>15285</v>
      </c>
      <c r="E2562" s="469">
        <v>50</v>
      </c>
      <c r="F2562" s="28" t="s">
        <v>10184</v>
      </c>
      <c r="H2562" s="11">
        <v>45627</v>
      </c>
      <c r="I2562">
        <v>725</v>
      </c>
      <c r="J2562" s="457" t="s">
        <v>15345</v>
      </c>
    </row>
    <row r="2563" spans="1:10" ht="15.6" thickBot="1" x14ac:dyDescent="0.35">
      <c r="A2563" s="2" t="s">
        <v>5124</v>
      </c>
      <c r="B2563" s="2" t="s">
        <v>5125</v>
      </c>
      <c r="C2563" s="467" t="s">
        <v>15286</v>
      </c>
      <c r="D2563" s="468" t="s">
        <v>15287</v>
      </c>
      <c r="E2563" s="469">
        <v>50</v>
      </c>
      <c r="F2563" s="28" t="s">
        <v>10184</v>
      </c>
      <c r="H2563" s="11">
        <v>45474</v>
      </c>
      <c r="I2563">
        <v>987</v>
      </c>
      <c r="J2563" s="457" t="s">
        <v>15346</v>
      </c>
    </row>
    <row r="2564" spans="1:10" ht="15.6" thickBot="1" x14ac:dyDescent="0.35">
      <c r="A2564" s="2" t="s">
        <v>5126</v>
      </c>
      <c r="B2564" s="2" t="s">
        <v>5127</v>
      </c>
      <c r="C2564" s="467" t="s">
        <v>15288</v>
      </c>
      <c r="D2564" s="468" t="s">
        <v>15289</v>
      </c>
      <c r="E2564" s="469">
        <v>50</v>
      </c>
      <c r="F2564" s="28" t="s">
        <v>10184</v>
      </c>
      <c r="H2564" s="11">
        <v>45717</v>
      </c>
      <c r="I2564">
        <v>553</v>
      </c>
      <c r="J2564" s="457" t="s">
        <v>15347</v>
      </c>
    </row>
    <row r="2565" spans="1:10" ht="15.6" thickBot="1" x14ac:dyDescent="0.35">
      <c r="A2565" s="2" t="s">
        <v>5128</v>
      </c>
      <c r="B2565" s="2" t="s">
        <v>5129</v>
      </c>
      <c r="C2565" s="467" t="s">
        <v>15290</v>
      </c>
      <c r="D2565" s="468" t="s">
        <v>15291</v>
      </c>
      <c r="E2565" s="469">
        <v>50</v>
      </c>
      <c r="F2565" s="28" t="s">
        <v>10184</v>
      </c>
      <c r="H2565" s="11">
        <v>45748</v>
      </c>
      <c r="I2565" s="12" t="s">
        <v>15349</v>
      </c>
      <c r="J2565" s="457" t="s">
        <v>15348</v>
      </c>
    </row>
    <row r="2566" spans="1:10" ht="15.6" thickBot="1" x14ac:dyDescent="0.35">
      <c r="A2566" s="2" t="s">
        <v>5130</v>
      </c>
      <c r="B2566" s="2" t="s">
        <v>5131</v>
      </c>
      <c r="C2566" s="467" t="s">
        <v>15292</v>
      </c>
      <c r="D2566" s="468">
        <v>26134722863</v>
      </c>
      <c r="E2566" s="469">
        <v>50</v>
      </c>
      <c r="F2566" s="28" t="s">
        <v>10184</v>
      </c>
      <c r="H2566" s="11">
        <v>45566</v>
      </c>
      <c r="I2566">
        <v>924</v>
      </c>
      <c r="J2566" s="457" t="s">
        <v>15350</v>
      </c>
    </row>
    <row r="2567" spans="1:10" ht="15.6" thickBot="1" x14ac:dyDescent="0.35">
      <c r="A2567" s="2" t="s">
        <v>5132</v>
      </c>
      <c r="B2567" s="2" t="s">
        <v>5133</v>
      </c>
      <c r="C2567" s="467" t="s">
        <v>15293</v>
      </c>
      <c r="D2567" s="468">
        <v>42514693802</v>
      </c>
      <c r="E2567" s="469">
        <v>100</v>
      </c>
      <c r="F2567" s="28" t="s">
        <v>10184</v>
      </c>
      <c r="H2567" s="11">
        <v>45627</v>
      </c>
      <c r="I2567">
        <v>752</v>
      </c>
      <c r="J2567" s="457" t="s">
        <v>15351</v>
      </c>
    </row>
    <row r="2568" spans="1:10" ht="15.6" thickBot="1" x14ac:dyDescent="0.35">
      <c r="A2568" s="2" t="s">
        <v>5134</v>
      </c>
      <c r="B2568" s="2" t="s">
        <v>5135</v>
      </c>
      <c r="C2568" s="467" t="s">
        <v>15294</v>
      </c>
      <c r="D2568" s="468" t="s">
        <v>15295</v>
      </c>
      <c r="E2568" s="469">
        <v>50</v>
      </c>
      <c r="F2568" s="28" t="s">
        <v>10184</v>
      </c>
      <c r="H2568" s="11">
        <v>45597</v>
      </c>
      <c r="I2568">
        <v>343</v>
      </c>
      <c r="J2568" s="457" t="s">
        <v>15352</v>
      </c>
    </row>
    <row r="2569" spans="1:10" ht="15.6" thickBot="1" x14ac:dyDescent="0.35">
      <c r="A2569" s="2" t="s">
        <v>5136</v>
      </c>
      <c r="B2569" s="2" t="s">
        <v>5137</v>
      </c>
      <c r="C2569" s="467" t="s">
        <v>15296</v>
      </c>
      <c r="D2569" s="468" t="s">
        <v>15297</v>
      </c>
      <c r="E2569" s="469">
        <v>100</v>
      </c>
      <c r="F2569" s="28" t="s">
        <v>10184</v>
      </c>
      <c r="H2569" s="11">
        <v>45809</v>
      </c>
      <c r="I2569">
        <v>137</v>
      </c>
      <c r="J2569" s="457" t="s">
        <v>15353</v>
      </c>
    </row>
    <row r="2570" spans="1:10" ht="15.6" thickBot="1" x14ac:dyDescent="0.35">
      <c r="A2570" s="2" t="s">
        <v>5138</v>
      </c>
      <c r="B2570" s="2" t="s">
        <v>5139</v>
      </c>
      <c r="C2570" s="467" t="s">
        <v>15298</v>
      </c>
      <c r="D2570" s="468" t="s">
        <v>15299</v>
      </c>
      <c r="E2570" s="469">
        <v>50</v>
      </c>
      <c r="F2570" s="28" t="s">
        <v>10184</v>
      </c>
      <c r="H2570" s="11">
        <v>45627</v>
      </c>
      <c r="I2570">
        <v>969</v>
      </c>
      <c r="J2570" s="457" t="s">
        <v>15354</v>
      </c>
    </row>
    <row r="2571" spans="1:10" ht="15.6" thickBot="1" x14ac:dyDescent="0.35">
      <c r="A2571" s="2" t="s">
        <v>5140</v>
      </c>
      <c r="B2571" s="2" t="s">
        <v>5141</v>
      </c>
      <c r="C2571" s="467" t="s">
        <v>15300</v>
      </c>
      <c r="D2571" s="468" t="s">
        <v>15301</v>
      </c>
      <c r="E2571" s="469">
        <v>50</v>
      </c>
      <c r="F2571" s="28" t="s">
        <v>10184</v>
      </c>
      <c r="H2571" s="11">
        <v>45566</v>
      </c>
      <c r="I2571">
        <v>364</v>
      </c>
      <c r="J2571" s="457" t="s">
        <v>15355</v>
      </c>
    </row>
    <row r="2572" spans="1:10" ht="15.6" thickBot="1" x14ac:dyDescent="0.35">
      <c r="A2572" s="2" t="s">
        <v>5142</v>
      </c>
      <c r="B2572" s="2" t="s">
        <v>5143</v>
      </c>
      <c r="C2572" s="467" t="s">
        <v>15302</v>
      </c>
      <c r="D2572" s="468" t="s">
        <v>15303</v>
      </c>
      <c r="E2572" s="469">
        <v>50</v>
      </c>
      <c r="F2572" s="28" t="s">
        <v>10184</v>
      </c>
      <c r="H2572" s="11">
        <v>45566</v>
      </c>
      <c r="I2572">
        <v>142</v>
      </c>
      <c r="J2572" s="457" t="s">
        <v>15356</v>
      </c>
    </row>
    <row r="2573" spans="1:10" ht="15.6" thickBot="1" x14ac:dyDescent="0.35">
      <c r="A2573" s="2" t="s">
        <v>5144</v>
      </c>
      <c r="B2573" s="2" t="s">
        <v>5145</v>
      </c>
      <c r="C2573" s="467" t="s">
        <v>15304</v>
      </c>
      <c r="D2573" s="468" t="s">
        <v>15305</v>
      </c>
      <c r="E2573" s="469">
        <v>50</v>
      </c>
      <c r="F2573" s="28" t="s">
        <v>10184</v>
      </c>
      <c r="H2573" s="11">
        <v>45505</v>
      </c>
      <c r="I2573">
        <v>257</v>
      </c>
      <c r="J2573" s="457" t="s">
        <v>15357</v>
      </c>
    </row>
    <row r="2574" spans="1:10" ht="15.6" thickBot="1" x14ac:dyDescent="0.35">
      <c r="A2574" s="2" t="s">
        <v>5146</v>
      </c>
      <c r="B2574" s="2" t="s">
        <v>5147</v>
      </c>
      <c r="C2574" s="467" t="s">
        <v>15306</v>
      </c>
      <c r="D2574" s="468" t="s">
        <v>15307</v>
      </c>
      <c r="E2574" s="469">
        <v>100</v>
      </c>
      <c r="F2574" s="28" t="s">
        <v>10184</v>
      </c>
      <c r="H2574" s="11">
        <v>45717</v>
      </c>
      <c r="I2574">
        <v>136</v>
      </c>
      <c r="J2574" s="457" t="s">
        <v>15358</v>
      </c>
    </row>
    <row r="2575" spans="1:10" ht="15.6" thickBot="1" x14ac:dyDescent="0.35">
      <c r="A2575" s="2" t="s">
        <v>5148</v>
      </c>
      <c r="B2575" s="2" t="s">
        <v>5149</v>
      </c>
      <c r="C2575" s="467" t="s">
        <v>15308</v>
      </c>
      <c r="D2575" s="468" t="s">
        <v>15309</v>
      </c>
      <c r="E2575" s="469">
        <v>50</v>
      </c>
      <c r="F2575" s="28" t="s">
        <v>10184</v>
      </c>
      <c r="H2575" s="11">
        <v>45809</v>
      </c>
      <c r="I2575">
        <v>291</v>
      </c>
      <c r="J2575" s="457" t="s">
        <v>15359</v>
      </c>
    </row>
    <row r="2576" spans="1:10" ht="15.6" thickBot="1" x14ac:dyDescent="0.35">
      <c r="A2576" s="2" t="s">
        <v>5152</v>
      </c>
      <c r="B2576" s="2" t="s">
        <v>5153</v>
      </c>
      <c r="C2576" s="467" t="s">
        <v>15310</v>
      </c>
      <c r="D2576" s="468" t="s">
        <v>15311</v>
      </c>
      <c r="E2576" s="469">
        <v>50</v>
      </c>
      <c r="F2576" s="28" t="s">
        <v>10184</v>
      </c>
      <c r="H2576" s="11">
        <v>45627</v>
      </c>
      <c r="I2576">
        <v>928</v>
      </c>
      <c r="J2576" s="457" t="s">
        <v>15360</v>
      </c>
    </row>
    <row r="2577" spans="1:13" ht="15.6" thickBot="1" x14ac:dyDescent="0.35">
      <c r="A2577" s="2" t="s">
        <v>5150</v>
      </c>
      <c r="B2577" s="2" t="s">
        <v>5151</v>
      </c>
      <c r="C2577" s="467" t="s">
        <v>15312</v>
      </c>
      <c r="D2577" s="468" t="s">
        <v>15313</v>
      </c>
      <c r="E2577" s="469">
        <v>50</v>
      </c>
      <c r="F2577" s="28" t="s">
        <v>10184</v>
      </c>
      <c r="H2577" s="11">
        <v>45689</v>
      </c>
      <c r="I2577">
        <v>697</v>
      </c>
      <c r="J2577" s="457" t="s">
        <v>15361</v>
      </c>
    </row>
    <row r="2578" spans="1:13" ht="15.6" thickBot="1" x14ac:dyDescent="0.35">
      <c r="A2578" s="2" t="s">
        <v>5154</v>
      </c>
      <c r="B2578" s="2" t="s">
        <v>5155</v>
      </c>
      <c r="C2578" s="467" t="s">
        <v>15314</v>
      </c>
      <c r="D2578" s="468" t="s">
        <v>15315</v>
      </c>
      <c r="E2578" s="469">
        <v>25</v>
      </c>
      <c r="F2578" s="28" t="s">
        <v>10184</v>
      </c>
      <c r="H2578" s="11">
        <v>45658</v>
      </c>
      <c r="I2578">
        <v>857</v>
      </c>
      <c r="J2578" s="457" t="s">
        <v>15362</v>
      </c>
    </row>
    <row r="2579" spans="1:13" ht="15.6" thickBot="1" x14ac:dyDescent="0.35">
      <c r="A2579" s="2" t="s">
        <v>5156</v>
      </c>
      <c r="B2579" s="2" t="s">
        <v>5157</v>
      </c>
      <c r="C2579" s="467" t="s">
        <v>15316</v>
      </c>
      <c r="D2579" s="468">
        <v>42714154808</v>
      </c>
      <c r="E2579" s="469">
        <v>50</v>
      </c>
      <c r="F2579" s="28" t="s">
        <v>10184</v>
      </c>
      <c r="H2579" s="11">
        <v>45505</v>
      </c>
      <c r="I2579">
        <v>214</v>
      </c>
      <c r="J2579" s="457" t="s">
        <v>15363</v>
      </c>
    </row>
    <row r="2580" spans="1:13" ht="15.6" thickBot="1" x14ac:dyDescent="0.35">
      <c r="A2580" s="2" t="s">
        <v>5158</v>
      </c>
      <c r="B2580" s="2" t="s">
        <v>5159</v>
      </c>
      <c r="C2580" s="467" t="s">
        <v>15317</v>
      </c>
      <c r="D2580" s="468" t="s">
        <v>15318</v>
      </c>
      <c r="E2580" s="469">
        <v>150</v>
      </c>
      <c r="F2580" s="28" t="s">
        <v>10184</v>
      </c>
      <c r="H2580" s="11">
        <v>45597</v>
      </c>
      <c r="I2580">
        <v>273</v>
      </c>
      <c r="J2580" s="457" t="s">
        <v>15364</v>
      </c>
    </row>
    <row r="2581" spans="1:13" ht="15.6" thickBot="1" x14ac:dyDescent="0.35">
      <c r="A2581" s="2" t="s">
        <v>5164</v>
      </c>
      <c r="B2581" s="2" t="s">
        <v>5165</v>
      </c>
      <c r="C2581" s="467" t="s">
        <v>15319</v>
      </c>
      <c r="D2581" s="468" t="s">
        <v>15320</v>
      </c>
      <c r="E2581" s="469">
        <v>50</v>
      </c>
      <c r="F2581" s="28" t="s">
        <v>10184</v>
      </c>
      <c r="H2581" s="11">
        <v>45717</v>
      </c>
      <c r="I2581">
        <v>201</v>
      </c>
      <c r="J2581" s="457" t="s">
        <v>15365</v>
      </c>
    </row>
    <row r="2582" spans="1:13" ht="15.6" thickBot="1" x14ac:dyDescent="0.35">
      <c r="A2582" s="2" t="s">
        <v>5162</v>
      </c>
      <c r="B2582" s="2" t="s">
        <v>5163</v>
      </c>
      <c r="C2582" s="467" t="s">
        <v>15321</v>
      </c>
      <c r="D2582" s="468" t="s">
        <v>15322</v>
      </c>
      <c r="E2582" s="469">
        <v>90</v>
      </c>
      <c r="F2582" s="28" t="s">
        <v>10184</v>
      </c>
      <c r="H2582" s="11">
        <v>45566</v>
      </c>
      <c r="I2582">
        <v>440</v>
      </c>
      <c r="J2582" s="457" t="s">
        <v>15366</v>
      </c>
    </row>
    <row r="2583" spans="1:13" ht="15.6" thickBot="1" x14ac:dyDescent="0.35">
      <c r="A2583" s="2" t="s">
        <v>5160</v>
      </c>
      <c r="B2583" s="2" t="s">
        <v>5161</v>
      </c>
      <c r="C2583" s="467" t="s">
        <v>15323</v>
      </c>
      <c r="D2583" s="468" t="s">
        <v>15324</v>
      </c>
      <c r="E2583" s="469">
        <v>90</v>
      </c>
      <c r="F2583" s="28" t="s">
        <v>10184</v>
      </c>
      <c r="H2583" s="11">
        <v>45627</v>
      </c>
      <c r="I2583">
        <v>364</v>
      </c>
      <c r="J2583" s="457" t="s">
        <v>15367</v>
      </c>
    </row>
    <row r="2584" spans="1:13" ht="15.6" thickBot="1" x14ac:dyDescent="0.35">
      <c r="A2584" s="2" t="s">
        <v>5166</v>
      </c>
      <c r="B2584" s="2" t="s">
        <v>5167</v>
      </c>
      <c r="C2584" s="467" t="s">
        <v>15325</v>
      </c>
      <c r="D2584" s="468">
        <v>51918676615</v>
      </c>
      <c r="E2584" s="469">
        <v>960</v>
      </c>
      <c r="F2584" s="28" t="s">
        <v>6664</v>
      </c>
      <c r="H2584" s="11">
        <v>45748</v>
      </c>
      <c r="I2584">
        <v>221</v>
      </c>
      <c r="J2584" s="457" t="s">
        <v>15368</v>
      </c>
    </row>
    <row r="2585" spans="1:13" ht="15.6" thickBot="1" x14ac:dyDescent="0.35">
      <c r="A2585" s="2" t="s">
        <v>5168</v>
      </c>
      <c r="B2585" s="2" t="s">
        <v>5169</v>
      </c>
      <c r="C2585" s="467" t="s">
        <v>15326</v>
      </c>
      <c r="D2585" s="468" t="s">
        <v>15327</v>
      </c>
      <c r="E2585" s="469">
        <v>90</v>
      </c>
      <c r="F2585" s="28" t="s">
        <v>6024</v>
      </c>
      <c r="H2585" s="11">
        <v>45748</v>
      </c>
      <c r="I2585">
        <v>590</v>
      </c>
      <c r="J2585" s="457" t="s">
        <v>15369</v>
      </c>
    </row>
    <row r="2586" spans="1:13" ht="15.6" thickBot="1" x14ac:dyDescent="0.35">
      <c r="A2586" s="2" t="s">
        <v>5170</v>
      </c>
      <c r="B2586" s="2" t="s">
        <v>5171</v>
      </c>
      <c r="C2586" t="s">
        <v>15380</v>
      </c>
      <c r="D2586">
        <v>25297570620</v>
      </c>
      <c r="E2586">
        <v>125</v>
      </c>
      <c r="F2586" t="s">
        <v>15381</v>
      </c>
      <c r="H2586" s="11">
        <v>45717</v>
      </c>
      <c r="I2586">
        <v>651</v>
      </c>
      <c r="J2586" s="457" t="s">
        <v>15382</v>
      </c>
    </row>
    <row r="2587" spans="1:13" ht="15" x14ac:dyDescent="0.3">
      <c r="A2587" s="2" t="s">
        <v>5172</v>
      </c>
      <c r="B2587" s="2" t="s">
        <v>5173</v>
      </c>
      <c r="C2587" s="41" t="s">
        <v>15383</v>
      </c>
      <c r="D2587" s="41" t="s">
        <v>16055</v>
      </c>
      <c r="F2587" t="s">
        <v>6020</v>
      </c>
    </row>
    <row r="2588" spans="1:13" ht="15" x14ac:dyDescent="0.3">
      <c r="A2588" s="2" t="s">
        <v>5174</v>
      </c>
      <c r="B2588" s="2" t="s">
        <v>5175</v>
      </c>
      <c r="C2588" s="392" t="s">
        <v>15384</v>
      </c>
      <c r="D2588" s="392" t="s">
        <v>15385</v>
      </c>
      <c r="E2588">
        <v>500</v>
      </c>
      <c r="F2588" t="s">
        <v>15386</v>
      </c>
      <c r="M2588">
        <f>25+75+25</f>
        <v>125</v>
      </c>
    </row>
    <row r="2589" spans="1:13" ht="15" x14ac:dyDescent="0.3">
      <c r="A2589" s="2" t="s">
        <v>5178</v>
      </c>
      <c r="B2589" s="2" t="s">
        <v>5179</v>
      </c>
      <c r="C2589" s="392" t="s">
        <v>15387</v>
      </c>
      <c r="D2589" s="392" t="s">
        <v>15388</v>
      </c>
      <c r="E2589">
        <v>3000</v>
      </c>
      <c r="F2589" t="s">
        <v>15389</v>
      </c>
    </row>
    <row r="2590" spans="1:13" ht="15.6" thickBot="1" x14ac:dyDescent="0.35">
      <c r="A2590" s="2" t="s">
        <v>5176</v>
      </c>
      <c r="B2590" s="2" t="s">
        <v>5177</v>
      </c>
      <c r="C2590" s="14" t="s">
        <v>15407</v>
      </c>
      <c r="D2590" s="15">
        <v>38578088883</v>
      </c>
      <c r="E2590" s="16">
        <v>93.6</v>
      </c>
      <c r="F2590" t="s">
        <v>10530</v>
      </c>
      <c r="H2590" s="11">
        <v>45717</v>
      </c>
      <c r="I2590">
        <v>949</v>
      </c>
      <c r="J2590" s="457" t="s">
        <v>15421</v>
      </c>
    </row>
    <row r="2591" spans="1:13" ht="15.6" thickBot="1" x14ac:dyDescent="0.35">
      <c r="A2591" s="2" t="s">
        <v>5180</v>
      </c>
      <c r="B2591" s="2" t="s">
        <v>5181</v>
      </c>
      <c r="C2591" s="14" t="s">
        <v>15408</v>
      </c>
      <c r="D2591" s="15">
        <v>12046369823</v>
      </c>
      <c r="E2591" s="16">
        <v>93.6</v>
      </c>
      <c r="F2591" t="s">
        <v>10530</v>
      </c>
      <c r="H2591" s="11">
        <v>45778</v>
      </c>
      <c r="I2591">
        <v>606</v>
      </c>
      <c r="J2591" s="457" t="s">
        <v>15422</v>
      </c>
    </row>
    <row r="2592" spans="1:13" ht="15.6" thickBot="1" x14ac:dyDescent="0.35">
      <c r="A2592" s="2" t="s">
        <v>5182</v>
      </c>
      <c r="B2592" s="2" t="s">
        <v>5183</v>
      </c>
      <c r="C2592" s="14" t="s">
        <v>15409</v>
      </c>
      <c r="D2592" s="15">
        <v>18342252809</v>
      </c>
      <c r="E2592" s="16">
        <v>187.2</v>
      </c>
      <c r="F2592" t="s">
        <v>10530</v>
      </c>
      <c r="H2592" s="11">
        <v>45778</v>
      </c>
      <c r="I2592">
        <v>653</v>
      </c>
      <c r="J2592" s="457" t="s">
        <v>15423</v>
      </c>
    </row>
    <row r="2593" spans="1:10" ht="15.6" thickBot="1" x14ac:dyDescent="0.35">
      <c r="A2593" s="2" t="s">
        <v>5184</v>
      </c>
      <c r="B2593" s="2" t="s">
        <v>5185</v>
      </c>
      <c r="C2593" s="14" t="s">
        <v>15410</v>
      </c>
      <c r="D2593" s="15">
        <v>5699369694</v>
      </c>
      <c r="E2593" s="16">
        <v>93.6</v>
      </c>
      <c r="F2593" t="s">
        <v>10530</v>
      </c>
      <c r="H2593" s="11">
        <v>45689</v>
      </c>
      <c r="I2593">
        <v>885</v>
      </c>
      <c r="J2593" s="457" t="s">
        <v>15424</v>
      </c>
    </row>
    <row r="2594" spans="1:10" ht="15.6" thickBot="1" x14ac:dyDescent="0.35">
      <c r="A2594" s="2" t="s">
        <v>5186</v>
      </c>
      <c r="B2594" s="2" t="s">
        <v>5187</v>
      </c>
      <c r="C2594" s="14" t="s">
        <v>15411</v>
      </c>
      <c r="D2594" s="15">
        <v>16850215817</v>
      </c>
      <c r="E2594" s="16">
        <v>187.2</v>
      </c>
      <c r="F2594" t="s">
        <v>10530</v>
      </c>
      <c r="H2594" s="11">
        <v>45717</v>
      </c>
      <c r="I2594">
        <v>108</v>
      </c>
      <c r="J2594" s="457" t="s">
        <v>15425</v>
      </c>
    </row>
    <row r="2595" spans="1:10" ht="15.6" thickBot="1" x14ac:dyDescent="0.35">
      <c r="A2595" s="2" t="s">
        <v>5190</v>
      </c>
      <c r="B2595" s="2" t="s">
        <v>5191</v>
      </c>
      <c r="C2595" s="14" t="s">
        <v>15412</v>
      </c>
      <c r="D2595" s="15">
        <v>4799599941</v>
      </c>
      <c r="E2595" s="16">
        <v>93.6</v>
      </c>
      <c r="F2595" t="s">
        <v>10530</v>
      </c>
      <c r="H2595" s="11">
        <v>45748</v>
      </c>
      <c r="I2595">
        <v>525</v>
      </c>
      <c r="J2595" s="457" t="s">
        <v>15426</v>
      </c>
    </row>
    <row r="2596" spans="1:10" ht="15.6" thickBot="1" x14ac:dyDescent="0.35">
      <c r="A2596" s="2" t="s">
        <v>5188</v>
      </c>
      <c r="B2596" s="2" t="s">
        <v>5189</v>
      </c>
      <c r="C2596" s="14" t="s">
        <v>15413</v>
      </c>
      <c r="D2596" s="15">
        <v>2016077867</v>
      </c>
      <c r="E2596" s="16">
        <v>102.6</v>
      </c>
      <c r="F2596" t="s">
        <v>10530</v>
      </c>
      <c r="H2596" s="11">
        <v>45597</v>
      </c>
      <c r="I2596">
        <v>242</v>
      </c>
      <c r="J2596" s="457" t="s">
        <v>15427</v>
      </c>
    </row>
    <row r="2597" spans="1:10" ht="15.6" thickBot="1" x14ac:dyDescent="0.35">
      <c r="A2597" s="2" t="s">
        <v>5192</v>
      </c>
      <c r="B2597" s="2" t="s">
        <v>5193</v>
      </c>
      <c r="C2597" s="14" t="s">
        <v>15414</v>
      </c>
      <c r="D2597" s="15">
        <v>35099881831</v>
      </c>
      <c r="E2597" s="16">
        <v>93.6</v>
      </c>
      <c r="F2597" t="s">
        <v>10530</v>
      </c>
      <c r="H2597" s="11">
        <v>45474</v>
      </c>
      <c r="I2597">
        <v>822</v>
      </c>
      <c r="J2597" s="457" t="s">
        <v>15428</v>
      </c>
    </row>
    <row r="2598" spans="1:10" ht="15.6" thickBot="1" x14ac:dyDescent="0.35">
      <c r="A2598" s="2" t="s">
        <v>5194</v>
      </c>
      <c r="B2598" s="2" t="s">
        <v>5195</v>
      </c>
      <c r="C2598" s="14" t="s">
        <v>15415</v>
      </c>
      <c r="D2598" s="15" t="s">
        <v>15416</v>
      </c>
      <c r="E2598" s="16">
        <v>14.25</v>
      </c>
      <c r="F2598" t="s">
        <v>10530</v>
      </c>
      <c r="H2598" s="11">
        <v>45474</v>
      </c>
      <c r="I2598" s="12" t="s">
        <v>6413</v>
      </c>
      <c r="J2598" s="457" t="s">
        <v>15429</v>
      </c>
    </row>
    <row r="2599" spans="1:10" ht="15.6" thickBot="1" x14ac:dyDescent="0.35">
      <c r="A2599" s="2" t="s">
        <v>5196</v>
      </c>
      <c r="B2599" s="2" t="s">
        <v>5197</v>
      </c>
      <c r="C2599" s="14" t="s">
        <v>15417</v>
      </c>
      <c r="D2599" s="15">
        <v>45700727803</v>
      </c>
      <c r="E2599" s="16">
        <v>93.6</v>
      </c>
      <c r="F2599" t="s">
        <v>10530</v>
      </c>
      <c r="H2599" s="11">
        <v>45627</v>
      </c>
      <c r="I2599">
        <v>955</v>
      </c>
      <c r="J2599" s="457" t="s">
        <v>15430</v>
      </c>
    </row>
    <row r="2600" spans="1:10" ht="15.6" thickBot="1" x14ac:dyDescent="0.35">
      <c r="A2600" s="2" t="s">
        <v>5198</v>
      </c>
      <c r="B2600" s="2" t="s">
        <v>5199</v>
      </c>
      <c r="C2600" s="41" t="s">
        <v>15431</v>
      </c>
      <c r="D2600" s="41" t="s">
        <v>15432</v>
      </c>
      <c r="E2600">
        <v>221.11</v>
      </c>
      <c r="F2600" t="s">
        <v>15433</v>
      </c>
      <c r="H2600" s="11">
        <v>45597</v>
      </c>
      <c r="I2600">
        <v>618</v>
      </c>
      <c r="J2600" s="457" t="s">
        <v>15434</v>
      </c>
    </row>
    <row r="2601" spans="1:10" ht="15" x14ac:dyDescent="0.3">
      <c r="A2601" s="2" t="s">
        <v>5202</v>
      </c>
      <c r="B2601" s="2" t="s">
        <v>5203</v>
      </c>
      <c r="C2601" t="s">
        <v>15448</v>
      </c>
      <c r="D2601" t="s">
        <v>15449</v>
      </c>
      <c r="F2601" t="s">
        <v>15124</v>
      </c>
    </row>
    <row r="2602" spans="1:10" ht="15.6" thickBot="1" x14ac:dyDescent="0.35">
      <c r="A2602" s="2" t="s">
        <v>5204</v>
      </c>
      <c r="B2602" s="2" t="s">
        <v>5205</v>
      </c>
      <c r="C2602" t="s">
        <v>15461</v>
      </c>
      <c r="D2602" t="s">
        <v>15462</v>
      </c>
      <c r="E2602">
        <v>681.16</v>
      </c>
      <c r="F2602" t="s">
        <v>15463</v>
      </c>
      <c r="H2602" s="11">
        <v>45717</v>
      </c>
      <c r="I2602">
        <v>902</v>
      </c>
      <c r="J2602" s="457" t="s">
        <v>15464</v>
      </c>
    </row>
    <row r="2603" spans="1:10" ht="15.6" thickBot="1" x14ac:dyDescent="0.35">
      <c r="A2603" s="2" t="s">
        <v>5200</v>
      </c>
      <c r="B2603" s="2" t="s">
        <v>5201</v>
      </c>
      <c r="C2603" s="179" t="s">
        <v>15656</v>
      </c>
      <c r="D2603" s="158" t="s">
        <v>15657</v>
      </c>
      <c r="E2603" s="482">
        <v>180</v>
      </c>
      <c r="F2603" s="28" t="s">
        <v>10183</v>
      </c>
      <c r="H2603" s="11">
        <v>45597</v>
      </c>
      <c r="I2603">
        <v>730</v>
      </c>
      <c r="J2603" s="457" t="s">
        <v>15466</v>
      </c>
    </row>
    <row r="2604" spans="1:10" ht="15.6" thickBot="1" x14ac:dyDescent="0.35">
      <c r="A2604" s="2" t="s">
        <v>5206</v>
      </c>
      <c r="B2604" s="2" t="s">
        <v>5207</v>
      </c>
      <c r="C2604" s="179" t="s">
        <v>15658</v>
      </c>
      <c r="D2604" s="158" t="s">
        <v>15659</v>
      </c>
      <c r="E2604" s="482">
        <v>90</v>
      </c>
      <c r="F2604" s="28" t="s">
        <v>10183</v>
      </c>
      <c r="H2604" s="11">
        <v>45689</v>
      </c>
      <c r="I2604">
        <v>740</v>
      </c>
      <c r="J2604" s="457" t="s">
        <v>15467</v>
      </c>
    </row>
    <row r="2605" spans="1:10" ht="15.6" thickBot="1" x14ac:dyDescent="0.35">
      <c r="A2605" s="2" t="s">
        <v>5208</v>
      </c>
      <c r="B2605" s="2" t="s">
        <v>5209</v>
      </c>
      <c r="C2605" s="483" t="s">
        <v>15660</v>
      </c>
      <c r="D2605" s="484" t="s">
        <v>15661</v>
      </c>
      <c r="E2605" s="482">
        <v>115.71</v>
      </c>
      <c r="F2605" s="28" t="s">
        <v>10183</v>
      </c>
      <c r="H2605" s="11">
        <v>45627</v>
      </c>
      <c r="I2605" s="12" t="s">
        <v>6411</v>
      </c>
      <c r="J2605" s="457" t="s">
        <v>15468</v>
      </c>
    </row>
    <row r="2606" spans="1:10" ht="15.6" thickBot="1" x14ac:dyDescent="0.35">
      <c r="A2606" s="2" t="s">
        <v>5210</v>
      </c>
      <c r="B2606" s="2" t="s">
        <v>5211</v>
      </c>
      <c r="C2606" s="483" t="s">
        <v>15662</v>
      </c>
      <c r="D2606" s="484" t="s">
        <v>15663</v>
      </c>
      <c r="E2606" s="482">
        <v>30</v>
      </c>
      <c r="F2606" s="28" t="s">
        <v>10183</v>
      </c>
      <c r="H2606" s="11">
        <v>45536</v>
      </c>
      <c r="I2606" s="12" t="s">
        <v>6413</v>
      </c>
      <c r="J2606" s="457" t="s">
        <v>15469</v>
      </c>
    </row>
    <row r="2607" spans="1:10" ht="15.6" thickBot="1" x14ac:dyDescent="0.35">
      <c r="A2607" s="2" t="s">
        <v>5212</v>
      </c>
      <c r="B2607" s="2" t="s">
        <v>5213</v>
      </c>
      <c r="C2607" s="483" t="s">
        <v>15664</v>
      </c>
      <c r="D2607" s="484" t="s">
        <v>15665</v>
      </c>
      <c r="E2607" s="482">
        <v>30</v>
      </c>
      <c r="F2607" s="28" t="s">
        <v>10183</v>
      </c>
      <c r="H2607" s="11">
        <v>45536</v>
      </c>
      <c r="I2607">
        <v>300</v>
      </c>
      <c r="J2607" s="457" t="s">
        <v>15470</v>
      </c>
    </row>
    <row r="2608" spans="1:10" ht="15.6" thickBot="1" x14ac:dyDescent="0.35">
      <c r="A2608" s="2" t="s">
        <v>5216</v>
      </c>
      <c r="B2608" s="2" t="s">
        <v>5217</v>
      </c>
      <c r="C2608" s="483" t="s">
        <v>15666</v>
      </c>
      <c r="D2608" s="484" t="s">
        <v>15667</v>
      </c>
      <c r="E2608" s="482">
        <v>30</v>
      </c>
      <c r="F2608" s="28" t="s">
        <v>10183</v>
      </c>
      <c r="H2608" s="11">
        <v>45748</v>
      </c>
      <c r="I2608">
        <v>609</v>
      </c>
      <c r="J2608" s="457" t="s">
        <v>15471</v>
      </c>
    </row>
    <row r="2609" spans="1:10" ht="15.6" thickBot="1" x14ac:dyDescent="0.35">
      <c r="A2609" s="2" t="s">
        <v>5214</v>
      </c>
      <c r="B2609" s="2" t="s">
        <v>5215</v>
      </c>
      <c r="C2609" s="483" t="s">
        <v>15668</v>
      </c>
      <c r="D2609" s="158" t="s">
        <v>15669</v>
      </c>
      <c r="E2609" s="482">
        <v>270</v>
      </c>
      <c r="F2609" s="28" t="s">
        <v>10183</v>
      </c>
      <c r="H2609" s="11">
        <v>45597</v>
      </c>
      <c r="I2609" s="12" t="s">
        <v>6158</v>
      </c>
      <c r="J2609" s="457" t="s">
        <v>15472</v>
      </c>
    </row>
    <row r="2610" spans="1:10" ht="15.6" thickBot="1" x14ac:dyDescent="0.35">
      <c r="A2610" s="2" t="s">
        <v>5218</v>
      </c>
      <c r="B2610" s="2" t="s">
        <v>5219</v>
      </c>
      <c r="C2610" s="483" t="s">
        <v>15670</v>
      </c>
      <c r="D2610" s="484" t="s">
        <v>15671</v>
      </c>
      <c r="E2610" s="482">
        <v>180</v>
      </c>
      <c r="F2610" s="28" t="s">
        <v>10183</v>
      </c>
      <c r="H2610" s="11">
        <v>45627</v>
      </c>
      <c r="I2610">
        <v>479</v>
      </c>
      <c r="J2610" s="457" t="s">
        <v>15473</v>
      </c>
    </row>
    <row r="2611" spans="1:10" ht="15.6" thickBot="1" x14ac:dyDescent="0.35">
      <c r="A2611" s="2" t="s">
        <v>5220</v>
      </c>
      <c r="B2611" s="2" t="s">
        <v>5221</v>
      </c>
      <c r="C2611" s="483" t="s">
        <v>15672</v>
      </c>
      <c r="D2611" s="158" t="s">
        <v>15673</v>
      </c>
      <c r="E2611" s="482">
        <v>90</v>
      </c>
      <c r="F2611" s="28" t="s">
        <v>10183</v>
      </c>
      <c r="H2611" s="11">
        <v>45717</v>
      </c>
      <c r="I2611">
        <v>505</v>
      </c>
      <c r="J2611" s="457" t="s">
        <v>15474</v>
      </c>
    </row>
    <row r="2612" spans="1:10" ht="15.6" thickBot="1" x14ac:dyDescent="0.35">
      <c r="A2612" s="2" t="s">
        <v>5222</v>
      </c>
      <c r="B2612" s="2" t="s">
        <v>5223</v>
      </c>
      <c r="C2612" s="483" t="s">
        <v>15674</v>
      </c>
      <c r="D2612" s="484" t="s">
        <v>15675</v>
      </c>
      <c r="E2612" s="482">
        <v>270</v>
      </c>
      <c r="F2612" s="28" t="s">
        <v>10184</v>
      </c>
      <c r="H2612" s="11">
        <v>45597</v>
      </c>
      <c r="I2612" s="12" t="s">
        <v>6830</v>
      </c>
      <c r="J2612" s="457" t="s">
        <v>15475</v>
      </c>
    </row>
    <row r="2613" spans="1:10" ht="15.6" thickBot="1" x14ac:dyDescent="0.35">
      <c r="A2613" s="2" t="s">
        <v>5224</v>
      </c>
      <c r="B2613" s="2" t="s">
        <v>5225</v>
      </c>
      <c r="C2613" s="483" t="s">
        <v>15676</v>
      </c>
      <c r="D2613" s="484" t="s">
        <v>15677</v>
      </c>
      <c r="E2613" s="482">
        <v>90</v>
      </c>
      <c r="F2613" s="28" t="s">
        <v>10184</v>
      </c>
      <c r="H2613" s="11">
        <v>45748</v>
      </c>
      <c r="I2613">
        <v>481</v>
      </c>
      <c r="J2613" s="457" t="s">
        <v>15476</v>
      </c>
    </row>
    <row r="2614" spans="1:10" ht="15.6" thickBot="1" x14ac:dyDescent="0.35">
      <c r="A2614" s="2" t="s">
        <v>5226</v>
      </c>
      <c r="B2614" s="2" t="s">
        <v>5227</v>
      </c>
      <c r="C2614" s="483" t="s">
        <v>15678</v>
      </c>
      <c r="D2614" s="484" t="s">
        <v>15679</v>
      </c>
      <c r="E2614" s="482">
        <v>270</v>
      </c>
      <c r="F2614" s="28" t="s">
        <v>10184</v>
      </c>
      <c r="H2614" s="11">
        <v>45474</v>
      </c>
      <c r="I2614">
        <v>877</v>
      </c>
      <c r="J2614" s="457" t="s">
        <v>15477</v>
      </c>
    </row>
    <row r="2615" spans="1:10" ht="15.6" thickBot="1" x14ac:dyDescent="0.35">
      <c r="A2615" s="2" t="s">
        <v>5228</v>
      </c>
      <c r="B2615" s="2" t="s">
        <v>5229</v>
      </c>
      <c r="C2615" s="483" t="s">
        <v>15680</v>
      </c>
      <c r="D2615" s="484" t="s">
        <v>15681</v>
      </c>
      <c r="E2615" s="482">
        <v>90</v>
      </c>
      <c r="F2615" s="28" t="s">
        <v>10184</v>
      </c>
      <c r="H2615" s="11">
        <v>45717</v>
      </c>
      <c r="I2615">
        <v>758</v>
      </c>
      <c r="J2615" s="457" t="s">
        <v>15478</v>
      </c>
    </row>
    <row r="2616" spans="1:10" ht="15.6" thickBot="1" x14ac:dyDescent="0.35">
      <c r="A2616" s="2" t="s">
        <v>5230</v>
      </c>
      <c r="B2616" s="2" t="s">
        <v>5231</v>
      </c>
      <c r="C2616" s="483" t="s">
        <v>15682</v>
      </c>
      <c r="D2616" s="484" t="s">
        <v>15683</v>
      </c>
      <c r="E2616" s="482">
        <v>180</v>
      </c>
      <c r="F2616" s="28" t="s">
        <v>10184</v>
      </c>
      <c r="H2616" s="11">
        <v>45809</v>
      </c>
      <c r="I2616">
        <v>635</v>
      </c>
      <c r="J2616" s="457" t="s">
        <v>15479</v>
      </c>
    </row>
    <row r="2617" spans="1:10" ht="15.6" thickBot="1" x14ac:dyDescent="0.35">
      <c r="A2617" s="2" t="s">
        <v>5232</v>
      </c>
      <c r="B2617" s="2" t="s">
        <v>5233</v>
      </c>
      <c r="C2617" s="483" t="s">
        <v>15684</v>
      </c>
      <c r="D2617" s="484" t="s">
        <v>15685</v>
      </c>
      <c r="E2617" s="482">
        <v>90</v>
      </c>
      <c r="F2617" s="28" t="s">
        <v>10184</v>
      </c>
      <c r="H2617" s="11">
        <v>45809</v>
      </c>
      <c r="I2617">
        <v>976</v>
      </c>
      <c r="J2617" s="457" t="s">
        <v>15480</v>
      </c>
    </row>
    <row r="2618" spans="1:10" ht="15.6" thickBot="1" x14ac:dyDescent="0.35">
      <c r="A2618" s="2" t="s">
        <v>5234</v>
      </c>
      <c r="B2618" s="2" t="s">
        <v>5235</v>
      </c>
      <c r="C2618" s="483" t="s">
        <v>15686</v>
      </c>
      <c r="D2618" s="484" t="s">
        <v>15687</v>
      </c>
      <c r="E2618" s="482">
        <v>90</v>
      </c>
      <c r="F2618" s="28" t="s">
        <v>10184</v>
      </c>
      <c r="H2618" s="11">
        <v>45748</v>
      </c>
      <c r="I2618">
        <v>149</v>
      </c>
      <c r="J2618" s="457" t="s">
        <v>15481</v>
      </c>
    </row>
    <row r="2619" spans="1:10" ht="15.6" thickBot="1" x14ac:dyDescent="0.35">
      <c r="A2619" s="2" t="s">
        <v>5236</v>
      </c>
      <c r="B2619" s="2" t="s">
        <v>5237</v>
      </c>
      <c r="C2619" s="483" t="s">
        <v>15688</v>
      </c>
      <c r="D2619" s="484" t="s">
        <v>15689</v>
      </c>
      <c r="E2619" s="482">
        <v>90</v>
      </c>
      <c r="F2619" s="28" t="s">
        <v>10184</v>
      </c>
      <c r="H2619" s="11">
        <v>45658</v>
      </c>
      <c r="I2619">
        <v>329</v>
      </c>
      <c r="J2619" s="457" t="s">
        <v>15482</v>
      </c>
    </row>
    <row r="2620" spans="1:10" ht="15.6" thickBot="1" x14ac:dyDescent="0.35">
      <c r="A2620" s="2" t="s">
        <v>5238</v>
      </c>
      <c r="B2620" s="2" t="s">
        <v>5239</v>
      </c>
      <c r="C2620" s="483" t="s">
        <v>15690</v>
      </c>
      <c r="D2620" s="484" t="s">
        <v>15691</v>
      </c>
      <c r="E2620" s="482">
        <v>180</v>
      </c>
      <c r="F2620" s="28" t="s">
        <v>10184</v>
      </c>
      <c r="H2620" s="11">
        <v>45658</v>
      </c>
      <c r="I2620">
        <v>278</v>
      </c>
      <c r="J2620" s="457" t="s">
        <v>15483</v>
      </c>
    </row>
    <row r="2621" spans="1:10" ht="15.6" thickBot="1" x14ac:dyDescent="0.35">
      <c r="A2621" s="2" t="s">
        <v>5240</v>
      </c>
      <c r="B2621" s="2" t="s">
        <v>5241</v>
      </c>
      <c r="C2621" s="483" t="s">
        <v>15692</v>
      </c>
      <c r="D2621" s="484" t="s">
        <v>15693</v>
      </c>
      <c r="E2621" s="482">
        <v>90</v>
      </c>
      <c r="F2621" s="28" t="s">
        <v>10184</v>
      </c>
      <c r="H2621" s="11">
        <v>45566</v>
      </c>
      <c r="I2621">
        <v>237</v>
      </c>
      <c r="J2621" s="457" t="s">
        <v>15484</v>
      </c>
    </row>
    <row r="2622" spans="1:10" ht="15.6" thickBot="1" x14ac:dyDescent="0.35">
      <c r="A2622" s="2" t="s">
        <v>5242</v>
      </c>
      <c r="B2622" s="2" t="s">
        <v>5243</v>
      </c>
      <c r="C2622" s="483" t="s">
        <v>15694</v>
      </c>
      <c r="D2622" s="484" t="s">
        <v>15695</v>
      </c>
      <c r="E2622" s="482">
        <v>90</v>
      </c>
      <c r="F2622" s="28" t="s">
        <v>10184</v>
      </c>
      <c r="H2622" s="11">
        <v>45689</v>
      </c>
      <c r="I2622">
        <v>167</v>
      </c>
      <c r="J2622" s="457" t="s">
        <v>15485</v>
      </c>
    </row>
    <row r="2623" spans="1:10" ht="15.6" thickBot="1" x14ac:dyDescent="0.35">
      <c r="A2623" s="2" t="s">
        <v>5244</v>
      </c>
      <c r="B2623" s="2" t="s">
        <v>5245</v>
      </c>
      <c r="C2623" s="483" t="s">
        <v>15696</v>
      </c>
      <c r="D2623" s="484" t="s">
        <v>15697</v>
      </c>
      <c r="E2623" s="482">
        <v>90</v>
      </c>
      <c r="F2623" s="28" t="s">
        <v>10184</v>
      </c>
      <c r="H2623" s="11">
        <v>45658</v>
      </c>
      <c r="I2623">
        <v>221</v>
      </c>
      <c r="J2623" s="457" t="s">
        <v>15486</v>
      </c>
    </row>
    <row r="2624" spans="1:10" ht="15.6" thickBot="1" x14ac:dyDescent="0.35">
      <c r="A2624" s="2" t="s">
        <v>5246</v>
      </c>
      <c r="B2624" s="2" t="s">
        <v>5247</v>
      </c>
      <c r="C2624" s="483" t="s">
        <v>15698</v>
      </c>
      <c r="D2624" s="484" t="s">
        <v>15699</v>
      </c>
      <c r="E2624" s="482">
        <v>90</v>
      </c>
      <c r="F2624" s="28" t="s">
        <v>10184</v>
      </c>
      <c r="H2624" s="11">
        <v>45597</v>
      </c>
      <c r="I2624">
        <v>332</v>
      </c>
      <c r="J2624" s="457" t="s">
        <v>15487</v>
      </c>
    </row>
    <row r="2625" spans="1:10" ht="15.6" thickBot="1" x14ac:dyDescent="0.35">
      <c r="A2625" s="2" t="s">
        <v>5248</v>
      </c>
      <c r="B2625" s="2" t="s">
        <v>5249</v>
      </c>
      <c r="C2625" s="483" t="s">
        <v>15700</v>
      </c>
      <c r="D2625" s="484" t="s">
        <v>15701</v>
      </c>
      <c r="E2625" s="482">
        <v>90</v>
      </c>
      <c r="F2625" s="28" t="s">
        <v>10184</v>
      </c>
      <c r="H2625" s="11">
        <v>45474</v>
      </c>
      <c r="I2625">
        <v>348</v>
      </c>
      <c r="J2625" s="457" t="s">
        <v>15488</v>
      </c>
    </row>
    <row r="2626" spans="1:10" ht="15.6" thickBot="1" x14ac:dyDescent="0.35">
      <c r="A2626" s="2" t="s">
        <v>5250</v>
      </c>
      <c r="B2626" s="2" t="s">
        <v>5251</v>
      </c>
      <c r="C2626" s="483" t="s">
        <v>15702</v>
      </c>
      <c r="D2626" s="484" t="s">
        <v>15703</v>
      </c>
      <c r="E2626" s="482">
        <v>90</v>
      </c>
      <c r="F2626" s="28" t="s">
        <v>10184</v>
      </c>
      <c r="H2626" s="11">
        <v>45689</v>
      </c>
      <c r="I2626">
        <v>144</v>
      </c>
      <c r="J2626" s="457" t="s">
        <v>15489</v>
      </c>
    </row>
    <row r="2627" spans="1:10" ht="15.6" thickBot="1" x14ac:dyDescent="0.35">
      <c r="A2627" s="2" t="s">
        <v>5252</v>
      </c>
      <c r="B2627" s="2" t="s">
        <v>5253</v>
      </c>
      <c r="C2627" s="483" t="s">
        <v>15704</v>
      </c>
      <c r="D2627" s="484" t="s">
        <v>15705</v>
      </c>
      <c r="E2627" s="482">
        <v>90</v>
      </c>
      <c r="F2627" s="28" t="s">
        <v>10184</v>
      </c>
      <c r="H2627" s="11">
        <v>45566</v>
      </c>
      <c r="I2627" s="12" t="s">
        <v>11869</v>
      </c>
      <c r="J2627" s="457" t="s">
        <v>15490</v>
      </c>
    </row>
    <row r="2628" spans="1:10" ht="15.6" thickBot="1" x14ac:dyDescent="0.35">
      <c r="A2628" s="2" t="s">
        <v>5254</v>
      </c>
      <c r="B2628" s="2" t="s">
        <v>5255</v>
      </c>
      <c r="C2628" s="483" t="s">
        <v>15706</v>
      </c>
      <c r="D2628" s="484" t="s">
        <v>15707</v>
      </c>
      <c r="E2628" s="482">
        <v>270</v>
      </c>
      <c r="F2628" s="28" t="s">
        <v>10184</v>
      </c>
      <c r="H2628" s="11">
        <v>45597</v>
      </c>
      <c r="I2628">
        <v>241</v>
      </c>
      <c r="J2628" s="457" t="s">
        <v>15491</v>
      </c>
    </row>
    <row r="2629" spans="1:10" ht="15.6" thickBot="1" x14ac:dyDescent="0.35">
      <c r="A2629" s="2" t="s">
        <v>5256</v>
      </c>
      <c r="B2629" s="2" t="s">
        <v>5257</v>
      </c>
      <c r="C2629" s="483" t="s">
        <v>15708</v>
      </c>
      <c r="D2629" s="484" t="s">
        <v>15709</v>
      </c>
      <c r="E2629" s="482">
        <v>90</v>
      </c>
      <c r="F2629" s="28" t="s">
        <v>10184</v>
      </c>
      <c r="H2629" s="11">
        <v>45474</v>
      </c>
      <c r="I2629">
        <v>227</v>
      </c>
      <c r="J2629" s="457" t="s">
        <v>15492</v>
      </c>
    </row>
    <row r="2630" spans="1:10" ht="15.6" thickBot="1" x14ac:dyDescent="0.35">
      <c r="A2630" s="2" t="s">
        <v>5258</v>
      </c>
      <c r="B2630" s="2" t="s">
        <v>5259</v>
      </c>
      <c r="C2630" s="483" t="s">
        <v>15710</v>
      </c>
      <c r="D2630" s="484" t="s">
        <v>15711</v>
      </c>
      <c r="E2630" s="482">
        <v>90</v>
      </c>
      <c r="F2630" s="28" t="s">
        <v>10184</v>
      </c>
      <c r="H2630" s="11">
        <v>45536</v>
      </c>
      <c r="I2630">
        <v>459</v>
      </c>
      <c r="J2630" s="457" t="s">
        <v>15493</v>
      </c>
    </row>
    <row r="2631" spans="1:10" ht="15.6" thickBot="1" x14ac:dyDescent="0.35">
      <c r="A2631" s="2" t="s">
        <v>5264</v>
      </c>
      <c r="B2631" s="2" t="s">
        <v>5265</v>
      </c>
      <c r="C2631" s="483" t="s">
        <v>15712</v>
      </c>
      <c r="D2631" s="484" t="s">
        <v>15713</v>
      </c>
      <c r="E2631" s="482">
        <v>90</v>
      </c>
      <c r="F2631" s="28" t="s">
        <v>10184</v>
      </c>
      <c r="H2631" s="11">
        <v>45597</v>
      </c>
      <c r="I2631">
        <v>625</v>
      </c>
      <c r="J2631" s="457" t="s">
        <v>15494</v>
      </c>
    </row>
    <row r="2632" spans="1:10" ht="15.6" thickBot="1" x14ac:dyDescent="0.35">
      <c r="A2632" s="2" t="s">
        <v>5260</v>
      </c>
      <c r="B2632" s="2" t="s">
        <v>5261</v>
      </c>
      <c r="C2632" s="483" t="s">
        <v>15714</v>
      </c>
      <c r="D2632" s="484" t="s">
        <v>15715</v>
      </c>
      <c r="E2632" s="482">
        <v>180</v>
      </c>
      <c r="F2632" s="28" t="s">
        <v>10184</v>
      </c>
      <c r="H2632" s="11">
        <v>45658</v>
      </c>
      <c r="I2632">
        <v>809</v>
      </c>
      <c r="J2632" s="457" t="s">
        <v>15495</v>
      </c>
    </row>
    <row r="2633" spans="1:10" ht="15.6" thickBot="1" x14ac:dyDescent="0.35">
      <c r="A2633" s="2" t="s">
        <v>5262</v>
      </c>
      <c r="B2633" s="2" t="s">
        <v>5263</v>
      </c>
      <c r="C2633" s="483" t="s">
        <v>15716</v>
      </c>
      <c r="D2633" s="484" t="s">
        <v>15717</v>
      </c>
      <c r="E2633" s="482">
        <v>180</v>
      </c>
      <c r="F2633" s="28" t="s">
        <v>10184</v>
      </c>
      <c r="H2633" s="11">
        <v>45505</v>
      </c>
      <c r="I2633">
        <v>827</v>
      </c>
      <c r="J2633" s="457" t="s">
        <v>15496</v>
      </c>
    </row>
    <row r="2634" spans="1:10" ht="15.6" thickBot="1" x14ac:dyDescent="0.35">
      <c r="A2634" s="2" t="s">
        <v>5266</v>
      </c>
      <c r="B2634" s="2" t="s">
        <v>5267</v>
      </c>
      <c r="C2634" s="483" t="s">
        <v>15718</v>
      </c>
      <c r="D2634" s="484" t="s">
        <v>15719</v>
      </c>
      <c r="E2634" s="482">
        <v>90</v>
      </c>
      <c r="F2634" s="28" t="s">
        <v>10184</v>
      </c>
      <c r="H2634" s="11">
        <v>45505</v>
      </c>
      <c r="I2634">
        <v>365</v>
      </c>
      <c r="J2634" s="457" t="s">
        <v>15497</v>
      </c>
    </row>
    <row r="2635" spans="1:10" ht="15.6" thickBot="1" x14ac:dyDescent="0.35">
      <c r="A2635" s="2" t="s">
        <v>5268</v>
      </c>
      <c r="B2635" s="2" t="s">
        <v>5269</v>
      </c>
      <c r="C2635" s="483" t="s">
        <v>15720</v>
      </c>
      <c r="D2635" s="484" t="s">
        <v>15721</v>
      </c>
      <c r="E2635" s="482">
        <v>90</v>
      </c>
      <c r="F2635" s="28" t="s">
        <v>10184</v>
      </c>
      <c r="H2635" s="11">
        <v>45536</v>
      </c>
      <c r="I2635" s="12" t="s">
        <v>6926</v>
      </c>
      <c r="J2635" s="457" t="s">
        <v>15498</v>
      </c>
    </row>
    <row r="2636" spans="1:10" ht="15.6" thickBot="1" x14ac:dyDescent="0.35">
      <c r="A2636" s="2" t="s">
        <v>5270</v>
      </c>
      <c r="B2636" s="2" t="s">
        <v>5271</v>
      </c>
      <c r="C2636" s="483" t="s">
        <v>15722</v>
      </c>
      <c r="D2636" s="484" t="s">
        <v>15723</v>
      </c>
      <c r="E2636" s="482">
        <v>90</v>
      </c>
      <c r="F2636" s="28" t="s">
        <v>10184</v>
      </c>
      <c r="H2636" s="11">
        <v>45689</v>
      </c>
      <c r="I2636">
        <v>204</v>
      </c>
      <c r="J2636" s="457" t="s">
        <v>15499</v>
      </c>
    </row>
    <row r="2637" spans="1:10" ht="15.6" thickBot="1" x14ac:dyDescent="0.35">
      <c r="A2637" s="2" t="s">
        <v>5272</v>
      </c>
      <c r="B2637" s="2" t="s">
        <v>5273</v>
      </c>
      <c r="C2637" s="483" t="s">
        <v>15724</v>
      </c>
      <c r="D2637" s="484" t="s">
        <v>15725</v>
      </c>
      <c r="E2637" s="482">
        <v>180</v>
      </c>
      <c r="F2637" s="28" t="s">
        <v>10184</v>
      </c>
      <c r="H2637" s="11">
        <v>45566</v>
      </c>
      <c r="I2637">
        <v>784</v>
      </c>
      <c r="J2637" s="457" t="s">
        <v>15500</v>
      </c>
    </row>
    <row r="2638" spans="1:10" ht="15.6" thickBot="1" x14ac:dyDescent="0.35">
      <c r="A2638" s="2" t="s">
        <v>5274</v>
      </c>
      <c r="B2638" s="2" t="s">
        <v>5275</v>
      </c>
      <c r="C2638" s="483" t="s">
        <v>15726</v>
      </c>
      <c r="D2638" s="484" t="s">
        <v>15727</v>
      </c>
      <c r="E2638" s="482">
        <v>135</v>
      </c>
      <c r="F2638" s="28" t="s">
        <v>10184</v>
      </c>
      <c r="H2638" s="11">
        <v>45627</v>
      </c>
      <c r="I2638">
        <v>298</v>
      </c>
      <c r="J2638" s="457" t="s">
        <v>15501</v>
      </c>
    </row>
    <row r="2639" spans="1:10" ht="15.6" thickBot="1" x14ac:dyDescent="0.35">
      <c r="A2639" s="2" t="s">
        <v>5276</v>
      </c>
      <c r="B2639" s="2" t="s">
        <v>5277</v>
      </c>
      <c r="C2639" s="483" t="s">
        <v>15728</v>
      </c>
      <c r="D2639" s="484" t="s">
        <v>15729</v>
      </c>
      <c r="E2639" s="482">
        <v>90</v>
      </c>
      <c r="F2639" s="28" t="s">
        <v>10184</v>
      </c>
      <c r="H2639" s="11">
        <v>45597</v>
      </c>
      <c r="I2639">
        <v>710</v>
      </c>
      <c r="J2639" s="457" t="s">
        <v>15502</v>
      </c>
    </row>
    <row r="2640" spans="1:10" ht="15.6" thickBot="1" x14ac:dyDescent="0.35">
      <c r="A2640" s="2" t="s">
        <v>5278</v>
      </c>
      <c r="B2640" s="2" t="s">
        <v>5279</v>
      </c>
      <c r="C2640" s="483" t="s">
        <v>15730</v>
      </c>
      <c r="D2640" s="484" t="s">
        <v>15731</v>
      </c>
      <c r="E2640" s="482">
        <v>90</v>
      </c>
      <c r="F2640" s="28" t="s">
        <v>10184</v>
      </c>
      <c r="H2640" s="11">
        <v>45778</v>
      </c>
      <c r="I2640">
        <v>863</v>
      </c>
      <c r="J2640" s="457" t="s">
        <v>15503</v>
      </c>
    </row>
    <row r="2641" spans="1:10" ht="15.6" thickBot="1" x14ac:dyDescent="0.35">
      <c r="A2641" s="2" t="s">
        <v>5280</v>
      </c>
      <c r="B2641" s="2" t="s">
        <v>5281</v>
      </c>
      <c r="C2641" s="483" t="s">
        <v>15732</v>
      </c>
      <c r="D2641" s="484" t="s">
        <v>15733</v>
      </c>
      <c r="E2641" s="482">
        <v>90</v>
      </c>
      <c r="F2641" s="28" t="s">
        <v>10184</v>
      </c>
      <c r="H2641" s="11">
        <v>45536</v>
      </c>
      <c r="I2641">
        <v>338</v>
      </c>
      <c r="J2641" s="457" t="s">
        <v>15504</v>
      </c>
    </row>
    <row r="2642" spans="1:10" ht="15.6" thickBot="1" x14ac:dyDescent="0.35">
      <c r="A2642" s="2" t="s">
        <v>5282</v>
      </c>
      <c r="B2642" s="2" t="s">
        <v>5283</v>
      </c>
      <c r="C2642" s="483" t="s">
        <v>15734</v>
      </c>
      <c r="D2642" s="484" t="s">
        <v>15735</v>
      </c>
      <c r="E2642" s="482">
        <v>90</v>
      </c>
      <c r="F2642" s="28" t="s">
        <v>10184</v>
      </c>
      <c r="H2642" s="11">
        <v>45566</v>
      </c>
      <c r="I2642" s="12" t="s">
        <v>6830</v>
      </c>
      <c r="J2642" s="457" t="s">
        <v>15505</v>
      </c>
    </row>
    <row r="2643" spans="1:10" ht="15.6" thickBot="1" x14ac:dyDescent="0.35">
      <c r="A2643" s="2" t="s">
        <v>5284</v>
      </c>
      <c r="B2643" s="2" t="s">
        <v>5285</v>
      </c>
      <c r="C2643" s="483" t="s">
        <v>15736</v>
      </c>
      <c r="D2643" s="484" t="s">
        <v>15737</v>
      </c>
      <c r="E2643" s="482">
        <v>90</v>
      </c>
      <c r="F2643" s="28" t="s">
        <v>10184</v>
      </c>
      <c r="H2643" s="11">
        <v>45474</v>
      </c>
      <c r="I2643">
        <v>941</v>
      </c>
      <c r="J2643" s="457" t="s">
        <v>15506</v>
      </c>
    </row>
    <row r="2644" spans="1:10" ht="15.6" thickBot="1" x14ac:dyDescent="0.35">
      <c r="A2644" s="2" t="s">
        <v>5286</v>
      </c>
      <c r="B2644" s="2" t="s">
        <v>5287</v>
      </c>
      <c r="C2644" s="483" t="s">
        <v>15738</v>
      </c>
      <c r="D2644" s="484" t="s">
        <v>15739</v>
      </c>
      <c r="E2644" s="482">
        <v>180</v>
      </c>
      <c r="F2644" s="28" t="s">
        <v>10184</v>
      </c>
      <c r="H2644" s="11">
        <v>45658</v>
      </c>
      <c r="I2644">
        <v>206</v>
      </c>
      <c r="J2644" s="457" t="s">
        <v>15507</v>
      </c>
    </row>
    <row r="2645" spans="1:10" ht="15.6" thickBot="1" x14ac:dyDescent="0.35">
      <c r="A2645" s="2" t="s">
        <v>5288</v>
      </c>
      <c r="B2645" s="2" t="s">
        <v>5289</v>
      </c>
      <c r="C2645" s="483" t="s">
        <v>15740</v>
      </c>
      <c r="D2645" s="484" t="s">
        <v>15741</v>
      </c>
      <c r="E2645" s="482">
        <v>90</v>
      </c>
      <c r="F2645" s="28" t="s">
        <v>10184</v>
      </c>
      <c r="H2645" s="11">
        <v>45566</v>
      </c>
      <c r="I2645">
        <v>471</v>
      </c>
      <c r="J2645" s="457" t="s">
        <v>15508</v>
      </c>
    </row>
    <row r="2646" spans="1:10" ht="15.6" thickBot="1" x14ac:dyDescent="0.35">
      <c r="A2646" s="2" t="s">
        <v>5290</v>
      </c>
      <c r="B2646" s="2" t="s">
        <v>5291</v>
      </c>
      <c r="C2646" s="483" t="s">
        <v>15742</v>
      </c>
      <c r="D2646" s="484" t="s">
        <v>15743</v>
      </c>
      <c r="E2646" s="482">
        <v>90</v>
      </c>
      <c r="F2646" s="28" t="s">
        <v>10184</v>
      </c>
      <c r="H2646" s="11">
        <v>45717</v>
      </c>
      <c r="I2646">
        <v>741</v>
      </c>
      <c r="J2646" s="457" t="s">
        <v>15509</v>
      </c>
    </row>
    <row r="2647" spans="1:10" ht="15.6" thickBot="1" x14ac:dyDescent="0.35">
      <c r="A2647" s="2" t="s">
        <v>5292</v>
      </c>
      <c r="B2647" s="2" t="s">
        <v>5293</v>
      </c>
      <c r="C2647" s="483" t="s">
        <v>15744</v>
      </c>
      <c r="D2647" s="484" t="s">
        <v>15745</v>
      </c>
      <c r="E2647" s="482">
        <v>180</v>
      </c>
      <c r="F2647" s="28" t="s">
        <v>10184</v>
      </c>
      <c r="H2647" s="11">
        <v>45748</v>
      </c>
      <c r="I2647">
        <v>766</v>
      </c>
      <c r="J2647" s="457" t="s">
        <v>15510</v>
      </c>
    </row>
    <row r="2648" spans="1:10" ht="15.6" thickBot="1" x14ac:dyDescent="0.35">
      <c r="A2648" s="2" t="s">
        <v>5296</v>
      </c>
      <c r="B2648" s="2" t="s">
        <v>5297</v>
      </c>
      <c r="C2648" s="483" t="s">
        <v>15746</v>
      </c>
      <c r="D2648" s="158" t="s">
        <v>15747</v>
      </c>
      <c r="E2648" s="482">
        <v>90</v>
      </c>
      <c r="F2648" s="28" t="s">
        <v>10184</v>
      </c>
      <c r="H2648" s="11">
        <v>45689</v>
      </c>
      <c r="I2648">
        <v>794</v>
      </c>
      <c r="J2648" s="457" t="s">
        <v>15511</v>
      </c>
    </row>
    <row r="2649" spans="1:10" ht="15.6" thickBot="1" x14ac:dyDescent="0.35">
      <c r="A2649" s="2" t="s">
        <v>5294</v>
      </c>
      <c r="B2649" s="2" t="s">
        <v>5295</v>
      </c>
      <c r="C2649" s="483" t="s">
        <v>15748</v>
      </c>
      <c r="D2649" s="484" t="s">
        <v>15749</v>
      </c>
      <c r="E2649" s="482">
        <v>90</v>
      </c>
      <c r="F2649" s="28" t="s">
        <v>10184</v>
      </c>
      <c r="H2649" s="11">
        <v>45717</v>
      </c>
      <c r="I2649">
        <v>146</v>
      </c>
      <c r="J2649" s="457" t="s">
        <v>15512</v>
      </c>
    </row>
    <row r="2650" spans="1:10" ht="15.6" thickBot="1" x14ac:dyDescent="0.35">
      <c r="A2650" s="2" t="s">
        <v>5298</v>
      </c>
      <c r="B2650" s="2" t="s">
        <v>5299</v>
      </c>
      <c r="C2650" s="483" t="s">
        <v>15750</v>
      </c>
      <c r="D2650" s="484" t="s">
        <v>15751</v>
      </c>
      <c r="E2650" s="482">
        <v>90</v>
      </c>
      <c r="F2650" s="28" t="s">
        <v>10184</v>
      </c>
      <c r="H2650" s="11">
        <v>45689</v>
      </c>
      <c r="I2650">
        <v>612</v>
      </c>
      <c r="J2650" s="457" t="s">
        <v>15513</v>
      </c>
    </row>
    <row r="2651" spans="1:10" ht="15.6" thickBot="1" x14ac:dyDescent="0.35">
      <c r="A2651" s="2" t="s">
        <v>5300</v>
      </c>
      <c r="B2651" s="2" t="s">
        <v>5301</v>
      </c>
      <c r="C2651" s="483" t="s">
        <v>15752</v>
      </c>
      <c r="D2651" s="484" t="s">
        <v>15753</v>
      </c>
      <c r="E2651" s="482">
        <v>180</v>
      </c>
      <c r="F2651" s="28" t="s">
        <v>10184</v>
      </c>
      <c r="H2651" s="11">
        <v>45536</v>
      </c>
      <c r="I2651">
        <v>722</v>
      </c>
      <c r="J2651" s="457" t="s">
        <v>15514</v>
      </c>
    </row>
    <row r="2652" spans="1:10" ht="15.6" thickBot="1" x14ac:dyDescent="0.35">
      <c r="A2652" s="2" t="s">
        <v>5302</v>
      </c>
      <c r="B2652" s="2" t="s">
        <v>5303</v>
      </c>
      <c r="C2652" s="483" t="s">
        <v>15754</v>
      </c>
      <c r="D2652" s="484" t="s">
        <v>15755</v>
      </c>
      <c r="E2652" s="482">
        <v>90</v>
      </c>
      <c r="F2652" s="28" t="s">
        <v>10184</v>
      </c>
      <c r="H2652" s="11">
        <v>45597</v>
      </c>
      <c r="I2652">
        <v>175</v>
      </c>
      <c r="J2652" s="457" t="s">
        <v>15515</v>
      </c>
    </row>
    <row r="2653" spans="1:10" ht="15.6" thickBot="1" x14ac:dyDescent="0.35">
      <c r="A2653" s="2" t="s">
        <v>5304</v>
      </c>
      <c r="B2653" s="2" t="s">
        <v>5305</v>
      </c>
      <c r="C2653" s="483" t="s">
        <v>15756</v>
      </c>
      <c r="D2653" s="484" t="s">
        <v>15757</v>
      </c>
      <c r="E2653" s="482">
        <v>280</v>
      </c>
      <c r="F2653" s="28" t="s">
        <v>10184</v>
      </c>
      <c r="H2653" s="11">
        <v>45689</v>
      </c>
      <c r="I2653">
        <v>426</v>
      </c>
      <c r="J2653" s="457" t="s">
        <v>15516</v>
      </c>
    </row>
    <row r="2654" spans="1:10" ht="15.6" thickBot="1" x14ac:dyDescent="0.35">
      <c r="A2654" s="2" t="s">
        <v>5306</v>
      </c>
      <c r="B2654" s="2" t="s">
        <v>5307</v>
      </c>
      <c r="C2654" s="483" t="s">
        <v>15758</v>
      </c>
      <c r="D2654" s="484" t="s">
        <v>15759</v>
      </c>
      <c r="E2654" s="482">
        <v>280</v>
      </c>
      <c r="F2654" s="28" t="s">
        <v>10184</v>
      </c>
      <c r="H2654" s="11">
        <v>45809</v>
      </c>
      <c r="I2654" s="12" t="s">
        <v>6859</v>
      </c>
      <c r="J2654" s="457" t="s">
        <v>15517</v>
      </c>
    </row>
    <row r="2655" spans="1:10" ht="15.6" thickBot="1" x14ac:dyDescent="0.35">
      <c r="A2655" s="2" t="s">
        <v>5308</v>
      </c>
      <c r="B2655" s="2" t="s">
        <v>5309</v>
      </c>
      <c r="C2655" s="483" t="s">
        <v>15760</v>
      </c>
      <c r="D2655" s="484" t="s">
        <v>15761</v>
      </c>
      <c r="E2655" s="482">
        <v>90</v>
      </c>
      <c r="F2655" s="28" t="s">
        <v>10184</v>
      </c>
      <c r="H2655" s="11">
        <v>45748</v>
      </c>
      <c r="I2655">
        <v>371</v>
      </c>
      <c r="J2655" s="457" t="s">
        <v>15518</v>
      </c>
    </row>
    <row r="2656" spans="1:10" ht="15.6" thickBot="1" x14ac:dyDescent="0.35">
      <c r="A2656" s="2" t="s">
        <v>5310</v>
      </c>
      <c r="B2656" s="2" t="s">
        <v>5311</v>
      </c>
      <c r="C2656" s="179" t="s">
        <v>15762</v>
      </c>
      <c r="D2656" s="484" t="s">
        <v>15763</v>
      </c>
      <c r="E2656" s="482">
        <v>90</v>
      </c>
      <c r="F2656" s="28" t="s">
        <v>10184</v>
      </c>
      <c r="H2656" s="11">
        <v>45505</v>
      </c>
      <c r="I2656">
        <v>539</v>
      </c>
      <c r="J2656" s="457" t="s">
        <v>15519</v>
      </c>
    </row>
    <row r="2657" spans="1:10" ht="15.6" thickBot="1" x14ac:dyDescent="0.35">
      <c r="A2657" s="2" t="s">
        <v>5314</v>
      </c>
      <c r="B2657" s="2" t="s">
        <v>5315</v>
      </c>
      <c r="C2657" s="483" t="s">
        <v>15764</v>
      </c>
      <c r="D2657" s="484" t="s">
        <v>15765</v>
      </c>
      <c r="E2657" s="482">
        <v>360</v>
      </c>
      <c r="F2657" s="28" t="s">
        <v>10184</v>
      </c>
      <c r="H2657" s="11">
        <v>45689</v>
      </c>
      <c r="I2657">
        <v>251</v>
      </c>
      <c r="J2657" s="457" t="s">
        <v>15520</v>
      </c>
    </row>
    <row r="2658" spans="1:10" ht="15.6" thickBot="1" x14ac:dyDescent="0.35">
      <c r="A2658" s="2" t="s">
        <v>5312</v>
      </c>
      <c r="B2658" s="2" t="s">
        <v>5313</v>
      </c>
      <c r="C2658" s="483" t="s">
        <v>15766</v>
      </c>
      <c r="D2658" s="484" t="s">
        <v>15767</v>
      </c>
      <c r="E2658" s="482">
        <v>270</v>
      </c>
      <c r="F2658" s="28" t="s">
        <v>10184</v>
      </c>
      <c r="H2658" s="11">
        <v>45658</v>
      </c>
      <c r="I2658">
        <v>362</v>
      </c>
      <c r="J2658" s="457" t="s">
        <v>15521</v>
      </c>
    </row>
    <row r="2659" spans="1:10" ht="15.6" thickBot="1" x14ac:dyDescent="0.35">
      <c r="A2659" s="2" t="s">
        <v>5316</v>
      </c>
      <c r="B2659" s="2" t="s">
        <v>5317</v>
      </c>
      <c r="C2659" s="483" t="s">
        <v>15768</v>
      </c>
      <c r="D2659" s="484" t="s">
        <v>15769</v>
      </c>
      <c r="E2659" s="482">
        <v>90</v>
      </c>
      <c r="F2659" s="28" t="s">
        <v>10184</v>
      </c>
      <c r="H2659" s="11">
        <v>45505</v>
      </c>
      <c r="I2659" s="12" t="s">
        <v>6926</v>
      </c>
      <c r="J2659" s="457" t="s">
        <v>15522</v>
      </c>
    </row>
    <row r="2660" spans="1:10" ht="15.6" thickBot="1" x14ac:dyDescent="0.35">
      <c r="A2660" s="2" t="s">
        <v>5320</v>
      </c>
      <c r="B2660" s="2" t="s">
        <v>5321</v>
      </c>
      <c r="C2660" s="483" t="s">
        <v>15770</v>
      </c>
      <c r="D2660" s="484" t="s">
        <v>15771</v>
      </c>
      <c r="E2660" s="482">
        <v>90</v>
      </c>
      <c r="F2660" s="28" t="s">
        <v>10184</v>
      </c>
      <c r="H2660" s="11">
        <v>45474</v>
      </c>
      <c r="I2660">
        <v>222</v>
      </c>
      <c r="J2660" s="457" t="s">
        <v>15523</v>
      </c>
    </row>
    <row r="2661" spans="1:10" ht="15.6" thickBot="1" x14ac:dyDescent="0.35">
      <c r="A2661" s="2" t="s">
        <v>5318</v>
      </c>
      <c r="B2661" s="2" t="s">
        <v>5319</v>
      </c>
      <c r="C2661" s="483" t="s">
        <v>15772</v>
      </c>
      <c r="D2661" s="484" t="s">
        <v>15773</v>
      </c>
      <c r="E2661" s="482">
        <v>90</v>
      </c>
      <c r="F2661" s="28" t="s">
        <v>10184</v>
      </c>
      <c r="H2661" s="11">
        <v>45778</v>
      </c>
      <c r="I2661">
        <v>585</v>
      </c>
      <c r="J2661" s="457" t="s">
        <v>15524</v>
      </c>
    </row>
    <row r="2662" spans="1:10" ht="15.6" thickBot="1" x14ac:dyDescent="0.35">
      <c r="A2662" s="2" t="s">
        <v>5322</v>
      </c>
      <c r="B2662" s="2" t="s">
        <v>5323</v>
      </c>
      <c r="C2662" s="483" t="s">
        <v>15774</v>
      </c>
      <c r="D2662" s="484" t="s">
        <v>15775</v>
      </c>
      <c r="E2662" s="482">
        <v>180</v>
      </c>
      <c r="F2662" s="28" t="s">
        <v>10184</v>
      </c>
      <c r="H2662" s="11">
        <v>45597</v>
      </c>
      <c r="I2662">
        <v>889</v>
      </c>
      <c r="J2662" s="457" t="s">
        <v>15525</v>
      </c>
    </row>
    <row r="2663" spans="1:10" ht="15.6" thickBot="1" x14ac:dyDescent="0.35">
      <c r="A2663" s="2" t="s">
        <v>5324</v>
      </c>
      <c r="B2663" s="2" t="s">
        <v>5325</v>
      </c>
      <c r="C2663" s="483" t="s">
        <v>15776</v>
      </c>
      <c r="D2663" s="484" t="s">
        <v>15777</v>
      </c>
      <c r="E2663" s="482">
        <v>90</v>
      </c>
      <c r="F2663" s="28" t="s">
        <v>10184</v>
      </c>
      <c r="H2663" s="11">
        <v>45505</v>
      </c>
      <c r="I2663">
        <v>604</v>
      </c>
      <c r="J2663" s="457" t="s">
        <v>15526</v>
      </c>
    </row>
    <row r="2664" spans="1:10" ht="15.6" thickBot="1" x14ac:dyDescent="0.35">
      <c r="A2664" s="2" t="s">
        <v>5328</v>
      </c>
      <c r="B2664" s="2" t="s">
        <v>5329</v>
      </c>
      <c r="C2664" s="483" t="s">
        <v>15778</v>
      </c>
      <c r="D2664" s="484" t="s">
        <v>15779</v>
      </c>
      <c r="E2664" s="482">
        <v>270</v>
      </c>
      <c r="F2664" s="28" t="s">
        <v>10184</v>
      </c>
      <c r="H2664" s="11">
        <v>45566</v>
      </c>
      <c r="I2664">
        <v>684</v>
      </c>
      <c r="J2664" s="457" t="s">
        <v>15527</v>
      </c>
    </row>
    <row r="2665" spans="1:10" ht="15.6" thickBot="1" x14ac:dyDescent="0.35">
      <c r="A2665" s="2" t="s">
        <v>5326</v>
      </c>
      <c r="B2665" s="2" t="s">
        <v>5327</v>
      </c>
      <c r="C2665" s="483" t="s">
        <v>15780</v>
      </c>
      <c r="D2665" s="484" t="s">
        <v>15781</v>
      </c>
      <c r="E2665" s="482">
        <v>90</v>
      </c>
      <c r="F2665" s="28" t="s">
        <v>10184</v>
      </c>
      <c r="H2665" s="11">
        <v>45658</v>
      </c>
      <c r="I2665">
        <v>673</v>
      </c>
      <c r="J2665" s="457" t="s">
        <v>15528</v>
      </c>
    </row>
    <row r="2666" spans="1:10" ht="15.6" thickBot="1" x14ac:dyDescent="0.35">
      <c r="A2666" s="2" t="s">
        <v>5330</v>
      </c>
      <c r="B2666" s="2" t="s">
        <v>5331</v>
      </c>
      <c r="C2666" s="483" t="s">
        <v>15782</v>
      </c>
      <c r="D2666" s="484" t="s">
        <v>15783</v>
      </c>
      <c r="E2666" s="482">
        <v>90</v>
      </c>
      <c r="F2666" s="28" t="s">
        <v>10184</v>
      </c>
      <c r="H2666" s="11">
        <v>45505</v>
      </c>
      <c r="I2666" s="12" t="s">
        <v>13736</v>
      </c>
      <c r="J2666" s="457" t="s">
        <v>15529</v>
      </c>
    </row>
    <row r="2667" spans="1:10" ht="15.6" thickBot="1" x14ac:dyDescent="0.35">
      <c r="A2667" s="2" t="s">
        <v>5334</v>
      </c>
      <c r="B2667" s="2" t="s">
        <v>5335</v>
      </c>
      <c r="C2667" s="483" t="s">
        <v>15784</v>
      </c>
      <c r="D2667" s="484" t="s">
        <v>15785</v>
      </c>
      <c r="E2667" s="482">
        <v>90</v>
      </c>
      <c r="F2667" s="28" t="s">
        <v>10184</v>
      </c>
      <c r="H2667" s="11">
        <v>45505</v>
      </c>
      <c r="I2667">
        <v>414</v>
      </c>
      <c r="J2667" s="457" t="s">
        <v>15530</v>
      </c>
    </row>
    <row r="2668" spans="1:10" ht="15.6" thickBot="1" x14ac:dyDescent="0.35">
      <c r="A2668" s="2" t="s">
        <v>5332</v>
      </c>
      <c r="B2668" s="2" t="s">
        <v>5333</v>
      </c>
      <c r="C2668" s="483" t="s">
        <v>15786</v>
      </c>
      <c r="D2668" s="484" t="s">
        <v>15787</v>
      </c>
      <c r="E2668" s="482">
        <v>90</v>
      </c>
      <c r="F2668" s="28" t="s">
        <v>10184</v>
      </c>
      <c r="H2668" s="11">
        <v>45778</v>
      </c>
      <c r="I2668" s="12" t="s">
        <v>14207</v>
      </c>
      <c r="J2668" s="457" t="s">
        <v>15531</v>
      </c>
    </row>
    <row r="2669" spans="1:10" ht="15.6" thickBot="1" x14ac:dyDescent="0.35">
      <c r="A2669" s="2" t="s">
        <v>5336</v>
      </c>
      <c r="B2669" s="2" t="s">
        <v>5337</v>
      </c>
      <c r="C2669" s="483" t="s">
        <v>15788</v>
      </c>
      <c r="D2669" s="484" t="s">
        <v>15789</v>
      </c>
      <c r="E2669" s="482">
        <v>180</v>
      </c>
      <c r="F2669" s="28" t="s">
        <v>10184</v>
      </c>
      <c r="H2669" s="11">
        <v>45689</v>
      </c>
      <c r="I2669">
        <v>907</v>
      </c>
      <c r="J2669" s="457" t="s">
        <v>15532</v>
      </c>
    </row>
    <row r="2670" spans="1:10" ht="15.6" thickBot="1" x14ac:dyDescent="0.35">
      <c r="A2670" s="2" t="s">
        <v>5338</v>
      </c>
      <c r="B2670" s="2" t="s">
        <v>5339</v>
      </c>
      <c r="C2670" s="483" t="s">
        <v>15790</v>
      </c>
      <c r="D2670" s="484" t="s">
        <v>15791</v>
      </c>
      <c r="E2670" s="482">
        <v>45</v>
      </c>
      <c r="F2670" s="28" t="s">
        <v>10184</v>
      </c>
      <c r="H2670" s="11">
        <v>45627</v>
      </c>
      <c r="I2670">
        <v>117</v>
      </c>
      <c r="J2670" s="457" t="s">
        <v>15533</v>
      </c>
    </row>
    <row r="2671" spans="1:10" ht="15.6" thickBot="1" x14ac:dyDescent="0.35">
      <c r="A2671" s="2" t="s">
        <v>5340</v>
      </c>
      <c r="B2671" s="2" t="s">
        <v>5341</v>
      </c>
      <c r="C2671" s="483" t="s">
        <v>15792</v>
      </c>
      <c r="D2671" s="484" t="s">
        <v>15793</v>
      </c>
      <c r="E2671" s="482">
        <v>45</v>
      </c>
      <c r="F2671" s="28" t="s">
        <v>10184</v>
      </c>
      <c r="H2671" s="11">
        <v>45748</v>
      </c>
      <c r="I2671">
        <v>747</v>
      </c>
      <c r="J2671" s="457" t="s">
        <v>15534</v>
      </c>
    </row>
    <row r="2672" spans="1:10" ht="15.6" thickBot="1" x14ac:dyDescent="0.35">
      <c r="A2672" s="2" t="s">
        <v>5342</v>
      </c>
      <c r="B2672" s="2" t="s">
        <v>5343</v>
      </c>
      <c r="C2672" s="483" t="s">
        <v>15794</v>
      </c>
      <c r="D2672" s="484" t="s">
        <v>15795</v>
      </c>
      <c r="E2672" s="482">
        <v>90</v>
      </c>
      <c r="F2672" s="28" t="s">
        <v>10184</v>
      </c>
      <c r="H2672" s="11">
        <v>45717</v>
      </c>
      <c r="I2672">
        <v>566</v>
      </c>
      <c r="J2672" s="457" t="s">
        <v>15535</v>
      </c>
    </row>
    <row r="2673" spans="1:10" ht="15.6" thickBot="1" x14ac:dyDescent="0.35">
      <c r="A2673" s="2" t="s">
        <v>5344</v>
      </c>
      <c r="B2673" s="2" t="s">
        <v>5345</v>
      </c>
      <c r="C2673" s="483" t="s">
        <v>15796</v>
      </c>
      <c r="D2673" s="484" t="s">
        <v>15797</v>
      </c>
      <c r="E2673" s="482">
        <v>90</v>
      </c>
      <c r="F2673" s="28" t="s">
        <v>10184</v>
      </c>
      <c r="H2673" s="11">
        <v>45566</v>
      </c>
      <c r="I2673">
        <v>956</v>
      </c>
      <c r="J2673" s="457" t="s">
        <v>15536</v>
      </c>
    </row>
    <row r="2674" spans="1:10" ht="15.6" thickBot="1" x14ac:dyDescent="0.35">
      <c r="A2674" s="2" t="s">
        <v>5346</v>
      </c>
      <c r="B2674" s="2" t="s">
        <v>5347</v>
      </c>
      <c r="C2674" s="483" t="s">
        <v>15798</v>
      </c>
      <c r="D2674" s="484" t="s">
        <v>15799</v>
      </c>
      <c r="E2674" s="482">
        <v>180</v>
      </c>
      <c r="F2674" s="28" t="s">
        <v>10184</v>
      </c>
      <c r="H2674" s="11">
        <v>45717</v>
      </c>
      <c r="I2674">
        <v>111</v>
      </c>
      <c r="J2674" s="457" t="s">
        <v>15537</v>
      </c>
    </row>
    <row r="2675" spans="1:10" ht="15.6" thickBot="1" x14ac:dyDescent="0.35">
      <c r="A2675" s="2" t="s">
        <v>5348</v>
      </c>
      <c r="B2675" s="2" t="s">
        <v>5349</v>
      </c>
      <c r="C2675" s="483" t="s">
        <v>15800</v>
      </c>
      <c r="D2675" s="484" t="s">
        <v>15801</v>
      </c>
      <c r="E2675" s="482">
        <v>180</v>
      </c>
      <c r="F2675" s="28" t="s">
        <v>10184</v>
      </c>
      <c r="H2675" s="11">
        <v>45536</v>
      </c>
      <c r="I2675">
        <v>593</v>
      </c>
      <c r="J2675" s="457" t="s">
        <v>15538</v>
      </c>
    </row>
    <row r="2676" spans="1:10" ht="15.6" thickBot="1" x14ac:dyDescent="0.35">
      <c r="A2676" s="2" t="s">
        <v>5350</v>
      </c>
      <c r="B2676" s="2" t="s">
        <v>5351</v>
      </c>
      <c r="C2676" s="483" t="s">
        <v>15802</v>
      </c>
      <c r="D2676" s="484" t="s">
        <v>15803</v>
      </c>
      <c r="E2676" s="482">
        <v>90</v>
      </c>
      <c r="F2676" s="28" t="s">
        <v>10184</v>
      </c>
      <c r="H2676" s="11">
        <v>45627</v>
      </c>
      <c r="I2676">
        <v>161</v>
      </c>
      <c r="J2676" s="457" t="s">
        <v>15539</v>
      </c>
    </row>
    <row r="2677" spans="1:10" ht="15.6" thickBot="1" x14ac:dyDescent="0.35">
      <c r="A2677" s="2" t="s">
        <v>5352</v>
      </c>
      <c r="B2677" s="2" t="s">
        <v>5353</v>
      </c>
      <c r="C2677" s="483" t="s">
        <v>15804</v>
      </c>
      <c r="D2677" s="484" t="s">
        <v>15805</v>
      </c>
      <c r="E2677" s="482">
        <v>180</v>
      </c>
      <c r="F2677" s="28" t="s">
        <v>10184</v>
      </c>
      <c r="H2677" s="11">
        <v>45536</v>
      </c>
      <c r="I2677">
        <v>843</v>
      </c>
      <c r="J2677" s="457" t="s">
        <v>15540</v>
      </c>
    </row>
    <row r="2678" spans="1:10" ht="15.6" thickBot="1" x14ac:dyDescent="0.35">
      <c r="A2678" s="2" t="s">
        <v>5354</v>
      </c>
      <c r="B2678" s="2" t="s">
        <v>5355</v>
      </c>
      <c r="C2678" s="483" t="s">
        <v>15806</v>
      </c>
      <c r="D2678" s="484" t="s">
        <v>15807</v>
      </c>
      <c r="E2678" s="482">
        <v>45</v>
      </c>
      <c r="F2678" s="28" t="s">
        <v>10184</v>
      </c>
      <c r="H2678" s="11">
        <v>45717</v>
      </c>
      <c r="I2678">
        <v>623</v>
      </c>
      <c r="J2678" s="457" t="s">
        <v>15541</v>
      </c>
    </row>
    <row r="2679" spans="1:10" ht="15.6" thickBot="1" x14ac:dyDescent="0.35">
      <c r="A2679" s="2" t="s">
        <v>5356</v>
      </c>
      <c r="B2679" s="2" t="s">
        <v>5357</v>
      </c>
      <c r="C2679" s="483" t="s">
        <v>15808</v>
      </c>
      <c r="D2679" s="484" t="s">
        <v>15809</v>
      </c>
      <c r="E2679" s="482">
        <v>45</v>
      </c>
      <c r="F2679" s="28" t="s">
        <v>10184</v>
      </c>
      <c r="H2679" s="11">
        <v>45566</v>
      </c>
      <c r="I2679">
        <v>677</v>
      </c>
      <c r="J2679" s="457" t="s">
        <v>15542</v>
      </c>
    </row>
    <row r="2680" spans="1:10" ht="15.6" thickBot="1" x14ac:dyDescent="0.35">
      <c r="A2680" s="2" t="s">
        <v>5358</v>
      </c>
      <c r="B2680" s="2" t="s">
        <v>5359</v>
      </c>
      <c r="C2680" s="483" t="s">
        <v>15810</v>
      </c>
      <c r="D2680" s="484" t="s">
        <v>15811</v>
      </c>
      <c r="E2680" s="482">
        <v>90</v>
      </c>
      <c r="F2680" s="28" t="s">
        <v>10184</v>
      </c>
      <c r="H2680" s="11">
        <v>45536</v>
      </c>
      <c r="I2680" s="12" t="s">
        <v>6158</v>
      </c>
      <c r="J2680" s="457" t="s">
        <v>15543</v>
      </c>
    </row>
    <row r="2681" spans="1:10" ht="15.6" thickBot="1" x14ac:dyDescent="0.35">
      <c r="A2681" s="2" t="s">
        <v>5360</v>
      </c>
      <c r="B2681" s="2" t="s">
        <v>5361</v>
      </c>
      <c r="C2681" s="483" t="s">
        <v>15812</v>
      </c>
      <c r="D2681" s="484" t="s">
        <v>15813</v>
      </c>
      <c r="E2681" s="482">
        <v>90</v>
      </c>
      <c r="F2681" s="28" t="s">
        <v>10184</v>
      </c>
      <c r="H2681" s="11">
        <v>45748</v>
      </c>
      <c r="I2681">
        <v>719</v>
      </c>
      <c r="J2681" s="457" t="s">
        <v>15544</v>
      </c>
    </row>
    <row r="2682" spans="1:10" ht="15.6" thickBot="1" x14ac:dyDescent="0.35">
      <c r="A2682" s="2" t="s">
        <v>5362</v>
      </c>
      <c r="B2682" s="2" t="s">
        <v>5363</v>
      </c>
      <c r="C2682" s="483" t="s">
        <v>15814</v>
      </c>
      <c r="D2682" s="158" t="s">
        <v>15815</v>
      </c>
      <c r="E2682" s="482">
        <v>630</v>
      </c>
      <c r="F2682" s="28" t="s">
        <v>10184</v>
      </c>
      <c r="H2682" s="11">
        <v>45627</v>
      </c>
      <c r="I2682" s="12" t="s">
        <v>9926</v>
      </c>
      <c r="J2682" s="457" t="s">
        <v>15545</v>
      </c>
    </row>
    <row r="2683" spans="1:10" ht="15.6" thickBot="1" x14ac:dyDescent="0.35">
      <c r="A2683" s="2" t="s">
        <v>5364</v>
      </c>
      <c r="B2683" s="2" t="s">
        <v>5365</v>
      </c>
      <c r="C2683" s="483" t="s">
        <v>15816</v>
      </c>
      <c r="D2683" s="484" t="s">
        <v>15817</v>
      </c>
      <c r="E2683" s="482">
        <v>90</v>
      </c>
      <c r="F2683" s="108" t="s">
        <v>10184</v>
      </c>
      <c r="H2683" s="11">
        <v>45689</v>
      </c>
      <c r="I2683">
        <v>141</v>
      </c>
      <c r="J2683" s="457" t="s">
        <v>15546</v>
      </c>
    </row>
    <row r="2684" spans="1:10" ht="15.6" thickBot="1" x14ac:dyDescent="0.35">
      <c r="A2684" s="2" t="s">
        <v>5366</v>
      </c>
      <c r="B2684" s="2" t="s">
        <v>5367</v>
      </c>
      <c r="C2684" s="483" t="s">
        <v>15818</v>
      </c>
      <c r="D2684" s="484" t="s">
        <v>15819</v>
      </c>
      <c r="E2684" s="482">
        <v>90</v>
      </c>
      <c r="F2684" s="28" t="s">
        <v>10184</v>
      </c>
      <c r="H2684" s="11">
        <v>45809</v>
      </c>
      <c r="I2684">
        <v>307</v>
      </c>
      <c r="J2684" s="457" t="s">
        <v>15547</v>
      </c>
    </row>
    <row r="2685" spans="1:10" ht="15.6" thickBot="1" x14ac:dyDescent="0.35">
      <c r="A2685" s="2" t="s">
        <v>5368</v>
      </c>
      <c r="B2685" s="2" t="s">
        <v>5369</v>
      </c>
      <c r="C2685" s="483" t="s">
        <v>15820</v>
      </c>
      <c r="D2685" s="484" t="s">
        <v>15821</v>
      </c>
      <c r="E2685" s="482">
        <v>180</v>
      </c>
      <c r="F2685" s="28" t="s">
        <v>10184</v>
      </c>
      <c r="H2685" s="11">
        <v>45474</v>
      </c>
      <c r="I2685">
        <v>577</v>
      </c>
      <c r="J2685" s="457" t="s">
        <v>15548</v>
      </c>
    </row>
    <row r="2686" spans="1:10" ht="15.6" thickBot="1" x14ac:dyDescent="0.35">
      <c r="A2686" s="2" t="s">
        <v>5370</v>
      </c>
      <c r="B2686" s="2" t="s">
        <v>5371</v>
      </c>
      <c r="C2686" s="179" t="s">
        <v>15822</v>
      </c>
      <c r="D2686" s="484" t="s">
        <v>15823</v>
      </c>
      <c r="E2686" s="482">
        <v>90</v>
      </c>
      <c r="F2686" s="28" t="s">
        <v>10184</v>
      </c>
      <c r="H2686" s="11">
        <v>45809</v>
      </c>
      <c r="I2686">
        <v>326</v>
      </c>
      <c r="J2686" s="457" t="s">
        <v>15549</v>
      </c>
    </row>
    <row r="2687" spans="1:10" ht="15.6" thickBot="1" x14ac:dyDescent="0.35">
      <c r="A2687" s="2" t="s">
        <v>5372</v>
      </c>
      <c r="B2687" s="2" t="s">
        <v>5373</v>
      </c>
      <c r="C2687" s="483" t="s">
        <v>15824</v>
      </c>
      <c r="D2687" s="484" t="s">
        <v>15825</v>
      </c>
      <c r="E2687" s="482">
        <v>360</v>
      </c>
      <c r="F2687" s="28" t="s">
        <v>10184</v>
      </c>
      <c r="H2687" s="11">
        <v>45536</v>
      </c>
      <c r="I2687">
        <v>174</v>
      </c>
      <c r="J2687" s="457" t="s">
        <v>15550</v>
      </c>
    </row>
    <row r="2688" spans="1:10" ht="15.6" thickBot="1" x14ac:dyDescent="0.35">
      <c r="A2688" s="2" t="s">
        <v>5374</v>
      </c>
      <c r="B2688" s="2" t="s">
        <v>5375</v>
      </c>
      <c r="C2688" s="483" t="s">
        <v>15826</v>
      </c>
      <c r="D2688" s="484" t="s">
        <v>15827</v>
      </c>
      <c r="E2688" s="482">
        <v>90</v>
      </c>
      <c r="F2688" s="28" t="s">
        <v>10185</v>
      </c>
      <c r="H2688" s="11">
        <v>45505</v>
      </c>
      <c r="I2688">
        <v>821</v>
      </c>
      <c r="J2688" s="457" t="s">
        <v>15551</v>
      </c>
    </row>
    <row r="2689" spans="1:10" ht="15.6" thickBot="1" x14ac:dyDescent="0.35">
      <c r="A2689" s="2" t="s">
        <v>5376</v>
      </c>
      <c r="B2689" s="2" t="s">
        <v>5377</v>
      </c>
      <c r="C2689" s="483" t="s">
        <v>15828</v>
      </c>
      <c r="D2689" s="484" t="s">
        <v>15829</v>
      </c>
      <c r="E2689" s="482">
        <v>225</v>
      </c>
      <c r="F2689" s="28" t="s">
        <v>10185</v>
      </c>
      <c r="H2689" s="11">
        <v>45474</v>
      </c>
      <c r="I2689" s="12" t="s">
        <v>6160</v>
      </c>
      <c r="J2689" s="457" t="s">
        <v>15552</v>
      </c>
    </row>
    <row r="2690" spans="1:10" ht="15.6" thickBot="1" x14ac:dyDescent="0.35">
      <c r="A2690" s="2" t="s">
        <v>5378</v>
      </c>
      <c r="B2690" s="2" t="s">
        <v>5379</v>
      </c>
      <c r="C2690" s="483" t="s">
        <v>15830</v>
      </c>
      <c r="D2690" s="484" t="s">
        <v>15831</v>
      </c>
      <c r="E2690" s="482">
        <v>420</v>
      </c>
      <c r="F2690" s="28" t="s">
        <v>10185</v>
      </c>
      <c r="H2690" s="11">
        <v>45505</v>
      </c>
      <c r="I2690">
        <v>946</v>
      </c>
      <c r="J2690" s="457" t="s">
        <v>15553</v>
      </c>
    </row>
    <row r="2691" spans="1:10" ht="15.6" thickBot="1" x14ac:dyDescent="0.35">
      <c r="A2691" s="2" t="s">
        <v>5380</v>
      </c>
      <c r="B2691" s="2" t="s">
        <v>5381</v>
      </c>
      <c r="C2691" s="179" t="s">
        <v>15832</v>
      </c>
      <c r="D2691" s="158" t="s">
        <v>15833</v>
      </c>
      <c r="E2691" s="482">
        <v>63</v>
      </c>
      <c r="F2691" s="28" t="s">
        <v>10185</v>
      </c>
      <c r="H2691" s="11">
        <v>45658</v>
      </c>
      <c r="I2691">
        <v>971</v>
      </c>
      <c r="J2691" s="457" t="s">
        <v>15554</v>
      </c>
    </row>
    <row r="2692" spans="1:10" ht="15.6" thickBot="1" x14ac:dyDescent="0.35">
      <c r="A2692" s="2" t="s">
        <v>5382</v>
      </c>
      <c r="B2692" s="2" t="s">
        <v>5383</v>
      </c>
      <c r="C2692" s="483" t="s">
        <v>15834</v>
      </c>
      <c r="D2692" s="484" t="s">
        <v>15835</v>
      </c>
      <c r="E2692" s="482">
        <v>20</v>
      </c>
      <c r="F2692" s="28" t="s">
        <v>10185</v>
      </c>
      <c r="H2692" s="11">
        <v>45627</v>
      </c>
      <c r="I2692">
        <v>532</v>
      </c>
      <c r="J2692" s="457" t="s">
        <v>15555</v>
      </c>
    </row>
    <row r="2693" spans="1:10" ht="15.6" thickBot="1" x14ac:dyDescent="0.35">
      <c r="A2693" s="2" t="s">
        <v>5386</v>
      </c>
      <c r="B2693" s="2" t="s">
        <v>5387</v>
      </c>
      <c r="C2693" s="483" t="s">
        <v>15836</v>
      </c>
      <c r="D2693" s="484" t="s">
        <v>15837</v>
      </c>
      <c r="E2693" s="482">
        <v>90</v>
      </c>
      <c r="F2693" s="28" t="s">
        <v>10185</v>
      </c>
      <c r="H2693" s="11">
        <v>45809</v>
      </c>
      <c r="I2693">
        <v>517</v>
      </c>
      <c r="J2693" s="457" t="s">
        <v>15556</v>
      </c>
    </row>
    <row r="2694" spans="1:10" ht="15.6" thickBot="1" x14ac:dyDescent="0.35">
      <c r="A2694" s="2" t="s">
        <v>5384</v>
      </c>
      <c r="B2694" s="2" t="s">
        <v>5385</v>
      </c>
      <c r="C2694" s="483" t="s">
        <v>15838</v>
      </c>
      <c r="D2694" s="484" t="s">
        <v>15839</v>
      </c>
      <c r="E2694" s="482">
        <v>90</v>
      </c>
      <c r="F2694" s="28" t="s">
        <v>10185</v>
      </c>
      <c r="H2694" s="11">
        <v>45474</v>
      </c>
      <c r="I2694">
        <v>573</v>
      </c>
      <c r="J2694" s="457" t="s">
        <v>15557</v>
      </c>
    </row>
    <row r="2695" spans="1:10" ht="15.6" thickBot="1" x14ac:dyDescent="0.35">
      <c r="A2695" s="2" t="s">
        <v>5388</v>
      </c>
      <c r="B2695" s="2" t="s">
        <v>5389</v>
      </c>
      <c r="C2695" s="483" t="s">
        <v>15840</v>
      </c>
      <c r="D2695" s="484" t="s">
        <v>15841</v>
      </c>
      <c r="E2695" s="482">
        <v>90</v>
      </c>
      <c r="F2695" s="28" t="s">
        <v>10185</v>
      </c>
      <c r="H2695" s="11">
        <v>45474</v>
      </c>
      <c r="I2695">
        <v>339</v>
      </c>
      <c r="J2695" s="457" t="s">
        <v>15558</v>
      </c>
    </row>
    <row r="2696" spans="1:10" ht="15.6" thickBot="1" x14ac:dyDescent="0.35">
      <c r="A2696" s="2" t="s">
        <v>5394</v>
      </c>
      <c r="B2696" s="2" t="s">
        <v>5395</v>
      </c>
      <c r="C2696" s="483" t="s">
        <v>15842</v>
      </c>
      <c r="D2696" s="484" t="s">
        <v>15843</v>
      </c>
      <c r="E2696" s="482">
        <v>90</v>
      </c>
      <c r="F2696" s="28" t="s">
        <v>10185</v>
      </c>
      <c r="H2696" s="11">
        <v>45474</v>
      </c>
      <c r="I2696">
        <v>212</v>
      </c>
      <c r="J2696" s="457" t="s">
        <v>15559</v>
      </c>
    </row>
    <row r="2697" spans="1:10" ht="15.6" thickBot="1" x14ac:dyDescent="0.35">
      <c r="A2697" s="2" t="s">
        <v>5392</v>
      </c>
      <c r="B2697" s="2" t="s">
        <v>5393</v>
      </c>
      <c r="C2697" s="483" t="s">
        <v>15844</v>
      </c>
      <c r="D2697" s="484" t="s">
        <v>15845</v>
      </c>
      <c r="E2697" s="482">
        <v>90</v>
      </c>
      <c r="F2697" s="28" t="s">
        <v>10185</v>
      </c>
      <c r="H2697" s="11">
        <v>45778</v>
      </c>
      <c r="I2697">
        <v>512</v>
      </c>
      <c r="J2697" s="457" t="s">
        <v>15560</v>
      </c>
    </row>
    <row r="2698" spans="1:10" ht="15.6" thickBot="1" x14ac:dyDescent="0.35">
      <c r="A2698" s="2" t="s">
        <v>5390</v>
      </c>
      <c r="B2698" s="2" t="s">
        <v>5391</v>
      </c>
      <c r="C2698" s="483" t="s">
        <v>15846</v>
      </c>
      <c r="D2698" s="484" t="s">
        <v>15847</v>
      </c>
      <c r="E2698" s="482">
        <v>90</v>
      </c>
      <c r="F2698" s="28" t="s">
        <v>10185</v>
      </c>
      <c r="H2698" s="11">
        <v>45778</v>
      </c>
      <c r="I2698">
        <v>596</v>
      </c>
      <c r="J2698" s="457" t="s">
        <v>15561</v>
      </c>
    </row>
    <row r="2699" spans="1:10" ht="15.6" thickBot="1" x14ac:dyDescent="0.35">
      <c r="A2699" s="2" t="s">
        <v>5396</v>
      </c>
      <c r="B2699" s="2" t="s">
        <v>5397</v>
      </c>
      <c r="C2699" s="179" t="s">
        <v>15848</v>
      </c>
      <c r="D2699" s="484" t="s">
        <v>15849</v>
      </c>
      <c r="E2699" s="482">
        <v>90</v>
      </c>
      <c r="F2699" s="28" t="s">
        <v>10185</v>
      </c>
      <c r="H2699" s="11">
        <v>45717</v>
      </c>
      <c r="I2699">
        <v>160</v>
      </c>
      <c r="J2699" s="457" t="s">
        <v>15562</v>
      </c>
    </row>
    <row r="2700" spans="1:10" ht="15.6" thickBot="1" x14ac:dyDescent="0.35">
      <c r="A2700" s="2" t="s">
        <v>5398</v>
      </c>
      <c r="B2700" s="2" t="s">
        <v>5399</v>
      </c>
      <c r="C2700" s="179" t="s">
        <v>15850</v>
      </c>
      <c r="D2700" s="484" t="s">
        <v>15851</v>
      </c>
      <c r="E2700" s="482">
        <v>630</v>
      </c>
      <c r="F2700" s="28" t="s">
        <v>10186</v>
      </c>
      <c r="H2700" s="11">
        <v>45748</v>
      </c>
      <c r="I2700">
        <v>993</v>
      </c>
      <c r="J2700" s="457" t="s">
        <v>15563</v>
      </c>
    </row>
    <row r="2701" spans="1:10" ht="15.6" thickBot="1" x14ac:dyDescent="0.35">
      <c r="A2701" s="2" t="s">
        <v>5400</v>
      </c>
      <c r="B2701" s="2" t="s">
        <v>5401</v>
      </c>
      <c r="C2701" s="483" t="s">
        <v>15852</v>
      </c>
      <c r="D2701" s="484" t="s">
        <v>15853</v>
      </c>
      <c r="E2701" s="482">
        <v>60</v>
      </c>
      <c r="F2701" s="28" t="s">
        <v>10186</v>
      </c>
      <c r="H2701" s="11">
        <v>45505</v>
      </c>
      <c r="I2701">
        <v>435</v>
      </c>
      <c r="J2701" s="457" t="s">
        <v>15564</v>
      </c>
    </row>
    <row r="2702" spans="1:10" ht="15.6" thickBot="1" x14ac:dyDescent="0.35">
      <c r="A2702" s="2" t="s">
        <v>5402</v>
      </c>
      <c r="B2702" s="2" t="s">
        <v>5403</v>
      </c>
      <c r="C2702" s="483" t="s">
        <v>15854</v>
      </c>
      <c r="D2702" s="158" t="s">
        <v>15855</v>
      </c>
      <c r="E2702" s="482">
        <v>90</v>
      </c>
      <c r="F2702" s="28" t="s">
        <v>10186</v>
      </c>
      <c r="H2702" s="11">
        <v>45809</v>
      </c>
      <c r="I2702">
        <v>250</v>
      </c>
      <c r="J2702" s="457" t="s">
        <v>15565</v>
      </c>
    </row>
    <row r="2703" spans="1:10" ht="15.6" thickBot="1" x14ac:dyDescent="0.35">
      <c r="A2703" s="2" t="s">
        <v>5404</v>
      </c>
      <c r="B2703" s="2" t="s">
        <v>5405</v>
      </c>
      <c r="C2703" s="179" t="s">
        <v>15856</v>
      </c>
      <c r="D2703" s="484" t="s">
        <v>15857</v>
      </c>
      <c r="E2703" s="482">
        <v>90</v>
      </c>
      <c r="F2703" s="28" t="s">
        <v>10186</v>
      </c>
      <c r="H2703" s="11">
        <v>45748</v>
      </c>
      <c r="I2703">
        <v>237</v>
      </c>
      <c r="J2703" s="457" t="s">
        <v>15566</v>
      </c>
    </row>
    <row r="2704" spans="1:10" ht="15.6" thickBot="1" x14ac:dyDescent="0.35">
      <c r="A2704" s="2" t="s">
        <v>5406</v>
      </c>
      <c r="B2704" s="2" t="s">
        <v>5407</v>
      </c>
      <c r="C2704" s="483" t="s">
        <v>15858</v>
      </c>
      <c r="D2704" s="484" t="s">
        <v>15859</v>
      </c>
      <c r="E2704" s="482">
        <v>90</v>
      </c>
      <c r="F2704" s="28" t="s">
        <v>10186</v>
      </c>
      <c r="H2704" s="11">
        <v>45627</v>
      </c>
      <c r="I2704">
        <v>781</v>
      </c>
      <c r="J2704" s="457" t="s">
        <v>15567</v>
      </c>
    </row>
    <row r="2705" spans="1:11" ht="15.6" thickBot="1" x14ac:dyDescent="0.35">
      <c r="A2705" s="2" t="s">
        <v>5408</v>
      </c>
      <c r="B2705" s="2" t="s">
        <v>5409</v>
      </c>
      <c r="C2705" s="483" t="s">
        <v>15860</v>
      </c>
      <c r="D2705" s="484" t="s">
        <v>15861</v>
      </c>
      <c r="E2705" s="482">
        <v>90</v>
      </c>
      <c r="F2705" s="28" t="s">
        <v>10186</v>
      </c>
      <c r="H2705" s="11">
        <v>45748</v>
      </c>
      <c r="I2705" s="12" t="s">
        <v>6176</v>
      </c>
      <c r="J2705" s="457" t="s">
        <v>15568</v>
      </c>
    </row>
    <row r="2706" spans="1:11" ht="15.6" thickBot="1" x14ac:dyDescent="0.35">
      <c r="A2706" s="2" t="s">
        <v>5410</v>
      </c>
      <c r="B2706" s="2" t="s">
        <v>5411</v>
      </c>
      <c r="C2706" s="483" t="s">
        <v>15862</v>
      </c>
      <c r="D2706" s="158" t="s">
        <v>15863</v>
      </c>
      <c r="E2706" s="482">
        <v>90</v>
      </c>
      <c r="F2706" s="28" t="s">
        <v>10186</v>
      </c>
      <c r="H2706" s="11">
        <v>45658</v>
      </c>
      <c r="I2706" s="12" t="s">
        <v>8891</v>
      </c>
      <c r="J2706" s="457" t="s">
        <v>15569</v>
      </c>
    </row>
    <row r="2707" spans="1:11" ht="15.6" thickBot="1" x14ac:dyDescent="0.35">
      <c r="A2707" s="2" t="s">
        <v>5412</v>
      </c>
      <c r="B2707" s="2" t="s">
        <v>5413</v>
      </c>
      <c r="C2707" s="483" t="s">
        <v>15864</v>
      </c>
      <c r="D2707" s="484" t="s">
        <v>15865</v>
      </c>
      <c r="E2707" s="482">
        <v>90</v>
      </c>
      <c r="F2707" s="28" t="s">
        <v>10186</v>
      </c>
      <c r="H2707" s="11">
        <v>45778</v>
      </c>
      <c r="I2707">
        <v>864</v>
      </c>
      <c r="J2707" s="457" t="s">
        <v>15570</v>
      </c>
    </row>
    <row r="2708" spans="1:11" ht="15.6" thickBot="1" x14ac:dyDescent="0.35">
      <c r="A2708" s="2" t="s">
        <v>5414</v>
      </c>
      <c r="B2708" s="2" t="s">
        <v>5415</v>
      </c>
      <c r="C2708" s="179" t="s">
        <v>15866</v>
      </c>
      <c r="D2708" s="484" t="s">
        <v>15867</v>
      </c>
      <c r="E2708" s="482">
        <v>180</v>
      </c>
      <c r="F2708" s="28" t="s">
        <v>10186</v>
      </c>
      <c r="H2708" s="11">
        <v>45627</v>
      </c>
      <c r="I2708">
        <v>401</v>
      </c>
      <c r="J2708" s="457" t="s">
        <v>15571</v>
      </c>
    </row>
    <row r="2709" spans="1:11" ht="15.6" thickBot="1" x14ac:dyDescent="0.35">
      <c r="A2709" s="2" t="s">
        <v>5418</v>
      </c>
      <c r="B2709" s="2" t="s">
        <v>5419</v>
      </c>
      <c r="C2709" s="483" t="s">
        <v>15868</v>
      </c>
      <c r="D2709" s="484" t="s">
        <v>15869</v>
      </c>
      <c r="E2709" s="482">
        <v>90</v>
      </c>
      <c r="F2709" s="28" t="s">
        <v>10186</v>
      </c>
      <c r="H2709" s="11">
        <v>45505</v>
      </c>
      <c r="I2709">
        <v>439</v>
      </c>
      <c r="J2709" s="457" t="s">
        <v>15572</v>
      </c>
    </row>
    <row r="2710" spans="1:11" ht="15.6" thickBot="1" x14ac:dyDescent="0.35">
      <c r="A2710" s="2" t="s">
        <v>5416</v>
      </c>
      <c r="B2710" s="2" t="s">
        <v>5417</v>
      </c>
      <c r="C2710" s="483" t="s">
        <v>15870</v>
      </c>
      <c r="D2710" s="484" t="s">
        <v>15871</v>
      </c>
      <c r="E2710" s="482">
        <v>270</v>
      </c>
      <c r="F2710" s="28" t="s">
        <v>9186</v>
      </c>
      <c r="H2710" s="11">
        <v>45566</v>
      </c>
      <c r="I2710">
        <v>742</v>
      </c>
      <c r="J2710" s="457" t="s">
        <v>15573</v>
      </c>
    </row>
    <row r="2711" spans="1:11" ht="15.6" thickBot="1" x14ac:dyDescent="0.35">
      <c r="A2711" s="2" t="s">
        <v>5420</v>
      </c>
      <c r="B2711" s="2" t="s">
        <v>5421</v>
      </c>
      <c r="C2711" s="483" t="s">
        <v>15872</v>
      </c>
      <c r="D2711" s="484" t="s">
        <v>15873</v>
      </c>
      <c r="E2711" s="482">
        <v>90</v>
      </c>
      <c r="F2711" s="28" t="s">
        <v>9186</v>
      </c>
      <c r="H2711" s="11">
        <v>45809</v>
      </c>
      <c r="I2711">
        <v>188</v>
      </c>
      <c r="J2711" s="457" t="s">
        <v>15574</v>
      </c>
    </row>
    <row r="2712" spans="1:11" ht="15.6" thickBot="1" x14ac:dyDescent="0.35">
      <c r="A2712" s="2" t="s">
        <v>5424</v>
      </c>
      <c r="B2712" s="2" t="s">
        <v>5425</v>
      </c>
      <c r="C2712" s="483" t="s">
        <v>15874</v>
      </c>
      <c r="D2712" s="484" t="s">
        <v>15875</v>
      </c>
      <c r="E2712" s="482">
        <v>54</v>
      </c>
      <c r="F2712" s="28" t="s">
        <v>9186</v>
      </c>
      <c r="H2712" s="11">
        <v>45778</v>
      </c>
      <c r="I2712">
        <v>949</v>
      </c>
      <c r="J2712" s="457" t="s">
        <v>15575</v>
      </c>
      <c r="K2712" s="11">
        <v>45717</v>
      </c>
    </row>
    <row r="2713" spans="1:11" ht="15.6" thickBot="1" x14ac:dyDescent="0.35">
      <c r="A2713" s="2" t="s">
        <v>5422</v>
      </c>
      <c r="B2713" s="2" t="s">
        <v>5423</v>
      </c>
      <c r="C2713" s="483" t="s">
        <v>15876</v>
      </c>
      <c r="D2713" s="484" t="s">
        <v>15877</v>
      </c>
      <c r="E2713" s="482">
        <v>105</v>
      </c>
      <c r="F2713" s="28" t="s">
        <v>9186</v>
      </c>
      <c r="H2713" s="11">
        <v>45748</v>
      </c>
      <c r="I2713">
        <v>460</v>
      </c>
      <c r="J2713" s="457" t="s">
        <v>15576</v>
      </c>
    </row>
    <row r="2714" spans="1:11" ht="15.6" thickBot="1" x14ac:dyDescent="0.35">
      <c r="A2714" s="2" t="s">
        <v>5426</v>
      </c>
      <c r="B2714" s="2" t="s">
        <v>5427</v>
      </c>
      <c r="C2714" s="483" t="s">
        <v>15878</v>
      </c>
      <c r="D2714" s="484" t="s">
        <v>15879</v>
      </c>
      <c r="E2714" s="482">
        <v>105</v>
      </c>
      <c r="F2714" s="28" t="s">
        <v>9186</v>
      </c>
      <c r="H2714" s="11">
        <v>45597</v>
      </c>
      <c r="I2714">
        <v>828</v>
      </c>
      <c r="J2714" s="457" t="s">
        <v>15577</v>
      </c>
    </row>
    <row r="2715" spans="1:11" ht="15.6" thickBot="1" x14ac:dyDescent="0.35">
      <c r="A2715" s="2" t="s">
        <v>5428</v>
      </c>
      <c r="B2715" s="2" t="s">
        <v>5429</v>
      </c>
      <c r="C2715" s="483" t="s">
        <v>15880</v>
      </c>
      <c r="D2715" s="484" t="s">
        <v>15881</v>
      </c>
      <c r="E2715" s="482">
        <v>27</v>
      </c>
      <c r="F2715" s="28" t="s">
        <v>9186</v>
      </c>
      <c r="H2715" s="11">
        <v>45566</v>
      </c>
      <c r="I2715">
        <v>685</v>
      </c>
      <c r="J2715" s="457" t="s">
        <v>15578</v>
      </c>
    </row>
    <row r="2716" spans="1:11" ht="15.6" thickBot="1" x14ac:dyDescent="0.35">
      <c r="A2716" s="2" t="s">
        <v>5430</v>
      </c>
      <c r="B2716" s="2" t="s">
        <v>5431</v>
      </c>
      <c r="C2716" s="483" t="s">
        <v>15882</v>
      </c>
      <c r="D2716" s="484" t="s">
        <v>15883</v>
      </c>
      <c r="E2716" s="482">
        <v>270</v>
      </c>
      <c r="F2716" s="28" t="s">
        <v>9186</v>
      </c>
      <c r="H2716" s="11">
        <v>45474</v>
      </c>
      <c r="I2716">
        <v>509</v>
      </c>
      <c r="J2716" s="457" t="s">
        <v>15579</v>
      </c>
    </row>
    <row r="2717" spans="1:11" ht="15.6" thickBot="1" x14ac:dyDescent="0.35">
      <c r="A2717" s="2" t="s">
        <v>5432</v>
      </c>
      <c r="B2717" s="2" t="s">
        <v>5433</v>
      </c>
      <c r="C2717" s="483" t="s">
        <v>15884</v>
      </c>
      <c r="D2717" s="484" t="s">
        <v>15885</v>
      </c>
      <c r="E2717" s="482">
        <v>150</v>
      </c>
      <c r="F2717" s="28" t="s">
        <v>9186</v>
      </c>
      <c r="H2717" s="11">
        <v>45474</v>
      </c>
      <c r="I2717">
        <v>713</v>
      </c>
      <c r="J2717" s="457" t="s">
        <v>15580</v>
      </c>
    </row>
    <row r="2718" spans="1:11" ht="15.6" thickBot="1" x14ac:dyDescent="0.35">
      <c r="A2718" s="2" t="s">
        <v>5434</v>
      </c>
      <c r="B2718" s="2" t="s">
        <v>5435</v>
      </c>
      <c r="C2718" s="483" t="s">
        <v>15886</v>
      </c>
      <c r="D2718" s="484" t="s">
        <v>15887</v>
      </c>
      <c r="E2718" s="482">
        <v>150</v>
      </c>
      <c r="F2718" s="28" t="s">
        <v>9186</v>
      </c>
      <c r="H2718" s="11">
        <v>45748</v>
      </c>
      <c r="I2718">
        <v>479</v>
      </c>
      <c r="J2718" s="457" t="s">
        <v>15581</v>
      </c>
    </row>
    <row r="2719" spans="1:11" ht="15.6" thickBot="1" x14ac:dyDescent="0.35">
      <c r="A2719" s="2" t="s">
        <v>5436</v>
      </c>
      <c r="B2719" s="2" t="s">
        <v>5437</v>
      </c>
      <c r="C2719" s="179" t="s">
        <v>15888</v>
      </c>
      <c r="D2719" s="484" t="s">
        <v>15889</v>
      </c>
      <c r="E2719" s="482">
        <v>150</v>
      </c>
      <c r="F2719" s="28" t="s">
        <v>9186</v>
      </c>
      <c r="H2719" s="11">
        <v>45566</v>
      </c>
      <c r="I2719">
        <v>763</v>
      </c>
      <c r="J2719" s="457" t="s">
        <v>15582</v>
      </c>
    </row>
    <row r="2720" spans="1:11" ht="15.6" thickBot="1" x14ac:dyDescent="0.35">
      <c r="A2720" s="2" t="s">
        <v>5438</v>
      </c>
      <c r="B2720" s="2" t="s">
        <v>5439</v>
      </c>
      <c r="C2720" s="179" t="s">
        <v>15890</v>
      </c>
      <c r="D2720" s="484" t="s">
        <v>15891</v>
      </c>
      <c r="E2720" s="482">
        <v>270</v>
      </c>
      <c r="F2720" s="28" t="s">
        <v>6662</v>
      </c>
      <c r="H2720" s="11">
        <v>45627</v>
      </c>
      <c r="I2720">
        <v>738</v>
      </c>
      <c r="J2720" s="457" t="s">
        <v>15583</v>
      </c>
    </row>
    <row r="2721" spans="1:10" ht="15.6" thickBot="1" x14ac:dyDescent="0.35">
      <c r="A2721" s="2" t="s">
        <v>5442</v>
      </c>
      <c r="B2721" s="2" t="s">
        <v>5443</v>
      </c>
      <c r="C2721" s="179" t="s">
        <v>15892</v>
      </c>
      <c r="D2721" s="484" t="s">
        <v>15893</v>
      </c>
      <c r="E2721" s="482">
        <v>45</v>
      </c>
      <c r="F2721" s="28" t="s">
        <v>6662</v>
      </c>
      <c r="H2721" s="11">
        <v>45627</v>
      </c>
      <c r="I2721">
        <v>121</v>
      </c>
      <c r="J2721" s="457" t="s">
        <v>15584</v>
      </c>
    </row>
    <row r="2722" spans="1:10" ht="15.6" thickBot="1" x14ac:dyDescent="0.35">
      <c r="A2722" s="2" t="s">
        <v>5440</v>
      </c>
      <c r="B2722" s="2" t="s">
        <v>5441</v>
      </c>
      <c r="C2722" s="179" t="s">
        <v>15894</v>
      </c>
      <c r="D2722" s="158" t="s">
        <v>15895</v>
      </c>
      <c r="E2722" s="482">
        <v>90</v>
      </c>
      <c r="F2722" s="28" t="s">
        <v>6662</v>
      </c>
      <c r="H2722" s="26">
        <v>45627</v>
      </c>
      <c r="I2722" s="29">
        <v>535</v>
      </c>
      <c r="J2722" s="457" t="s">
        <v>15585</v>
      </c>
    </row>
    <row r="2723" spans="1:10" ht="15.6" thickBot="1" x14ac:dyDescent="0.35">
      <c r="A2723" s="2" t="s">
        <v>5444</v>
      </c>
      <c r="B2723" s="2" t="s">
        <v>5445</v>
      </c>
      <c r="C2723" s="179" t="s">
        <v>15896</v>
      </c>
      <c r="D2723" s="158" t="s">
        <v>15897</v>
      </c>
      <c r="E2723" s="482">
        <v>90</v>
      </c>
      <c r="F2723" s="28" t="s">
        <v>6662</v>
      </c>
      <c r="H2723" s="26">
        <v>45627</v>
      </c>
      <c r="I2723" s="29">
        <v>530</v>
      </c>
      <c r="J2723" s="457" t="s">
        <v>15586</v>
      </c>
    </row>
    <row r="2724" spans="1:10" ht="15.6" thickBot="1" x14ac:dyDescent="0.35">
      <c r="A2724" s="2" t="s">
        <v>5446</v>
      </c>
      <c r="B2724" s="2" t="s">
        <v>5447</v>
      </c>
      <c r="C2724" s="179" t="s">
        <v>15898</v>
      </c>
      <c r="D2724" s="158" t="s">
        <v>15899</v>
      </c>
      <c r="E2724" s="482">
        <v>180</v>
      </c>
      <c r="F2724" s="28" t="s">
        <v>6662</v>
      </c>
      <c r="H2724" s="26">
        <v>45778</v>
      </c>
      <c r="I2724" s="29">
        <v>198</v>
      </c>
      <c r="J2724" s="457" t="s">
        <v>15587</v>
      </c>
    </row>
    <row r="2725" spans="1:10" ht="15.6" thickBot="1" x14ac:dyDescent="0.35">
      <c r="A2725" s="2" t="s">
        <v>5448</v>
      </c>
      <c r="B2725" s="2" t="s">
        <v>5449</v>
      </c>
      <c r="C2725" s="179" t="s">
        <v>15900</v>
      </c>
      <c r="D2725" s="158" t="s">
        <v>15901</v>
      </c>
      <c r="E2725" s="482">
        <v>90</v>
      </c>
      <c r="F2725" s="28" t="s">
        <v>6662</v>
      </c>
      <c r="H2725" s="26">
        <v>45658</v>
      </c>
      <c r="I2725" s="29">
        <v>226</v>
      </c>
      <c r="J2725" s="457" t="s">
        <v>15588</v>
      </c>
    </row>
    <row r="2726" spans="1:10" ht="15.6" thickBot="1" x14ac:dyDescent="0.35">
      <c r="A2726" s="2" t="s">
        <v>5450</v>
      </c>
      <c r="B2726" s="2" t="s">
        <v>5451</v>
      </c>
      <c r="C2726" s="179" t="s">
        <v>15902</v>
      </c>
      <c r="D2726" s="484" t="s">
        <v>15903</v>
      </c>
      <c r="E2726" s="482">
        <v>90</v>
      </c>
      <c r="F2726" s="28" t="s">
        <v>6662</v>
      </c>
      <c r="H2726" s="26">
        <v>45627</v>
      </c>
      <c r="I2726" s="29">
        <v>597</v>
      </c>
      <c r="J2726" s="457" t="s">
        <v>15589</v>
      </c>
    </row>
    <row r="2727" spans="1:10" ht="15.6" thickBot="1" x14ac:dyDescent="0.35">
      <c r="A2727" s="2" t="s">
        <v>5452</v>
      </c>
      <c r="B2727" s="2" t="s">
        <v>5453</v>
      </c>
      <c r="C2727" s="179" t="s">
        <v>15904</v>
      </c>
      <c r="D2727" s="484" t="s">
        <v>15905</v>
      </c>
      <c r="E2727" s="482">
        <v>90</v>
      </c>
      <c r="F2727" s="28" t="s">
        <v>6662</v>
      </c>
      <c r="H2727" s="11">
        <v>45627</v>
      </c>
      <c r="I2727">
        <v>824</v>
      </c>
      <c r="J2727" s="457" t="s">
        <v>15590</v>
      </c>
    </row>
    <row r="2728" spans="1:10" ht="15.6" thickBot="1" x14ac:dyDescent="0.35">
      <c r="A2728" s="2" t="s">
        <v>5454</v>
      </c>
      <c r="B2728" s="2" t="s">
        <v>5455</v>
      </c>
      <c r="C2728" s="179" t="s">
        <v>15906</v>
      </c>
      <c r="D2728" s="158" t="s">
        <v>15907</v>
      </c>
      <c r="E2728" s="482">
        <v>90</v>
      </c>
      <c r="F2728" s="28" t="s">
        <v>6662</v>
      </c>
      <c r="H2728" s="11">
        <v>45809</v>
      </c>
      <c r="I2728">
        <v>366</v>
      </c>
      <c r="J2728" s="457" t="s">
        <v>15591</v>
      </c>
    </row>
    <row r="2729" spans="1:10" ht="15.6" thickBot="1" x14ac:dyDescent="0.35">
      <c r="A2729" s="2" t="s">
        <v>5456</v>
      </c>
      <c r="B2729" s="2" t="s">
        <v>5457</v>
      </c>
      <c r="C2729" s="179" t="s">
        <v>15908</v>
      </c>
      <c r="D2729" s="158" t="s">
        <v>15909</v>
      </c>
      <c r="E2729" s="482">
        <v>180</v>
      </c>
      <c r="F2729" s="28" t="s">
        <v>6022</v>
      </c>
      <c r="H2729" s="11">
        <v>45778</v>
      </c>
      <c r="I2729">
        <v>869</v>
      </c>
      <c r="J2729" s="457" t="s">
        <v>15592</v>
      </c>
    </row>
    <row r="2730" spans="1:10" ht="15.6" thickBot="1" x14ac:dyDescent="0.35">
      <c r="A2730" s="2" t="s">
        <v>5458</v>
      </c>
      <c r="B2730" s="2" t="s">
        <v>5459</v>
      </c>
      <c r="C2730" s="179" t="s">
        <v>15910</v>
      </c>
      <c r="D2730" s="158" t="s">
        <v>15911</v>
      </c>
      <c r="E2730" s="482">
        <v>90</v>
      </c>
      <c r="F2730" s="28" t="s">
        <v>6022</v>
      </c>
      <c r="H2730" s="11">
        <v>45658</v>
      </c>
      <c r="I2730">
        <v>993</v>
      </c>
      <c r="J2730" s="457" t="s">
        <v>15593</v>
      </c>
    </row>
    <row r="2731" spans="1:10" ht="15.6" thickBot="1" x14ac:dyDescent="0.35">
      <c r="A2731" s="2" t="s">
        <v>5460</v>
      </c>
      <c r="B2731" s="2" t="s">
        <v>5461</v>
      </c>
      <c r="C2731" s="179" t="s">
        <v>15912</v>
      </c>
      <c r="D2731" s="158" t="s">
        <v>15913</v>
      </c>
      <c r="E2731" s="482">
        <v>90</v>
      </c>
      <c r="F2731" s="28" t="s">
        <v>6022</v>
      </c>
      <c r="H2731" s="11">
        <v>45689</v>
      </c>
      <c r="I2731">
        <v>526</v>
      </c>
      <c r="J2731" s="457" t="s">
        <v>15594</v>
      </c>
    </row>
    <row r="2732" spans="1:10" ht="15.6" thickBot="1" x14ac:dyDescent="0.35">
      <c r="A2732" s="2" t="s">
        <v>5462</v>
      </c>
      <c r="B2732" s="2" t="s">
        <v>5463</v>
      </c>
      <c r="C2732" s="179" t="s">
        <v>15914</v>
      </c>
      <c r="D2732" s="158" t="s">
        <v>15915</v>
      </c>
      <c r="E2732" s="482">
        <v>90</v>
      </c>
      <c r="F2732" s="28" t="s">
        <v>6022</v>
      </c>
      <c r="H2732" s="11">
        <v>45566</v>
      </c>
      <c r="I2732" s="12" t="s">
        <v>15349</v>
      </c>
      <c r="J2732" s="457" t="s">
        <v>15595</v>
      </c>
    </row>
    <row r="2733" spans="1:10" ht="15.6" thickBot="1" x14ac:dyDescent="0.35">
      <c r="A2733" s="2" t="s">
        <v>5464</v>
      </c>
      <c r="B2733" s="2" t="s">
        <v>5465</v>
      </c>
      <c r="C2733" s="179" t="s">
        <v>15916</v>
      </c>
      <c r="D2733" s="158" t="s">
        <v>15917</v>
      </c>
      <c r="E2733" s="482">
        <v>90</v>
      </c>
      <c r="F2733" s="28" t="s">
        <v>6022</v>
      </c>
      <c r="H2733" s="11">
        <v>45689</v>
      </c>
      <c r="I2733">
        <v>631</v>
      </c>
      <c r="J2733" s="457" t="s">
        <v>15596</v>
      </c>
    </row>
    <row r="2734" spans="1:10" ht="15.6" thickBot="1" x14ac:dyDescent="0.35">
      <c r="A2734" s="2" t="s">
        <v>5466</v>
      </c>
      <c r="B2734" s="2" t="s">
        <v>5467</v>
      </c>
      <c r="C2734" s="179" t="s">
        <v>15918</v>
      </c>
      <c r="D2734" s="158" t="s">
        <v>15919</v>
      </c>
      <c r="E2734" s="482">
        <v>90</v>
      </c>
      <c r="F2734" s="28" t="s">
        <v>6022</v>
      </c>
      <c r="H2734" s="11">
        <v>45566</v>
      </c>
      <c r="I2734">
        <v>803</v>
      </c>
      <c r="J2734" s="457" t="s">
        <v>15597</v>
      </c>
    </row>
    <row r="2735" spans="1:10" ht="15.6" thickBot="1" x14ac:dyDescent="0.35">
      <c r="A2735" s="2" t="s">
        <v>5470</v>
      </c>
      <c r="B2735" s="2" t="s">
        <v>5471</v>
      </c>
      <c r="C2735" s="179" t="s">
        <v>15920</v>
      </c>
      <c r="D2735" s="158" t="s">
        <v>15921</v>
      </c>
      <c r="E2735" s="482">
        <v>90</v>
      </c>
      <c r="F2735" s="28" t="s">
        <v>6022</v>
      </c>
      <c r="H2735" s="11">
        <v>45474</v>
      </c>
      <c r="I2735">
        <v>558</v>
      </c>
      <c r="J2735" s="457" t="s">
        <v>15598</v>
      </c>
    </row>
    <row r="2736" spans="1:10" ht="15.6" thickBot="1" x14ac:dyDescent="0.35">
      <c r="A2736" s="2" t="s">
        <v>5468</v>
      </c>
      <c r="B2736" s="2" t="s">
        <v>5469</v>
      </c>
      <c r="C2736" s="179" t="s">
        <v>15922</v>
      </c>
      <c r="D2736" s="158" t="s">
        <v>15923</v>
      </c>
      <c r="E2736" s="482">
        <v>360</v>
      </c>
      <c r="F2736" s="28" t="s">
        <v>6022</v>
      </c>
      <c r="H2736" s="11">
        <v>45597</v>
      </c>
      <c r="I2736">
        <v>868</v>
      </c>
      <c r="J2736" s="457" t="s">
        <v>15599</v>
      </c>
    </row>
    <row r="2737" spans="1:10" ht="15.6" thickBot="1" x14ac:dyDescent="0.35">
      <c r="A2737" s="2" t="s">
        <v>5472</v>
      </c>
      <c r="B2737" s="2" t="s">
        <v>5473</v>
      </c>
      <c r="C2737" s="179" t="s">
        <v>15924</v>
      </c>
      <c r="D2737" s="158" t="s">
        <v>15925</v>
      </c>
      <c r="E2737" s="482">
        <v>90</v>
      </c>
      <c r="F2737" s="28" t="s">
        <v>6022</v>
      </c>
      <c r="H2737" s="11">
        <v>45627</v>
      </c>
      <c r="I2737" s="12" t="s">
        <v>8850</v>
      </c>
      <c r="J2737" s="457" t="s">
        <v>15600</v>
      </c>
    </row>
    <row r="2738" spans="1:10" ht="15.6" thickBot="1" x14ac:dyDescent="0.35">
      <c r="A2738" s="2" t="s">
        <v>5476</v>
      </c>
      <c r="B2738" s="2" t="s">
        <v>5477</v>
      </c>
      <c r="C2738" s="179" t="s">
        <v>15926</v>
      </c>
      <c r="D2738" s="158" t="s">
        <v>15927</v>
      </c>
      <c r="E2738" s="482">
        <v>90</v>
      </c>
      <c r="F2738" s="28" t="s">
        <v>6022</v>
      </c>
      <c r="H2738" s="11">
        <v>45658</v>
      </c>
      <c r="I2738">
        <v>342</v>
      </c>
      <c r="J2738" s="457" t="s">
        <v>15601</v>
      </c>
    </row>
    <row r="2739" spans="1:10" ht="15.6" thickBot="1" x14ac:dyDescent="0.35">
      <c r="A2739" s="2" t="s">
        <v>5478</v>
      </c>
      <c r="B2739" s="2" t="s">
        <v>5479</v>
      </c>
      <c r="C2739" s="179" t="s">
        <v>15928</v>
      </c>
      <c r="D2739" s="158" t="s">
        <v>15929</v>
      </c>
      <c r="E2739" s="482">
        <v>90</v>
      </c>
      <c r="F2739" s="28" t="s">
        <v>6022</v>
      </c>
      <c r="H2739" s="11">
        <v>45658</v>
      </c>
      <c r="I2739">
        <v>475</v>
      </c>
      <c r="J2739" s="457" t="s">
        <v>15602</v>
      </c>
    </row>
    <row r="2740" spans="1:10" ht="15.6" thickBot="1" x14ac:dyDescent="0.35">
      <c r="A2740" s="2" t="s">
        <v>5474</v>
      </c>
      <c r="B2740" s="2" t="s">
        <v>5475</v>
      </c>
      <c r="C2740" s="179" t="s">
        <v>15930</v>
      </c>
      <c r="D2740" s="158" t="s">
        <v>15931</v>
      </c>
      <c r="E2740" s="482">
        <v>540</v>
      </c>
      <c r="F2740" s="28" t="s">
        <v>6022</v>
      </c>
      <c r="H2740" s="11">
        <v>45627</v>
      </c>
      <c r="I2740">
        <v>222</v>
      </c>
      <c r="J2740" s="457" t="s">
        <v>15603</v>
      </c>
    </row>
    <row r="2741" spans="1:10" ht="15.6" thickBot="1" x14ac:dyDescent="0.35">
      <c r="A2741" s="2" t="s">
        <v>5480</v>
      </c>
      <c r="B2741" s="2" t="s">
        <v>5481</v>
      </c>
      <c r="C2741" s="179" t="s">
        <v>15932</v>
      </c>
      <c r="D2741" s="158" t="s">
        <v>15933</v>
      </c>
      <c r="E2741" s="482">
        <v>270</v>
      </c>
      <c r="F2741" s="28" t="s">
        <v>6022</v>
      </c>
      <c r="H2741" s="11">
        <v>45658</v>
      </c>
      <c r="I2741">
        <v>810</v>
      </c>
      <c r="J2741" s="457" t="s">
        <v>15604</v>
      </c>
    </row>
    <row r="2742" spans="1:10" ht="15.6" thickBot="1" x14ac:dyDescent="0.35">
      <c r="A2742" s="2" t="s">
        <v>5482</v>
      </c>
      <c r="B2742" s="2" t="s">
        <v>5483</v>
      </c>
      <c r="C2742" s="179" t="s">
        <v>15934</v>
      </c>
      <c r="D2742" s="158" t="s">
        <v>15935</v>
      </c>
      <c r="E2742" s="482">
        <v>90</v>
      </c>
      <c r="F2742" s="28" t="s">
        <v>6022</v>
      </c>
      <c r="H2742" s="11">
        <v>45809</v>
      </c>
      <c r="I2742">
        <v>967</v>
      </c>
      <c r="J2742" s="457" t="s">
        <v>15605</v>
      </c>
    </row>
    <row r="2743" spans="1:10" ht="15.6" thickBot="1" x14ac:dyDescent="0.35">
      <c r="A2743" s="2" t="s">
        <v>5484</v>
      </c>
      <c r="B2743" s="2" t="s">
        <v>5485</v>
      </c>
      <c r="C2743" s="179" t="s">
        <v>15936</v>
      </c>
      <c r="D2743" s="158" t="s">
        <v>15937</v>
      </c>
      <c r="E2743" s="482">
        <v>90</v>
      </c>
      <c r="F2743" s="28" t="s">
        <v>6022</v>
      </c>
      <c r="H2743" s="11">
        <v>45505</v>
      </c>
      <c r="I2743">
        <v>504</v>
      </c>
      <c r="J2743" s="457" t="s">
        <v>15606</v>
      </c>
    </row>
    <row r="2744" spans="1:10" ht="15.6" thickBot="1" x14ac:dyDescent="0.35">
      <c r="A2744" s="2" t="s">
        <v>5488</v>
      </c>
      <c r="B2744" s="2" t="s">
        <v>5489</v>
      </c>
      <c r="C2744" s="179" t="s">
        <v>15938</v>
      </c>
      <c r="D2744" s="158" t="s">
        <v>15939</v>
      </c>
      <c r="E2744" s="482">
        <v>180</v>
      </c>
      <c r="F2744" s="28" t="s">
        <v>6022</v>
      </c>
      <c r="H2744" s="11">
        <v>45597</v>
      </c>
      <c r="I2744">
        <v>998</v>
      </c>
      <c r="J2744" s="457" t="s">
        <v>15607</v>
      </c>
    </row>
    <row r="2745" spans="1:10" ht="15.6" thickBot="1" x14ac:dyDescent="0.35">
      <c r="A2745" s="2" t="s">
        <v>5486</v>
      </c>
      <c r="B2745" s="2" t="s">
        <v>5487</v>
      </c>
      <c r="C2745" s="179" t="s">
        <v>15940</v>
      </c>
      <c r="D2745" s="158" t="s">
        <v>15941</v>
      </c>
      <c r="E2745" s="482">
        <v>90</v>
      </c>
      <c r="F2745" s="28" t="s">
        <v>13200</v>
      </c>
      <c r="H2745" s="11">
        <v>45778</v>
      </c>
      <c r="I2745" s="12" t="s">
        <v>13703</v>
      </c>
      <c r="J2745" s="457" t="s">
        <v>15608</v>
      </c>
    </row>
    <row r="2746" spans="1:10" ht="15.6" thickBot="1" x14ac:dyDescent="0.35">
      <c r="A2746" s="2" t="s">
        <v>5490</v>
      </c>
      <c r="B2746" s="2" t="s">
        <v>5491</v>
      </c>
      <c r="C2746" s="179" t="s">
        <v>15942</v>
      </c>
      <c r="D2746" s="158" t="s">
        <v>15943</v>
      </c>
      <c r="E2746" s="482">
        <v>90</v>
      </c>
      <c r="F2746" s="28" t="s">
        <v>13200</v>
      </c>
      <c r="H2746" s="11">
        <v>45658</v>
      </c>
      <c r="I2746">
        <v>633</v>
      </c>
      <c r="J2746" s="457" t="s">
        <v>15609</v>
      </c>
    </row>
    <row r="2747" spans="1:10" ht="15.6" thickBot="1" x14ac:dyDescent="0.35">
      <c r="A2747" s="2" t="s">
        <v>5492</v>
      </c>
      <c r="B2747" s="2" t="s">
        <v>5493</v>
      </c>
      <c r="C2747" s="179" t="s">
        <v>15944</v>
      </c>
      <c r="D2747" s="158" t="s">
        <v>15945</v>
      </c>
      <c r="E2747" s="482">
        <v>180</v>
      </c>
      <c r="F2747" s="28" t="s">
        <v>13200</v>
      </c>
      <c r="H2747" s="11">
        <v>45536</v>
      </c>
      <c r="I2747">
        <v>713</v>
      </c>
      <c r="J2747" s="457" t="s">
        <v>15610</v>
      </c>
    </row>
    <row r="2748" spans="1:10" ht="15.6" thickBot="1" x14ac:dyDescent="0.35">
      <c r="A2748" s="2" t="s">
        <v>5494</v>
      </c>
      <c r="B2748" s="2" t="s">
        <v>5495</v>
      </c>
      <c r="C2748" s="179" t="s">
        <v>15946</v>
      </c>
      <c r="D2748" s="158" t="s">
        <v>15947</v>
      </c>
      <c r="E2748" s="482">
        <v>90</v>
      </c>
      <c r="F2748" s="28" t="s">
        <v>13200</v>
      </c>
      <c r="H2748" s="11">
        <v>45566</v>
      </c>
      <c r="I2748">
        <v>966</v>
      </c>
      <c r="J2748" s="457" t="s">
        <v>15611</v>
      </c>
    </row>
    <row r="2749" spans="1:10" ht="15.6" thickBot="1" x14ac:dyDescent="0.35">
      <c r="A2749" s="2" t="s">
        <v>5498</v>
      </c>
      <c r="B2749" s="2" t="s">
        <v>5499</v>
      </c>
      <c r="C2749" s="179" t="s">
        <v>15948</v>
      </c>
      <c r="D2749" s="158" t="s">
        <v>15949</v>
      </c>
      <c r="E2749" s="482">
        <v>270</v>
      </c>
      <c r="F2749" s="28" t="s">
        <v>13200</v>
      </c>
      <c r="H2749" s="11">
        <v>45689</v>
      </c>
      <c r="I2749">
        <v>309</v>
      </c>
      <c r="J2749" s="457" t="s">
        <v>15612</v>
      </c>
    </row>
    <row r="2750" spans="1:10" ht="15.6" thickBot="1" x14ac:dyDescent="0.35">
      <c r="A2750" s="2" t="s">
        <v>5496</v>
      </c>
      <c r="B2750" s="2" t="s">
        <v>5497</v>
      </c>
      <c r="C2750" s="179" t="s">
        <v>15950</v>
      </c>
      <c r="D2750" s="158" t="s">
        <v>15951</v>
      </c>
      <c r="E2750" s="482">
        <v>180</v>
      </c>
      <c r="F2750" s="28" t="s">
        <v>13200</v>
      </c>
      <c r="H2750" s="11">
        <v>45627</v>
      </c>
      <c r="I2750">
        <v>993</v>
      </c>
      <c r="J2750" s="457" t="s">
        <v>15613</v>
      </c>
    </row>
    <row r="2751" spans="1:10" ht="15.6" thickBot="1" x14ac:dyDescent="0.35">
      <c r="A2751" s="2" t="s">
        <v>5502</v>
      </c>
      <c r="B2751" s="2" t="s">
        <v>5503</v>
      </c>
      <c r="C2751" s="179" t="s">
        <v>15952</v>
      </c>
      <c r="D2751" s="158" t="s">
        <v>15953</v>
      </c>
      <c r="E2751" s="482">
        <v>45</v>
      </c>
      <c r="F2751" s="28" t="s">
        <v>13200</v>
      </c>
      <c r="H2751" s="11">
        <v>45658</v>
      </c>
      <c r="I2751">
        <v>556</v>
      </c>
      <c r="J2751" s="457" t="s">
        <v>15614</v>
      </c>
    </row>
    <row r="2752" spans="1:10" ht="15.6" thickBot="1" x14ac:dyDescent="0.35">
      <c r="A2752" s="2" t="s">
        <v>5500</v>
      </c>
      <c r="B2752" s="2" t="s">
        <v>5501</v>
      </c>
      <c r="C2752" s="179" t="s">
        <v>15954</v>
      </c>
      <c r="D2752" s="158" t="s">
        <v>15955</v>
      </c>
      <c r="E2752" s="482">
        <v>90</v>
      </c>
      <c r="F2752" s="28" t="s">
        <v>13200</v>
      </c>
      <c r="H2752" s="11">
        <v>45505</v>
      </c>
      <c r="I2752">
        <v>398</v>
      </c>
      <c r="J2752" s="457" t="s">
        <v>15615</v>
      </c>
    </row>
    <row r="2753" spans="1:10" ht="15.6" thickBot="1" x14ac:dyDescent="0.35">
      <c r="A2753" s="2" t="s">
        <v>5504</v>
      </c>
      <c r="B2753" s="2" t="s">
        <v>5505</v>
      </c>
      <c r="C2753" s="179" t="s">
        <v>15956</v>
      </c>
      <c r="D2753" s="158" t="s">
        <v>15957</v>
      </c>
      <c r="E2753" s="482">
        <v>135</v>
      </c>
      <c r="F2753" s="28" t="s">
        <v>13200</v>
      </c>
      <c r="H2753" s="11">
        <v>45809</v>
      </c>
      <c r="I2753" s="12" t="s">
        <v>15617</v>
      </c>
      <c r="J2753" s="457" t="s">
        <v>15616</v>
      </c>
    </row>
    <row r="2754" spans="1:10" ht="15.6" thickBot="1" x14ac:dyDescent="0.35">
      <c r="A2754" s="2" t="s">
        <v>5506</v>
      </c>
      <c r="B2754" s="2" t="s">
        <v>5507</v>
      </c>
      <c r="C2754" s="179" t="s">
        <v>15958</v>
      </c>
      <c r="D2754" s="158" t="s">
        <v>15959</v>
      </c>
      <c r="E2754" s="482">
        <v>180</v>
      </c>
      <c r="F2754" s="28" t="s">
        <v>13200</v>
      </c>
      <c r="H2754" s="11">
        <v>45717</v>
      </c>
      <c r="I2754" s="12" t="s">
        <v>6926</v>
      </c>
      <c r="J2754" s="457" t="s">
        <v>15618</v>
      </c>
    </row>
    <row r="2755" spans="1:10" ht="15.6" thickBot="1" x14ac:dyDescent="0.35">
      <c r="A2755" s="2" t="s">
        <v>5508</v>
      </c>
      <c r="B2755" s="2" t="s">
        <v>5509</v>
      </c>
      <c r="C2755" s="179" t="s">
        <v>15960</v>
      </c>
      <c r="D2755" s="158" t="s">
        <v>15961</v>
      </c>
      <c r="E2755" s="482">
        <v>90</v>
      </c>
      <c r="F2755" s="28" t="s">
        <v>13200</v>
      </c>
      <c r="H2755" s="11">
        <v>45717</v>
      </c>
      <c r="I2755">
        <v>836</v>
      </c>
      <c r="J2755" s="457" t="s">
        <v>15619</v>
      </c>
    </row>
    <row r="2756" spans="1:10" ht="15.6" thickBot="1" x14ac:dyDescent="0.35">
      <c r="A2756" s="2" t="s">
        <v>5510</v>
      </c>
      <c r="B2756" s="2" t="s">
        <v>5511</v>
      </c>
      <c r="C2756" s="179" t="s">
        <v>15962</v>
      </c>
      <c r="D2756" s="158" t="s">
        <v>15963</v>
      </c>
      <c r="E2756" s="482">
        <v>180</v>
      </c>
      <c r="F2756" s="28" t="s">
        <v>6665</v>
      </c>
      <c r="H2756" s="11">
        <v>45809</v>
      </c>
      <c r="I2756">
        <v>905</v>
      </c>
      <c r="J2756" s="457" t="s">
        <v>15620</v>
      </c>
    </row>
    <row r="2757" spans="1:10" ht="15.6" thickBot="1" x14ac:dyDescent="0.35">
      <c r="A2757" s="2" t="s">
        <v>5512</v>
      </c>
      <c r="B2757" s="2" t="s">
        <v>5513</v>
      </c>
      <c r="C2757" s="179" t="s">
        <v>15964</v>
      </c>
      <c r="D2757" s="158" t="s">
        <v>15965</v>
      </c>
      <c r="E2757" s="482">
        <v>180</v>
      </c>
      <c r="F2757" s="28" t="s">
        <v>6665</v>
      </c>
      <c r="H2757" s="11">
        <v>45536</v>
      </c>
      <c r="I2757">
        <v>137</v>
      </c>
      <c r="J2757" s="457" t="s">
        <v>15621</v>
      </c>
    </row>
    <row r="2758" spans="1:10" ht="15.6" thickBot="1" x14ac:dyDescent="0.35">
      <c r="A2758" s="2" t="s">
        <v>5514</v>
      </c>
      <c r="B2758" s="2" t="s">
        <v>5515</v>
      </c>
      <c r="C2758" s="179" t="s">
        <v>15966</v>
      </c>
      <c r="D2758" s="158" t="s">
        <v>15967</v>
      </c>
      <c r="E2758" s="482">
        <v>180</v>
      </c>
      <c r="F2758" s="28" t="s">
        <v>6665</v>
      </c>
      <c r="H2758" s="11">
        <v>45474</v>
      </c>
      <c r="I2758">
        <v>343</v>
      </c>
      <c r="J2758" s="457" t="s">
        <v>15622</v>
      </c>
    </row>
    <row r="2759" spans="1:10" ht="15.6" thickBot="1" x14ac:dyDescent="0.35">
      <c r="A2759" s="2" t="s">
        <v>5516</v>
      </c>
      <c r="B2759" s="2" t="s">
        <v>5517</v>
      </c>
      <c r="C2759" s="179" t="s">
        <v>15968</v>
      </c>
      <c r="D2759" s="158" t="s">
        <v>15969</v>
      </c>
      <c r="E2759" s="482">
        <v>90</v>
      </c>
      <c r="F2759" s="28" t="s">
        <v>6665</v>
      </c>
      <c r="H2759" s="11">
        <v>45689</v>
      </c>
      <c r="I2759" s="12" t="s">
        <v>15624</v>
      </c>
      <c r="J2759" s="457" t="s">
        <v>15623</v>
      </c>
    </row>
    <row r="2760" spans="1:10" ht="15.6" thickBot="1" x14ac:dyDescent="0.35">
      <c r="A2760" s="2" t="s">
        <v>5518</v>
      </c>
      <c r="B2760" s="2" t="s">
        <v>5519</v>
      </c>
      <c r="C2760" s="179" t="s">
        <v>15970</v>
      </c>
      <c r="D2760" s="158" t="s">
        <v>15971</v>
      </c>
      <c r="E2760" s="482">
        <v>1980</v>
      </c>
      <c r="F2760" s="28" t="s">
        <v>6665</v>
      </c>
      <c r="H2760" s="11">
        <v>45717</v>
      </c>
      <c r="I2760">
        <v>965</v>
      </c>
      <c r="J2760" s="457" t="s">
        <v>15625</v>
      </c>
    </row>
    <row r="2761" spans="1:10" ht="15.6" thickBot="1" x14ac:dyDescent="0.35">
      <c r="A2761" s="2" t="s">
        <v>5520</v>
      </c>
      <c r="B2761" s="2" t="s">
        <v>5521</v>
      </c>
      <c r="C2761" s="179" t="s">
        <v>15972</v>
      </c>
      <c r="D2761" s="158" t="s">
        <v>15973</v>
      </c>
      <c r="E2761" s="482">
        <v>180</v>
      </c>
      <c r="F2761" s="28" t="s">
        <v>6665</v>
      </c>
      <c r="H2761" s="11">
        <v>45689</v>
      </c>
      <c r="I2761">
        <v>187</v>
      </c>
      <c r="J2761" s="457" t="s">
        <v>15626</v>
      </c>
    </row>
    <row r="2762" spans="1:10" ht="15.6" thickBot="1" x14ac:dyDescent="0.35">
      <c r="A2762" s="2" t="s">
        <v>5522</v>
      </c>
      <c r="B2762" s="2" t="s">
        <v>5523</v>
      </c>
      <c r="C2762" s="179" t="s">
        <v>15974</v>
      </c>
      <c r="D2762" s="158" t="s">
        <v>15975</v>
      </c>
      <c r="E2762" s="482">
        <v>180</v>
      </c>
      <c r="F2762" s="28" t="s">
        <v>6024</v>
      </c>
      <c r="H2762" s="11">
        <v>45474</v>
      </c>
      <c r="I2762">
        <v>617</v>
      </c>
      <c r="J2762" s="457" t="s">
        <v>15627</v>
      </c>
    </row>
    <row r="2763" spans="1:10" ht="15.6" thickBot="1" x14ac:dyDescent="0.35">
      <c r="A2763" s="2" t="s">
        <v>5524</v>
      </c>
      <c r="B2763" s="2" t="s">
        <v>5525</v>
      </c>
      <c r="C2763" s="179" t="s">
        <v>15976</v>
      </c>
      <c r="D2763" s="158" t="s">
        <v>15977</v>
      </c>
      <c r="E2763" s="482">
        <v>90</v>
      </c>
      <c r="F2763" s="28" t="s">
        <v>6024</v>
      </c>
      <c r="H2763" s="11">
        <v>45536</v>
      </c>
      <c r="I2763">
        <v>877</v>
      </c>
      <c r="J2763" s="457" t="s">
        <v>15628</v>
      </c>
    </row>
    <row r="2764" spans="1:10" ht="15.6" thickBot="1" x14ac:dyDescent="0.35">
      <c r="A2764" s="2" t="s">
        <v>5526</v>
      </c>
      <c r="B2764" s="2" t="s">
        <v>5527</v>
      </c>
      <c r="C2764" s="179" t="s">
        <v>15978</v>
      </c>
      <c r="D2764" s="158" t="s">
        <v>15979</v>
      </c>
      <c r="E2764" s="482">
        <v>90</v>
      </c>
      <c r="F2764" s="28" t="s">
        <v>6024</v>
      </c>
      <c r="H2764" s="11">
        <v>45689</v>
      </c>
      <c r="I2764">
        <v>288</v>
      </c>
      <c r="J2764" s="457" t="s">
        <v>15629</v>
      </c>
    </row>
    <row r="2765" spans="1:10" ht="15.6" thickBot="1" x14ac:dyDescent="0.35">
      <c r="A2765" s="2" t="s">
        <v>5528</v>
      </c>
      <c r="B2765" s="2" t="s">
        <v>5529</v>
      </c>
      <c r="C2765" s="179" t="s">
        <v>15980</v>
      </c>
      <c r="D2765" s="158" t="s">
        <v>15981</v>
      </c>
      <c r="E2765" s="482">
        <v>90</v>
      </c>
      <c r="F2765" s="28" t="s">
        <v>6024</v>
      </c>
      <c r="H2765" s="11">
        <v>45627</v>
      </c>
      <c r="I2765">
        <v>675</v>
      </c>
      <c r="J2765" s="457" t="s">
        <v>15630</v>
      </c>
    </row>
    <row r="2766" spans="1:10" ht="15.6" thickBot="1" x14ac:dyDescent="0.35">
      <c r="A2766" s="2" t="s">
        <v>5534</v>
      </c>
      <c r="B2766" s="2" t="s">
        <v>5535</v>
      </c>
      <c r="C2766" s="179" t="s">
        <v>15982</v>
      </c>
      <c r="D2766" s="158" t="s">
        <v>15983</v>
      </c>
      <c r="E2766" s="482">
        <v>80</v>
      </c>
      <c r="F2766" s="28" t="s">
        <v>6024</v>
      </c>
      <c r="H2766" s="11">
        <v>45627</v>
      </c>
      <c r="I2766">
        <v>178</v>
      </c>
      <c r="J2766" s="457" t="s">
        <v>15631</v>
      </c>
    </row>
    <row r="2767" spans="1:10" ht="15.6" thickBot="1" x14ac:dyDescent="0.35">
      <c r="A2767" s="2" t="s">
        <v>5530</v>
      </c>
      <c r="B2767" s="2" t="s">
        <v>5531</v>
      </c>
      <c r="C2767" s="179" t="s">
        <v>15984</v>
      </c>
      <c r="D2767" s="158" t="s">
        <v>15985</v>
      </c>
      <c r="E2767" s="482">
        <v>360</v>
      </c>
      <c r="F2767" s="28" t="s">
        <v>6024</v>
      </c>
      <c r="H2767" s="11">
        <v>45778</v>
      </c>
      <c r="I2767">
        <v>763</v>
      </c>
      <c r="J2767" s="457" t="s">
        <v>15632</v>
      </c>
    </row>
    <row r="2768" spans="1:10" ht="15.6" thickBot="1" x14ac:dyDescent="0.35">
      <c r="A2768" s="2" t="s">
        <v>5532</v>
      </c>
      <c r="B2768" s="2" t="s">
        <v>5533</v>
      </c>
      <c r="C2768" s="179" t="s">
        <v>15986</v>
      </c>
      <c r="D2768" s="158" t="s">
        <v>15987</v>
      </c>
      <c r="E2768" s="482">
        <v>90</v>
      </c>
      <c r="F2768" s="28" t="s">
        <v>6024</v>
      </c>
      <c r="H2768" s="11">
        <v>45689</v>
      </c>
      <c r="I2768" s="12" t="s">
        <v>11869</v>
      </c>
      <c r="J2768" s="457" t="s">
        <v>15633</v>
      </c>
    </row>
    <row r="2769" spans="1:10" ht="15.6" thickBot="1" x14ac:dyDescent="0.35">
      <c r="A2769" s="2" t="s">
        <v>5536</v>
      </c>
      <c r="B2769" s="2" t="s">
        <v>5537</v>
      </c>
      <c r="C2769" s="179" t="s">
        <v>15988</v>
      </c>
      <c r="D2769" s="158" t="s">
        <v>15989</v>
      </c>
      <c r="E2769" s="482">
        <v>90</v>
      </c>
      <c r="F2769" s="28" t="s">
        <v>6024</v>
      </c>
      <c r="H2769" s="11">
        <v>45536</v>
      </c>
      <c r="I2769">
        <v>343</v>
      </c>
      <c r="J2769" s="457" t="s">
        <v>15634</v>
      </c>
    </row>
    <row r="2770" spans="1:10" ht="15.6" thickBot="1" x14ac:dyDescent="0.35">
      <c r="A2770" s="2" t="s">
        <v>5538</v>
      </c>
      <c r="B2770" s="2" t="s">
        <v>5539</v>
      </c>
      <c r="C2770" s="179" t="s">
        <v>15990</v>
      </c>
      <c r="D2770" s="158" t="s">
        <v>15991</v>
      </c>
      <c r="E2770" s="482">
        <v>630</v>
      </c>
      <c r="F2770" s="28" t="s">
        <v>6024</v>
      </c>
      <c r="H2770" s="11">
        <v>45658</v>
      </c>
      <c r="I2770">
        <v>596</v>
      </c>
      <c r="J2770" s="457" t="s">
        <v>15635</v>
      </c>
    </row>
    <row r="2771" spans="1:10" ht="15.6" thickBot="1" x14ac:dyDescent="0.35">
      <c r="A2771" s="2" t="s">
        <v>5540</v>
      </c>
      <c r="B2771" s="2" t="s">
        <v>5541</v>
      </c>
      <c r="C2771" s="179" t="s">
        <v>15992</v>
      </c>
      <c r="D2771" s="158" t="s">
        <v>15993</v>
      </c>
      <c r="E2771" s="482">
        <v>180</v>
      </c>
      <c r="F2771" s="28" t="s">
        <v>6024</v>
      </c>
      <c r="H2771" s="11">
        <v>45717</v>
      </c>
      <c r="I2771">
        <v>711</v>
      </c>
      <c r="J2771" s="457" t="s">
        <v>15636</v>
      </c>
    </row>
    <row r="2772" spans="1:10" ht="15.6" thickBot="1" x14ac:dyDescent="0.35">
      <c r="A2772" s="2" t="s">
        <v>5542</v>
      </c>
      <c r="B2772" s="2" t="s">
        <v>5543</v>
      </c>
      <c r="C2772" s="179" t="s">
        <v>15994</v>
      </c>
      <c r="D2772" s="158" t="s">
        <v>15995</v>
      </c>
      <c r="E2772" s="482">
        <v>120</v>
      </c>
      <c r="F2772" s="28" t="s">
        <v>6024</v>
      </c>
      <c r="H2772" s="11">
        <v>45536</v>
      </c>
      <c r="I2772">
        <v>483</v>
      </c>
      <c r="J2772" s="457" t="s">
        <v>15637</v>
      </c>
    </row>
    <row r="2773" spans="1:10" ht="15.6" thickBot="1" x14ac:dyDescent="0.35">
      <c r="A2773" s="2" t="s">
        <v>5544</v>
      </c>
      <c r="B2773" s="2" t="s">
        <v>5545</v>
      </c>
      <c r="C2773" s="179" t="s">
        <v>15996</v>
      </c>
      <c r="D2773" s="158" t="s">
        <v>15997</v>
      </c>
      <c r="E2773" s="482">
        <v>90</v>
      </c>
      <c r="F2773" s="28" t="s">
        <v>6024</v>
      </c>
      <c r="H2773" s="11">
        <v>45627</v>
      </c>
      <c r="I2773">
        <v>353</v>
      </c>
      <c r="J2773" s="457" t="s">
        <v>15638</v>
      </c>
    </row>
    <row r="2774" spans="1:10" ht="15.6" thickBot="1" x14ac:dyDescent="0.35">
      <c r="A2774" s="2" t="s">
        <v>5548</v>
      </c>
      <c r="B2774" s="2" t="s">
        <v>5549</v>
      </c>
      <c r="C2774" s="179" t="s">
        <v>15998</v>
      </c>
      <c r="D2774" s="158" t="s">
        <v>15999</v>
      </c>
      <c r="E2774" s="482">
        <v>90</v>
      </c>
      <c r="F2774" s="28" t="s">
        <v>6024</v>
      </c>
      <c r="H2774" s="11">
        <v>45717</v>
      </c>
      <c r="I2774">
        <v>182</v>
      </c>
      <c r="J2774" s="457" t="s">
        <v>15639</v>
      </c>
    </row>
    <row r="2775" spans="1:10" ht="15.6" thickBot="1" x14ac:dyDescent="0.35">
      <c r="A2775" s="2" t="s">
        <v>5546</v>
      </c>
      <c r="B2775" s="2" t="s">
        <v>5547</v>
      </c>
      <c r="C2775" s="179" t="s">
        <v>16000</v>
      </c>
      <c r="D2775" s="158" t="s">
        <v>16001</v>
      </c>
      <c r="E2775" s="482">
        <v>270</v>
      </c>
      <c r="F2775" s="28" t="s">
        <v>6024</v>
      </c>
      <c r="H2775" s="11">
        <v>45597</v>
      </c>
      <c r="I2775">
        <v>178</v>
      </c>
      <c r="J2775" s="457" t="s">
        <v>15640</v>
      </c>
    </row>
    <row r="2776" spans="1:10" ht="15.6" thickBot="1" x14ac:dyDescent="0.35">
      <c r="A2776" s="2" t="s">
        <v>5550</v>
      </c>
      <c r="B2776" s="2" t="s">
        <v>5551</v>
      </c>
      <c r="C2776" s="179" t="s">
        <v>16002</v>
      </c>
      <c r="D2776" s="158" t="s">
        <v>16003</v>
      </c>
      <c r="E2776" s="482">
        <v>90</v>
      </c>
      <c r="F2776" s="28" t="s">
        <v>6024</v>
      </c>
      <c r="H2776" s="11">
        <v>45689</v>
      </c>
      <c r="I2776">
        <v>548</v>
      </c>
      <c r="J2776" s="457" t="s">
        <v>15641</v>
      </c>
    </row>
    <row r="2777" spans="1:10" ht="15.6" thickBot="1" x14ac:dyDescent="0.35">
      <c r="A2777" s="2" t="s">
        <v>5552</v>
      </c>
      <c r="B2777" s="2" t="s">
        <v>5553</v>
      </c>
      <c r="C2777" s="179" t="s">
        <v>16004</v>
      </c>
      <c r="D2777" s="158" t="s">
        <v>16005</v>
      </c>
      <c r="E2777" s="482">
        <v>90</v>
      </c>
      <c r="F2777" s="28" t="s">
        <v>6666</v>
      </c>
      <c r="H2777" s="11">
        <v>45809</v>
      </c>
      <c r="I2777">
        <v>873</v>
      </c>
      <c r="J2777" s="457" t="s">
        <v>15642</v>
      </c>
    </row>
    <row r="2778" spans="1:10" ht="15.6" thickBot="1" x14ac:dyDescent="0.35">
      <c r="A2778" s="2" t="s">
        <v>5554</v>
      </c>
      <c r="B2778" s="2" t="s">
        <v>5555</v>
      </c>
      <c r="C2778" s="179" t="s">
        <v>16006</v>
      </c>
      <c r="D2778" s="158" t="s">
        <v>16007</v>
      </c>
      <c r="E2778" s="482">
        <v>90</v>
      </c>
      <c r="F2778" s="28" t="s">
        <v>6666</v>
      </c>
      <c r="H2778" s="11">
        <v>45505</v>
      </c>
      <c r="I2778">
        <v>505</v>
      </c>
      <c r="J2778" s="457" t="s">
        <v>15643</v>
      </c>
    </row>
    <row r="2779" spans="1:10" ht="15.6" thickBot="1" x14ac:dyDescent="0.35">
      <c r="A2779" s="2" t="s">
        <v>5556</v>
      </c>
      <c r="B2779" s="2" t="s">
        <v>5557</v>
      </c>
      <c r="C2779" s="179" t="s">
        <v>16008</v>
      </c>
      <c r="D2779" s="158" t="s">
        <v>16009</v>
      </c>
      <c r="E2779" s="482">
        <v>144</v>
      </c>
      <c r="F2779" s="28" t="s">
        <v>6666</v>
      </c>
      <c r="H2779" s="11">
        <v>45566</v>
      </c>
      <c r="I2779">
        <v>295</v>
      </c>
      <c r="J2779" s="457" t="s">
        <v>15644</v>
      </c>
    </row>
    <row r="2780" spans="1:10" ht="15.6" thickBot="1" x14ac:dyDescent="0.35">
      <c r="A2780" s="2" t="s">
        <v>5558</v>
      </c>
      <c r="B2780" s="2" t="s">
        <v>5559</v>
      </c>
      <c r="C2780" s="179" t="s">
        <v>16010</v>
      </c>
      <c r="D2780" s="158" t="s">
        <v>16011</v>
      </c>
      <c r="E2780" s="482">
        <v>36</v>
      </c>
      <c r="F2780" s="28" t="s">
        <v>6666</v>
      </c>
      <c r="H2780" s="11">
        <v>45566</v>
      </c>
      <c r="I2780">
        <v>546</v>
      </c>
      <c r="J2780" s="457" t="s">
        <v>15645</v>
      </c>
    </row>
    <row r="2781" spans="1:10" ht="15.6" thickBot="1" x14ac:dyDescent="0.35">
      <c r="A2781" s="2" t="s">
        <v>5562</v>
      </c>
      <c r="B2781" s="2" t="s">
        <v>5563</v>
      </c>
      <c r="C2781" s="179" t="s">
        <v>16012</v>
      </c>
      <c r="D2781" s="158" t="s">
        <v>16013</v>
      </c>
      <c r="E2781" s="482">
        <v>90</v>
      </c>
      <c r="F2781" s="28" t="s">
        <v>6666</v>
      </c>
      <c r="H2781" s="11">
        <v>45689</v>
      </c>
      <c r="I2781">
        <v>620</v>
      </c>
      <c r="J2781" s="457" t="s">
        <v>15646</v>
      </c>
    </row>
    <row r="2782" spans="1:10" ht="15.6" thickBot="1" x14ac:dyDescent="0.35">
      <c r="A2782" s="2" t="s">
        <v>5560</v>
      </c>
      <c r="B2782" s="2" t="s">
        <v>5561</v>
      </c>
      <c r="C2782" s="179" t="s">
        <v>16014</v>
      </c>
      <c r="D2782" s="158" t="s">
        <v>16015</v>
      </c>
      <c r="E2782" s="482">
        <v>180</v>
      </c>
      <c r="F2782" s="28" t="s">
        <v>6666</v>
      </c>
      <c r="H2782" s="11">
        <v>45748</v>
      </c>
      <c r="I2782">
        <v>242</v>
      </c>
      <c r="J2782" s="457" t="s">
        <v>15647</v>
      </c>
    </row>
    <row r="2783" spans="1:10" ht="15.6" thickBot="1" x14ac:dyDescent="0.35">
      <c r="A2783" s="2" t="s">
        <v>5564</v>
      </c>
      <c r="B2783" s="2" t="s">
        <v>5565</v>
      </c>
      <c r="C2783" s="179" t="s">
        <v>16016</v>
      </c>
      <c r="D2783" s="158" t="s">
        <v>16017</v>
      </c>
      <c r="E2783" s="482">
        <v>180</v>
      </c>
      <c r="F2783" s="28" t="s">
        <v>6666</v>
      </c>
      <c r="H2783" s="11">
        <v>45778</v>
      </c>
      <c r="I2783">
        <v>375</v>
      </c>
      <c r="J2783" s="457" t="s">
        <v>15648</v>
      </c>
    </row>
    <row r="2784" spans="1:10" ht="15.6" thickBot="1" x14ac:dyDescent="0.35">
      <c r="A2784" s="2" t="s">
        <v>5566</v>
      </c>
      <c r="B2784" s="2" t="s">
        <v>5567</v>
      </c>
      <c r="C2784" s="179" t="s">
        <v>16018</v>
      </c>
      <c r="D2784" s="158" t="s">
        <v>16019</v>
      </c>
      <c r="E2784" s="482">
        <v>180</v>
      </c>
      <c r="F2784" s="28" t="s">
        <v>6666</v>
      </c>
      <c r="H2784" s="11">
        <v>45689</v>
      </c>
      <c r="I2784">
        <v>768</v>
      </c>
      <c r="J2784" s="457" t="s">
        <v>15649</v>
      </c>
    </row>
    <row r="2785" spans="1:10" ht="15.6" thickBot="1" x14ac:dyDescent="0.35">
      <c r="A2785" s="2" t="s">
        <v>5568</v>
      </c>
      <c r="B2785" s="2" t="s">
        <v>5569</v>
      </c>
      <c r="C2785" s="179" t="s">
        <v>16020</v>
      </c>
      <c r="D2785" s="158" t="s">
        <v>16021</v>
      </c>
      <c r="E2785" s="482">
        <v>180</v>
      </c>
      <c r="F2785" s="28" t="s">
        <v>6666</v>
      </c>
      <c r="H2785" s="11">
        <v>45748</v>
      </c>
      <c r="I2785">
        <v>815</v>
      </c>
      <c r="J2785" s="457" t="s">
        <v>15650</v>
      </c>
    </row>
    <row r="2786" spans="1:10" ht="15.6" thickBot="1" x14ac:dyDescent="0.35">
      <c r="A2786" s="2" t="s">
        <v>5574</v>
      </c>
      <c r="B2786" s="2" t="s">
        <v>5575</v>
      </c>
      <c r="C2786" s="179" t="s">
        <v>16022</v>
      </c>
      <c r="D2786" s="158" t="s">
        <v>16023</v>
      </c>
      <c r="E2786" s="482">
        <v>270</v>
      </c>
      <c r="F2786" s="28" t="s">
        <v>6666</v>
      </c>
      <c r="H2786" s="11">
        <v>45658</v>
      </c>
      <c r="I2786">
        <v>538</v>
      </c>
      <c r="J2786" s="457" t="s">
        <v>15651</v>
      </c>
    </row>
    <row r="2787" spans="1:10" s="110" customFormat="1" ht="15.6" thickBot="1" x14ac:dyDescent="0.35">
      <c r="A2787" s="154" t="s">
        <v>5570</v>
      </c>
      <c r="B2787" s="154" t="s">
        <v>5571</v>
      </c>
      <c r="C2787" s="445" t="s">
        <v>16024</v>
      </c>
      <c r="D2787" s="446" t="s">
        <v>16025</v>
      </c>
      <c r="E2787" s="490">
        <v>40</v>
      </c>
      <c r="F2787" s="108" t="s">
        <v>6666</v>
      </c>
      <c r="H2787" s="261">
        <v>45597</v>
      </c>
      <c r="I2787" s="110">
        <v>435</v>
      </c>
      <c r="J2787" s="512" t="s">
        <v>15652</v>
      </c>
    </row>
    <row r="2788" spans="1:10" ht="15.6" thickBot="1" x14ac:dyDescent="0.35">
      <c r="A2788" s="2" t="s">
        <v>5572</v>
      </c>
      <c r="B2788" s="2" t="s">
        <v>5573</v>
      </c>
      <c r="C2788" s="14" t="s">
        <v>16326</v>
      </c>
      <c r="D2788" s="15">
        <v>1698804946</v>
      </c>
      <c r="E2788" s="16">
        <v>93.6</v>
      </c>
      <c r="F2788" t="s">
        <v>16327</v>
      </c>
      <c r="H2788" s="11">
        <v>45778</v>
      </c>
      <c r="I2788">
        <v>343</v>
      </c>
      <c r="J2788" s="457" t="s">
        <v>15653</v>
      </c>
    </row>
    <row r="2789" spans="1:10" ht="15.6" thickBot="1" x14ac:dyDescent="0.35">
      <c r="A2789" s="2" t="s">
        <v>5576</v>
      </c>
      <c r="B2789" s="2" t="s">
        <v>5577</v>
      </c>
      <c r="C2789" t="s">
        <v>16434</v>
      </c>
      <c r="D2789" t="s">
        <v>16435</v>
      </c>
      <c r="E2789">
        <v>60.2</v>
      </c>
      <c r="F2789" t="s">
        <v>16436</v>
      </c>
      <c r="H2789" s="11">
        <v>45627</v>
      </c>
      <c r="I2789">
        <v>703</v>
      </c>
      <c r="J2789" s="457" t="s">
        <v>15654</v>
      </c>
    </row>
    <row r="2790" spans="1:10" ht="15.6" thickBot="1" x14ac:dyDescent="0.35">
      <c r="A2790" s="2" t="s">
        <v>5578</v>
      </c>
      <c r="B2790" s="2" t="s">
        <v>5579</v>
      </c>
      <c r="H2790" s="11">
        <v>45505</v>
      </c>
      <c r="I2790">
        <v>438</v>
      </c>
      <c r="J2790" s="457" t="s">
        <v>15655</v>
      </c>
    </row>
    <row r="2791" spans="1:10" ht="15" x14ac:dyDescent="0.3">
      <c r="A2791" s="2" t="s">
        <v>5580</v>
      </c>
      <c r="B2791" s="2" t="s">
        <v>5581</v>
      </c>
      <c r="C2791" s="45" t="s">
        <v>16077</v>
      </c>
      <c r="D2791" s="45">
        <v>11978668414</v>
      </c>
      <c r="E2791" s="511">
        <v>50</v>
      </c>
      <c r="F2791" t="s">
        <v>16112</v>
      </c>
    </row>
    <row r="2792" spans="1:10" ht="15" x14ac:dyDescent="0.3">
      <c r="A2792" s="2" t="s">
        <v>5582</v>
      </c>
      <c r="B2792" s="2" t="s">
        <v>5583</v>
      </c>
      <c r="C2792" s="45" t="s">
        <v>16078</v>
      </c>
      <c r="D2792" s="45">
        <v>13618262400</v>
      </c>
      <c r="E2792" s="511">
        <v>50</v>
      </c>
      <c r="F2792" t="s">
        <v>16112</v>
      </c>
    </row>
    <row r="2793" spans="1:10" ht="15" x14ac:dyDescent="0.3">
      <c r="A2793" s="2" t="s">
        <v>5584</v>
      </c>
      <c r="B2793" s="2" t="s">
        <v>5585</v>
      </c>
      <c r="C2793" s="45" t="s">
        <v>16079</v>
      </c>
      <c r="D2793" s="45">
        <v>14062155460</v>
      </c>
      <c r="E2793" s="511">
        <v>50</v>
      </c>
      <c r="F2793" t="s">
        <v>16112</v>
      </c>
    </row>
    <row r="2794" spans="1:10" ht="15" x14ac:dyDescent="0.3">
      <c r="A2794" s="2" t="s">
        <v>5586</v>
      </c>
      <c r="B2794" s="2" t="s">
        <v>5587</v>
      </c>
      <c r="C2794" s="45" t="s">
        <v>16080</v>
      </c>
      <c r="D2794" s="45">
        <v>71012381498</v>
      </c>
      <c r="E2794" s="511">
        <v>50</v>
      </c>
      <c r="F2794" t="s">
        <v>16112</v>
      </c>
    </row>
    <row r="2795" spans="1:10" ht="15" x14ac:dyDescent="0.3">
      <c r="A2795" s="2" t="s">
        <v>5588</v>
      </c>
      <c r="B2795" s="2" t="s">
        <v>5589</v>
      </c>
      <c r="C2795" s="45" t="s">
        <v>16081</v>
      </c>
      <c r="D2795" s="45">
        <v>9495758440</v>
      </c>
      <c r="E2795" s="511">
        <v>50</v>
      </c>
      <c r="F2795" t="s">
        <v>16112</v>
      </c>
    </row>
    <row r="2796" spans="1:10" ht="15" x14ac:dyDescent="0.3">
      <c r="A2796" s="2" t="s">
        <v>5590</v>
      </c>
      <c r="B2796" s="2" t="s">
        <v>5591</v>
      </c>
      <c r="C2796" s="45" t="s">
        <v>16082</v>
      </c>
      <c r="D2796" s="45">
        <v>7018612403</v>
      </c>
      <c r="E2796" s="511">
        <v>50</v>
      </c>
      <c r="F2796" t="s">
        <v>16112</v>
      </c>
    </row>
    <row r="2797" spans="1:10" ht="15" x14ac:dyDescent="0.3">
      <c r="A2797" s="2" t="s">
        <v>5592</v>
      </c>
      <c r="B2797" s="2" t="s">
        <v>5593</v>
      </c>
      <c r="C2797" s="45" t="s">
        <v>16083</v>
      </c>
      <c r="D2797" s="45">
        <v>5090575436</v>
      </c>
      <c r="E2797" s="511">
        <v>50</v>
      </c>
      <c r="F2797" t="s">
        <v>16112</v>
      </c>
    </row>
    <row r="2798" spans="1:10" ht="15" x14ac:dyDescent="0.3">
      <c r="A2798" s="2" t="s">
        <v>5594</v>
      </c>
      <c r="B2798" s="2" t="s">
        <v>5595</v>
      </c>
      <c r="C2798" s="45" t="s">
        <v>16084</v>
      </c>
      <c r="D2798" s="45">
        <v>13542301752</v>
      </c>
      <c r="E2798" s="511">
        <v>100</v>
      </c>
      <c r="F2798" t="s">
        <v>16112</v>
      </c>
    </row>
    <row r="2799" spans="1:10" ht="15" x14ac:dyDescent="0.3">
      <c r="A2799" s="2" t="s">
        <v>5596</v>
      </c>
      <c r="B2799" s="2" t="s">
        <v>5597</v>
      </c>
      <c r="C2799" s="45" t="s">
        <v>16085</v>
      </c>
      <c r="D2799" s="45">
        <v>5634770408</v>
      </c>
      <c r="E2799" s="511">
        <v>50</v>
      </c>
      <c r="F2799" t="s">
        <v>16112</v>
      </c>
    </row>
    <row r="2800" spans="1:10" ht="15" x14ac:dyDescent="0.3">
      <c r="A2800" s="2" t="s">
        <v>5598</v>
      </c>
      <c r="B2800" s="2" t="s">
        <v>5599</v>
      </c>
      <c r="C2800" s="45" t="s">
        <v>16086</v>
      </c>
      <c r="D2800" s="45">
        <v>9730637423</v>
      </c>
      <c r="E2800" s="511">
        <v>50</v>
      </c>
      <c r="F2800" t="s">
        <v>16112</v>
      </c>
    </row>
    <row r="2801" spans="1:6" ht="15" x14ac:dyDescent="0.3">
      <c r="A2801" s="2" t="s">
        <v>5600</v>
      </c>
      <c r="B2801" s="2" t="s">
        <v>5601</v>
      </c>
      <c r="C2801" s="45" t="s">
        <v>16087</v>
      </c>
      <c r="D2801" s="45">
        <v>13114731490</v>
      </c>
      <c r="E2801" s="511">
        <v>50</v>
      </c>
      <c r="F2801" t="s">
        <v>16112</v>
      </c>
    </row>
    <row r="2802" spans="1:6" ht="15" x14ac:dyDescent="0.3">
      <c r="A2802" s="2" t="s">
        <v>5604</v>
      </c>
      <c r="B2802" s="2" t="s">
        <v>5605</v>
      </c>
      <c r="C2802" s="45" t="s">
        <v>16088</v>
      </c>
      <c r="D2802" s="45">
        <v>10685602400</v>
      </c>
      <c r="E2802" s="511">
        <v>50</v>
      </c>
      <c r="F2802" t="s">
        <v>16112</v>
      </c>
    </row>
    <row r="2803" spans="1:6" ht="15" x14ac:dyDescent="0.3">
      <c r="A2803" s="2" t="s">
        <v>5602</v>
      </c>
      <c r="B2803" s="2" t="s">
        <v>5603</v>
      </c>
      <c r="C2803" s="45" t="s">
        <v>16089</v>
      </c>
      <c r="D2803" s="45">
        <v>8113088474</v>
      </c>
      <c r="E2803" s="511">
        <v>100</v>
      </c>
      <c r="F2803" t="s">
        <v>16112</v>
      </c>
    </row>
    <row r="2804" spans="1:6" ht="15" x14ac:dyDescent="0.3">
      <c r="A2804" s="2" t="s">
        <v>5610</v>
      </c>
      <c r="B2804" s="2" t="s">
        <v>5611</v>
      </c>
      <c r="C2804" s="45" t="s">
        <v>16090</v>
      </c>
      <c r="D2804" s="45">
        <v>13039779400</v>
      </c>
      <c r="E2804" s="511">
        <v>50</v>
      </c>
      <c r="F2804" t="s">
        <v>16112</v>
      </c>
    </row>
    <row r="2805" spans="1:6" ht="15" x14ac:dyDescent="0.3">
      <c r="A2805" s="2" t="s">
        <v>5612</v>
      </c>
      <c r="B2805" s="2" t="s">
        <v>5613</v>
      </c>
      <c r="C2805" s="45" t="s">
        <v>16091</v>
      </c>
      <c r="D2805" s="45">
        <v>10491362412</v>
      </c>
      <c r="E2805" s="511">
        <v>100</v>
      </c>
      <c r="F2805" t="s">
        <v>16112</v>
      </c>
    </row>
    <row r="2806" spans="1:6" ht="15" x14ac:dyDescent="0.3">
      <c r="A2806" s="2" t="s">
        <v>5608</v>
      </c>
      <c r="B2806" s="2" t="s">
        <v>5609</v>
      </c>
      <c r="C2806" s="45" t="s">
        <v>16092</v>
      </c>
      <c r="D2806" s="45">
        <v>12939504407</v>
      </c>
      <c r="E2806" s="511">
        <v>100</v>
      </c>
      <c r="F2806" t="s">
        <v>16112</v>
      </c>
    </row>
    <row r="2807" spans="1:6" ht="15" x14ac:dyDescent="0.3">
      <c r="A2807" s="2" t="s">
        <v>5606</v>
      </c>
      <c r="B2807" s="2" t="s">
        <v>5607</v>
      </c>
      <c r="C2807" s="45" t="s">
        <v>16093</v>
      </c>
      <c r="D2807" s="45">
        <v>12959436466</v>
      </c>
      <c r="E2807" s="511">
        <v>100</v>
      </c>
      <c r="F2807" t="s">
        <v>16112</v>
      </c>
    </row>
    <row r="2808" spans="1:6" ht="15" x14ac:dyDescent="0.3">
      <c r="A2808" s="2" t="s">
        <v>5616</v>
      </c>
      <c r="B2808" s="2" t="s">
        <v>5617</v>
      </c>
      <c r="C2808" s="45" t="s">
        <v>16094</v>
      </c>
      <c r="D2808" s="45">
        <v>11562728407</v>
      </c>
      <c r="E2808" s="511">
        <v>50</v>
      </c>
      <c r="F2808" t="s">
        <v>16112</v>
      </c>
    </row>
    <row r="2809" spans="1:6" ht="15" x14ac:dyDescent="0.3">
      <c r="A2809" s="2" t="s">
        <v>5614</v>
      </c>
      <c r="B2809" s="2" t="s">
        <v>5615</v>
      </c>
      <c r="C2809" s="45" t="s">
        <v>16095</v>
      </c>
      <c r="D2809" s="45">
        <v>12046859405</v>
      </c>
      <c r="E2809" s="511">
        <v>50</v>
      </c>
      <c r="F2809" t="s">
        <v>16112</v>
      </c>
    </row>
    <row r="2810" spans="1:6" ht="15" x14ac:dyDescent="0.3">
      <c r="A2810" s="2" t="s">
        <v>5618</v>
      </c>
      <c r="B2810" s="2" t="s">
        <v>5619</v>
      </c>
      <c r="C2810" s="45" t="s">
        <v>16096</v>
      </c>
      <c r="D2810" s="45">
        <v>11706000421</v>
      </c>
      <c r="E2810" s="511">
        <v>50</v>
      </c>
      <c r="F2810" t="s">
        <v>16112</v>
      </c>
    </row>
    <row r="2811" spans="1:6" ht="15" x14ac:dyDescent="0.3">
      <c r="A2811" s="2" t="s">
        <v>5620</v>
      </c>
      <c r="B2811" s="2" t="s">
        <v>5621</v>
      </c>
      <c r="C2811" s="45" t="s">
        <v>16097</v>
      </c>
      <c r="D2811" s="45">
        <v>5133048432</v>
      </c>
      <c r="E2811" s="511">
        <v>100</v>
      </c>
      <c r="F2811" t="s">
        <v>16112</v>
      </c>
    </row>
    <row r="2812" spans="1:6" ht="15" x14ac:dyDescent="0.3">
      <c r="A2812" s="2" t="s">
        <v>5622</v>
      </c>
      <c r="B2812" s="2" t="s">
        <v>5623</v>
      </c>
      <c r="C2812" s="45" t="s">
        <v>16098</v>
      </c>
      <c r="D2812" s="45">
        <v>12269529413</v>
      </c>
      <c r="E2812" s="511">
        <v>150</v>
      </c>
      <c r="F2812" t="s">
        <v>16112</v>
      </c>
    </row>
    <row r="2813" spans="1:6" ht="15" x14ac:dyDescent="0.3">
      <c r="A2813" s="2" t="s">
        <v>5624</v>
      </c>
      <c r="B2813" s="2" t="s">
        <v>5625</v>
      </c>
      <c r="C2813" s="45" t="s">
        <v>16099</v>
      </c>
      <c r="D2813" s="45">
        <v>10083557474</v>
      </c>
      <c r="E2813" s="511">
        <v>50</v>
      </c>
      <c r="F2813" t="s">
        <v>16112</v>
      </c>
    </row>
    <row r="2814" spans="1:6" ht="15" x14ac:dyDescent="0.3">
      <c r="A2814" s="2" t="s">
        <v>5626</v>
      </c>
      <c r="B2814" s="2" t="s">
        <v>5627</v>
      </c>
      <c r="C2814" s="45" t="s">
        <v>16100</v>
      </c>
      <c r="D2814" s="45">
        <v>8043624402</v>
      </c>
      <c r="E2814" s="511">
        <v>100</v>
      </c>
      <c r="F2814" t="s">
        <v>16112</v>
      </c>
    </row>
    <row r="2815" spans="1:6" ht="15" x14ac:dyDescent="0.3">
      <c r="A2815" s="2" t="s">
        <v>5628</v>
      </c>
      <c r="B2815" s="2" t="s">
        <v>5629</v>
      </c>
      <c r="C2815" s="45" t="s">
        <v>16101</v>
      </c>
      <c r="D2815" s="45">
        <v>12199742423</v>
      </c>
      <c r="E2815" s="511">
        <v>50</v>
      </c>
      <c r="F2815" t="s">
        <v>16112</v>
      </c>
    </row>
    <row r="2816" spans="1:6" ht="15" x14ac:dyDescent="0.3">
      <c r="A2816" s="2" t="s">
        <v>5630</v>
      </c>
      <c r="B2816" s="2" t="s">
        <v>5631</v>
      </c>
      <c r="C2816" s="45" t="s">
        <v>16102</v>
      </c>
      <c r="D2816" s="45">
        <v>8000225484</v>
      </c>
      <c r="E2816" s="511">
        <v>50</v>
      </c>
      <c r="F2816" t="s">
        <v>16112</v>
      </c>
    </row>
    <row r="2817" spans="1:10" ht="15" x14ac:dyDescent="0.3">
      <c r="A2817" s="2" t="s">
        <v>5632</v>
      </c>
      <c r="B2817" s="2" t="s">
        <v>5633</v>
      </c>
      <c r="C2817" s="45" t="s">
        <v>15120</v>
      </c>
      <c r="D2817" s="45">
        <v>11506995748</v>
      </c>
      <c r="E2817" s="513">
        <v>200</v>
      </c>
      <c r="F2817" t="s">
        <v>16103</v>
      </c>
    </row>
    <row r="2818" spans="1:10" ht="15" x14ac:dyDescent="0.3">
      <c r="A2818" s="2" t="s">
        <v>5634</v>
      </c>
      <c r="B2818" s="2" t="s">
        <v>5635</v>
      </c>
      <c r="C2818" s="45" t="s">
        <v>13237</v>
      </c>
      <c r="D2818" s="45">
        <v>2180534604</v>
      </c>
      <c r="E2818" s="513">
        <v>150</v>
      </c>
      <c r="F2818" t="s">
        <v>16103</v>
      </c>
    </row>
    <row r="2819" spans="1:10" ht="15" x14ac:dyDescent="0.3">
      <c r="A2819" s="2" t="s">
        <v>5636</v>
      </c>
      <c r="B2819" s="2" t="s">
        <v>5637</v>
      </c>
      <c r="C2819" s="45" t="s">
        <v>16104</v>
      </c>
      <c r="D2819" s="45">
        <v>12153357683</v>
      </c>
      <c r="E2819" s="513">
        <v>150</v>
      </c>
      <c r="F2819" t="s">
        <v>16103</v>
      </c>
    </row>
    <row r="2820" spans="1:10" ht="15" x14ac:dyDescent="0.3">
      <c r="A2820" s="2" t="s">
        <v>5638</v>
      </c>
      <c r="B2820" s="2" t="s">
        <v>5639</v>
      </c>
      <c r="C2820" s="45" t="s">
        <v>16105</v>
      </c>
      <c r="D2820" s="45">
        <v>13331753610</v>
      </c>
      <c r="E2820" s="513">
        <v>150</v>
      </c>
      <c r="F2820" t="s">
        <v>16103</v>
      </c>
    </row>
    <row r="2821" spans="1:10" ht="15" x14ac:dyDescent="0.3">
      <c r="A2821" s="2" t="s">
        <v>5640</v>
      </c>
      <c r="B2821" s="2" t="s">
        <v>5641</v>
      </c>
      <c r="C2821" s="45" t="s">
        <v>16106</v>
      </c>
      <c r="D2821" s="45">
        <v>14242185600</v>
      </c>
      <c r="E2821" s="513">
        <v>100</v>
      </c>
      <c r="F2821" t="s">
        <v>16103</v>
      </c>
    </row>
    <row r="2822" spans="1:10" ht="15" x14ac:dyDescent="0.3">
      <c r="A2822" s="2" t="s">
        <v>5642</v>
      </c>
      <c r="B2822" s="2" t="s">
        <v>5643</v>
      </c>
      <c r="C2822" s="45" t="s">
        <v>16107</v>
      </c>
      <c r="D2822" s="45">
        <v>14740267616</v>
      </c>
      <c r="E2822" s="513">
        <v>100</v>
      </c>
      <c r="F2822" t="s">
        <v>16103</v>
      </c>
    </row>
    <row r="2823" spans="1:10" ht="15" x14ac:dyDescent="0.3">
      <c r="A2823" s="2" t="s">
        <v>5644</v>
      </c>
      <c r="B2823" s="2" t="s">
        <v>5645</v>
      </c>
      <c r="C2823" s="45" t="s">
        <v>16108</v>
      </c>
      <c r="D2823" s="45">
        <v>1787249638</v>
      </c>
      <c r="E2823" s="513">
        <v>100</v>
      </c>
      <c r="F2823" t="s">
        <v>16103</v>
      </c>
    </row>
    <row r="2824" spans="1:10" ht="15" x14ac:dyDescent="0.3">
      <c r="A2824" s="2" t="s">
        <v>5646</v>
      </c>
      <c r="B2824" s="2" t="s">
        <v>5647</v>
      </c>
      <c r="C2824" s="45" t="s">
        <v>16109</v>
      </c>
      <c r="D2824" s="45">
        <v>5864758698</v>
      </c>
      <c r="E2824" s="513">
        <v>250</v>
      </c>
      <c r="F2824" t="s">
        <v>16103</v>
      </c>
    </row>
    <row r="2825" spans="1:10" ht="15" x14ac:dyDescent="0.3">
      <c r="A2825" s="2" t="s">
        <v>5648</v>
      </c>
      <c r="B2825" s="2" t="s">
        <v>5649</v>
      </c>
      <c r="C2825" s="45" t="s">
        <v>13229</v>
      </c>
      <c r="D2825" s="45">
        <v>3922486622</v>
      </c>
      <c r="E2825" s="513">
        <v>100</v>
      </c>
      <c r="F2825" t="s">
        <v>16103</v>
      </c>
    </row>
    <row r="2826" spans="1:10" ht="15" x14ac:dyDescent="0.3">
      <c r="A2826" s="2" t="s">
        <v>5650</v>
      </c>
      <c r="B2826" s="2" t="s">
        <v>5651</v>
      </c>
      <c r="C2826" s="45" t="s">
        <v>13230</v>
      </c>
      <c r="D2826" s="45">
        <v>9886148632</v>
      </c>
      <c r="E2826" s="513">
        <v>250</v>
      </c>
      <c r="F2826" t="s">
        <v>16103</v>
      </c>
    </row>
    <row r="2827" spans="1:10" ht="15" x14ac:dyDescent="0.3">
      <c r="A2827" s="2" t="s">
        <v>5652</v>
      </c>
      <c r="B2827" s="2" t="s">
        <v>5653</v>
      </c>
      <c r="C2827" s="514" t="s">
        <v>16110</v>
      </c>
      <c r="D2827" s="514">
        <v>3146975602</v>
      </c>
      <c r="E2827">
        <v>500</v>
      </c>
      <c r="F2827" t="s">
        <v>16111</v>
      </c>
    </row>
    <row r="2828" spans="1:10" ht="15.6" thickBot="1" x14ac:dyDescent="0.35">
      <c r="A2828" s="2" t="s">
        <v>5654</v>
      </c>
      <c r="B2828" s="2" t="s">
        <v>5655</v>
      </c>
      <c r="C2828" s="179" t="s">
        <v>16113</v>
      </c>
      <c r="D2828" s="158" t="s">
        <v>16114</v>
      </c>
      <c r="E2828" s="515">
        <v>90</v>
      </c>
      <c r="F2828" s="28" t="s">
        <v>10184</v>
      </c>
      <c r="H2828" s="11">
        <v>45658</v>
      </c>
      <c r="I2828">
        <v>517</v>
      </c>
      <c r="J2828" s="457" t="s">
        <v>16256</v>
      </c>
    </row>
    <row r="2829" spans="1:10" ht="15.6" thickBot="1" x14ac:dyDescent="0.35">
      <c r="A2829" s="2" t="s">
        <v>5656</v>
      </c>
      <c r="B2829" s="2" t="s">
        <v>5657</v>
      </c>
      <c r="C2829" s="179" t="s">
        <v>16115</v>
      </c>
      <c r="D2829" s="158" t="s">
        <v>16116</v>
      </c>
      <c r="E2829" s="515">
        <v>90</v>
      </c>
      <c r="F2829" s="28" t="s">
        <v>10184</v>
      </c>
      <c r="H2829" s="11">
        <v>45658</v>
      </c>
      <c r="I2829">
        <v>682</v>
      </c>
      <c r="J2829" s="457" t="s">
        <v>16257</v>
      </c>
    </row>
    <row r="2830" spans="1:10" ht="15.6" thickBot="1" x14ac:dyDescent="0.35">
      <c r="A2830" s="2" t="s">
        <v>5658</v>
      </c>
      <c r="B2830" s="2" t="s">
        <v>5659</v>
      </c>
      <c r="C2830" s="516" t="s">
        <v>16117</v>
      </c>
      <c r="D2830" s="517" t="s">
        <v>16118</v>
      </c>
      <c r="E2830" s="515">
        <v>270</v>
      </c>
      <c r="F2830" s="28" t="s">
        <v>10185</v>
      </c>
      <c r="H2830" s="11">
        <v>45536</v>
      </c>
      <c r="I2830">
        <v>994</v>
      </c>
      <c r="J2830" s="457" t="s">
        <v>16258</v>
      </c>
    </row>
    <row r="2831" spans="1:10" ht="15.6" thickBot="1" x14ac:dyDescent="0.35">
      <c r="A2831" s="2" t="s">
        <v>5660</v>
      </c>
      <c r="B2831" s="2" t="s">
        <v>5661</v>
      </c>
      <c r="C2831" s="516" t="s">
        <v>16119</v>
      </c>
      <c r="D2831" s="517" t="s">
        <v>16120</v>
      </c>
      <c r="E2831" s="515">
        <v>360</v>
      </c>
      <c r="F2831" s="28" t="s">
        <v>6663</v>
      </c>
      <c r="H2831" s="11">
        <v>45658</v>
      </c>
      <c r="I2831">
        <v>171</v>
      </c>
      <c r="J2831" s="457" t="s">
        <v>16259</v>
      </c>
    </row>
    <row r="2832" spans="1:10" ht="15.6" thickBot="1" x14ac:dyDescent="0.35">
      <c r="A2832" s="2" t="s">
        <v>5662</v>
      </c>
      <c r="B2832" s="2" t="s">
        <v>5663</v>
      </c>
      <c r="C2832" s="516" t="s">
        <v>16121</v>
      </c>
      <c r="D2832" s="517" t="s">
        <v>16122</v>
      </c>
      <c r="E2832" s="515">
        <v>315</v>
      </c>
      <c r="F2832" s="28" t="s">
        <v>6663</v>
      </c>
      <c r="H2832" s="11">
        <v>45505</v>
      </c>
      <c r="I2832">
        <v>465</v>
      </c>
      <c r="J2832" s="457" t="s">
        <v>16260</v>
      </c>
    </row>
    <row r="2833" spans="1:10" ht="15.6" thickBot="1" x14ac:dyDescent="0.35">
      <c r="A2833" s="2" t="s">
        <v>5664</v>
      </c>
      <c r="B2833" s="2" t="s">
        <v>5665</v>
      </c>
      <c r="C2833" s="516" t="s">
        <v>16123</v>
      </c>
      <c r="D2833" s="517" t="s">
        <v>16124</v>
      </c>
      <c r="E2833" s="515">
        <v>315</v>
      </c>
      <c r="F2833" s="28" t="s">
        <v>6663</v>
      </c>
      <c r="H2833" s="11">
        <v>45627</v>
      </c>
      <c r="I2833">
        <v>237</v>
      </c>
      <c r="J2833" s="457" t="s">
        <v>16261</v>
      </c>
    </row>
    <row r="2834" spans="1:10" ht="15.6" thickBot="1" x14ac:dyDescent="0.35">
      <c r="A2834" s="2" t="s">
        <v>5666</v>
      </c>
      <c r="B2834" s="2" t="s">
        <v>5667</v>
      </c>
      <c r="C2834" s="516" t="s">
        <v>16125</v>
      </c>
      <c r="D2834" s="158" t="s">
        <v>16126</v>
      </c>
      <c r="E2834" s="515">
        <v>270</v>
      </c>
      <c r="F2834" s="28" t="s">
        <v>6663</v>
      </c>
      <c r="H2834" s="11">
        <v>45597</v>
      </c>
      <c r="I2834">
        <v>722</v>
      </c>
      <c r="J2834" s="457" t="s">
        <v>16262</v>
      </c>
    </row>
    <row r="2835" spans="1:10" ht="15.6" thickBot="1" x14ac:dyDescent="0.35">
      <c r="A2835" s="2" t="s">
        <v>5668</v>
      </c>
      <c r="B2835" s="2" t="s">
        <v>5669</v>
      </c>
      <c r="C2835" s="516" t="s">
        <v>16127</v>
      </c>
      <c r="D2835" s="517" t="s">
        <v>16128</v>
      </c>
      <c r="E2835" s="515">
        <v>270</v>
      </c>
      <c r="F2835" s="28" t="s">
        <v>6663</v>
      </c>
      <c r="H2835" s="11">
        <v>45778</v>
      </c>
      <c r="I2835">
        <v>831</v>
      </c>
      <c r="J2835" s="457" t="s">
        <v>16263</v>
      </c>
    </row>
    <row r="2836" spans="1:10" ht="15.6" thickBot="1" x14ac:dyDescent="0.35">
      <c r="A2836" s="2" t="s">
        <v>5670</v>
      </c>
      <c r="B2836" s="2" t="s">
        <v>5671</v>
      </c>
      <c r="C2836" s="516" t="s">
        <v>16129</v>
      </c>
      <c r="D2836" s="517" t="s">
        <v>16130</v>
      </c>
      <c r="E2836" s="515">
        <v>270</v>
      </c>
      <c r="F2836" s="28" t="s">
        <v>6663</v>
      </c>
      <c r="H2836" s="11">
        <v>45778</v>
      </c>
      <c r="I2836">
        <v>676</v>
      </c>
      <c r="J2836" s="457" t="s">
        <v>16264</v>
      </c>
    </row>
    <row r="2837" spans="1:10" ht="15.6" thickBot="1" x14ac:dyDescent="0.35">
      <c r="A2837" s="2" t="s">
        <v>5672</v>
      </c>
      <c r="B2837" s="2" t="s">
        <v>5673</v>
      </c>
      <c r="C2837" s="516" t="s">
        <v>16131</v>
      </c>
      <c r="D2837" s="517" t="s">
        <v>16132</v>
      </c>
      <c r="E2837" s="515">
        <v>450</v>
      </c>
      <c r="F2837" s="28" t="s">
        <v>6663</v>
      </c>
      <c r="H2837" s="11">
        <v>45717</v>
      </c>
      <c r="I2837" s="12" t="s">
        <v>13631</v>
      </c>
      <c r="J2837" s="457" t="s">
        <v>16265</v>
      </c>
    </row>
    <row r="2838" spans="1:10" ht="15.6" thickBot="1" x14ac:dyDescent="0.35">
      <c r="A2838" s="2" t="s">
        <v>5674</v>
      </c>
      <c r="B2838" s="2" t="s">
        <v>5675</v>
      </c>
      <c r="C2838" s="516" t="s">
        <v>16133</v>
      </c>
      <c r="D2838" s="517" t="s">
        <v>16134</v>
      </c>
      <c r="E2838" s="515">
        <v>90</v>
      </c>
      <c r="F2838" s="28" t="s">
        <v>6663</v>
      </c>
      <c r="H2838" s="11">
        <v>45597</v>
      </c>
      <c r="I2838" s="12" t="s">
        <v>6906</v>
      </c>
      <c r="J2838" s="457" t="s">
        <v>16266</v>
      </c>
    </row>
    <row r="2839" spans="1:10" ht="15.6" thickBot="1" x14ac:dyDescent="0.35">
      <c r="A2839" s="2" t="s">
        <v>5676</v>
      </c>
      <c r="B2839" s="2" t="s">
        <v>5677</v>
      </c>
      <c r="C2839" s="516" t="s">
        <v>16135</v>
      </c>
      <c r="D2839" s="517" t="s">
        <v>16136</v>
      </c>
      <c r="E2839" s="515">
        <v>450</v>
      </c>
      <c r="F2839" s="28" t="s">
        <v>6663</v>
      </c>
      <c r="H2839" s="11">
        <v>45717</v>
      </c>
      <c r="I2839">
        <v>609</v>
      </c>
      <c r="J2839" s="457" t="s">
        <v>16267</v>
      </c>
    </row>
    <row r="2840" spans="1:10" ht="15.6" thickBot="1" x14ac:dyDescent="0.35">
      <c r="A2840" s="2" t="s">
        <v>5678</v>
      </c>
      <c r="B2840" s="2" t="s">
        <v>5679</v>
      </c>
      <c r="C2840" s="516" t="s">
        <v>16137</v>
      </c>
      <c r="D2840" s="517" t="s">
        <v>16138</v>
      </c>
      <c r="E2840" s="515">
        <v>60</v>
      </c>
      <c r="F2840" s="28" t="s">
        <v>6663</v>
      </c>
      <c r="H2840" s="11">
        <v>45809</v>
      </c>
      <c r="I2840">
        <v>854</v>
      </c>
      <c r="J2840" s="457" t="s">
        <v>16268</v>
      </c>
    </row>
    <row r="2841" spans="1:10" ht="15.6" thickBot="1" x14ac:dyDescent="0.35">
      <c r="A2841" s="2" t="s">
        <v>5680</v>
      </c>
      <c r="B2841" s="2" t="s">
        <v>5681</v>
      </c>
      <c r="C2841" s="516" t="s">
        <v>16139</v>
      </c>
      <c r="D2841" s="517" t="s">
        <v>16140</v>
      </c>
      <c r="E2841" s="515">
        <v>180</v>
      </c>
      <c r="F2841" s="28" t="s">
        <v>6663</v>
      </c>
      <c r="H2841" s="11">
        <v>45717</v>
      </c>
      <c r="I2841">
        <v>757</v>
      </c>
      <c r="J2841" s="457" t="s">
        <v>16269</v>
      </c>
    </row>
    <row r="2842" spans="1:10" ht="15.6" thickBot="1" x14ac:dyDescent="0.35">
      <c r="A2842" s="2" t="s">
        <v>5682</v>
      </c>
      <c r="B2842" s="2" t="s">
        <v>5683</v>
      </c>
      <c r="C2842" s="516" t="s">
        <v>16141</v>
      </c>
      <c r="D2842" s="517" t="s">
        <v>16142</v>
      </c>
      <c r="E2842" s="515">
        <v>180</v>
      </c>
      <c r="F2842" s="28" t="s">
        <v>6663</v>
      </c>
      <c r="H2842" s="11">
        <v>45627</v>
      </c>
      <c r="I2842">
        <v>588</v>
      </c>
      <c r="J2842" s="457" t="s">
        <v>16270</v>
      </c>
    </row>
    <row r="2843" spans="1:10" ht="15.6" thickBot="1" x14ac:dyDescent="0.35">
      <c r="A2843" s="2" t="s">
        <v>5684</v>
      </c>
      <c r="B2843" s="2" t="s">
        <v>5685</v>
      </c>
      <c r="C2843" s="516" t="s">
        <v>16143</v>
      </c>
      <c r="D2843" s="517" t="s">
        <v>16144</v>
      </c>
      <c r="E2843" s="515">
        <v>180</v>
      </c>
      <c r="F2843" s="28" t="s">
        <v>6663</v>
      </c>
      <c r="H2843" s="11">
        <v>45474</v>
      </c>
      <c r="I2843">
        <v>814</v>
      </c>
      <c r="J2843" s="457" t="s">
        <v>16271</v>
      </c>
    </row>
    <row r="2844" spans="1:10" ht="15.6" thickBot="1" x14ac:dyDescent="0.35">
      <c r="A2844" s="2" t="s">
        <v>5686</v>
      </c>
      <c r="B2844" s="2" t="s">
        <v>5687</v>
      </c>
      <c r="C2844" s="516" t="s">
        <v>16145</v>
      </c>
      <c r="D2844" s="517" t="s">
        <v>16146</v>
      </c>
      <c r="E2844" s="515">
        <v>60</v>
      </c>
      <c r="F2844" s="28" t="s">
        <v>6663</v>
      </c>
      <c r="H2844" s="11">
        <v>45748</v>
      </c>
      <c r="I2844">
        <v>181</v>
      </c>
      <c r="J2844" s="457" t="s">
        <v>16272</v>
      </c>
    </row>
    <row r="2845" spans="1:10" ht="15.6" thickBot="1" x14ac:dyDescent="0.35">
      <c r="A2845" s="2" t="s">
        <v>5688</v>
      </c>
      <c r="B2845" s="2" t="s">
        <v>5689</v>
      </c>
      <c r="C2845" s="516" t="s">
        <v>16147</v>
      </c>
      <c r="D2845" s="517" t="s">
        <v>16148</v>
      </c>
      <c r="E2845" s="515">
        <v>90</v>
      </c>
      <c r="F2845" s="28" t="s">
        <v>6663</v>
      </c>
      <c r="H2845" s="11">
        <v>45717</v>
      </c>
      <c r="I2845">
        <v>936</v>
      </c>
      <c r="J2845" s="457" t="s">
        <v>16273</v>
      </c>
    </row>
    <row r="2846" spans="1:10" ht="15.6" thickBot="1" x14ac:dyDescent="0.35">
      <c r="A2846" s="2" t="s">
        <v>5690</v>
      </c>
      <c r="B2846" s="2" t="s">
        <v>5691</v>
      </c>
      <c r="C2846" s="516" t="s">
        <v>16149</v>
      </c>
      <c r="D2846" s="517" t="s">
        <v>16150</v>
      </c>
      <c r="E2846" s="515">
        <v>90</v>
      </c>
      <c r="F2846" s="28" t="s">
        <v>6663</v>
      </c>
      <c r="H2846" s="11">
        <v>45566</v>
      </c>
      <c r="I2846">
        <v>534</v>
      </c>
      <c r="J2846" s="457" t="s">
        <v>16274</v>
      </c>
    </row>
    <row r="2847" spans="1:10" ht="15.6" thickBot="1" x14ac:dyDescent="0.35">
      <c r="A2847" s="2" t="s">
        <v>5692</v>
      </c>
      <c r="B2847" s="2" t="s">
        <v>5693</v>
      </c>
      <c r="C2847" s="516" t="s">
        <v>16151</v>
      </c>
      <c r="D2847" s="517" t="s">
        <v>16152</v>
      </c>
      <c r="E2847" s="515">
        <v>180</v>
      </c>
      <c r="F2847" s="28" t="s">
        <v>6663</v>
      </c>
      <c r="H2847" s="11">
        <v>45658</v>
      </c>
      <c r="I2847">
        <v>672</v>
      </c>
      <c r="J2847" s="457" t="s">
        <v>16275</v>
      </c>
    </row>
    <row r="2848" spans="1:10" ht="15.6" thickBot="1" x14ac:dyDescent="0.35">
      <c r="A2848" s="2" t="s">
        <v>5694</v>
      </c>
      <c r="B2848" s="2" t="s">
        <v>5695</v>
      </c>
      <c r="C2848" s="516" t="s">
        <v>16153</v>
      </c>
      <c r="D2848" s="517" t="s">
        <v>16154</v>
      </c>
      <c r="E2848" s="515">
        <v>90</v>
      </c>
      <c r="F2848" s="28" t="s">
        <v>6663</v>
      </c>
      <c r="H2848" s="11">
        <v>45748</v>
      </c>
      <c r="I2848">
        <v>239</v>
      </c>
      <c r="J2848" s="457" t="s">
        <v>16276</v>
      </c>
    </row>
    <row r="2849" spans="1:10" ht="15.6" thickBot="1" x14ac:dyDescent="0.35">
      <c r="A2849" s="2" t="s">
        <v>5696</v>
      </c>
      <c r="B2849" s="2" t="s">
        <v>5697</v>
      </c>
      <c r="C2849" s="516" t="s">
        <v>16155</v>
      </c>
      <c r="D2849" s="158" t="s">
        <v>16156</v>
      </c>
      <c r="E2849" s="515">
        <v>300</v>
      </c>
      <c r="F2849" s="28" t="s">
        <v>6663</v>
      </c>
      <c r="H2849" s="11">
        <v>45505</v>
      </c>
      <c r="I2849">
        <v>750</v>
      </c>
      <c r="J2849" s="457" t="s">
        <v>16277</v>
      </c>
    </row>
    <row r="2850" spans="1:10" ht="15.6" thickBot="1" x14ac:dyDescent="0.35">
      <c r="A2850" s="2" t="s">
        <v>5698</v>
      </c>
      <c r="B2850" s="2" t="s">
        <v>5699</v>
      </c>
      <c r="C2850" s="516" t="s">
        <v>16157</v>
      </c>
      <c r="D2850" s="517" t="s">
        <v>16158</v>
      </c>
      <c r="E2850" s="515">
        <v>60</v>
      </c>
      <c r="F2850" s="28" t="s">
        <v>9186</v>
      </c>
      <c r="H2850" s="11">
        <v>45809</v>
      </c>
      <c r="I2850">
        <v>197</v>
      </c>
      <c r="J2850" s="457" t="s">
        <v>16278</v>
      </c>
    </row>
    <row r="2851" spans="1:10" ht="15.6" thickBot="1" x14ac:dyDescent="0.35">
      <c r="A2851" s="2" t="s">
        <v>5702</v>
      </c>
      <c r="B2851" s="2" t="s">
        <v>5703</v>
      </c>
      <c r="C2851" s="516" t="s">
        <v>16159</v>
      </c>
      <c r="D2851" s="517" t="s">
        <v>16160</v>
      </c>
      <c r="E2851" s="515">
        <v>60</v>
      </c>
      <c r="F2851" s="28" t="s">
        <v>9186</v>
      </c>
      <c r="H2851" s="11">
        <v>45627</v>
      </c>
      <c r="I2851">
        <v>416</v>
      </c>
      <c r="J2851" s="457" t="s">
        <v>16279</v>
      </c>
    </row>
    <row r="2852" spans="1:10" ht="15.6" thickBot="1" x14ac:dyDescent="0.35">
      <c r="A2852" s="2" t="s">
        <v>5700</v>
      </c>
      <c r="B2852" s="2" t="s">
        <v>5701</v>
      </c>
      <c r="C2852" s="516" t="s">
        <v>16161</v>
      </c>
      <c r="D2852" s="517" t="s">
        <v>16162</v>
      </c>
      <c r="E2852" s="515">
        <v>270</v>
      </c>
      <c r="F2852" s="28" t="s">
        <v>16247</v>
      </c>
      <c r="H2852" s="11">
        <v>45505</v>
      </c>
      <c r="I2852">
        <v>261</v>
      </c>
      <c r="J2852" s="457" t="s">
        <v>16280</v>
      </c>
    </row>
    <row r="2853" spans="1:10" ht="15.6" thickBot="1" x14ac:dyDescent="0.35">
      <c r="A2853" s="2" t="s">
        <v>5704</v>
      </c>
      <c r="B2853" s="2" t="s">
        <v>5705</v>
      </c>
      <c r="C2853" s="516" t="s">
        <v>16163</v>
      </c>
      <c r="D2853" s="517" t="s">
        <v>16164</v>
      </c>
      <c r="E2853" s="515">
        <v>540</v>
      </c>
      <c r="F2853" s="28" t="s">
        <v>16247</v>
      </c>
      <c r="H2853" s="11">
        <v>45748</v>
      </c>
      <c r="I2853">
        <v>925</v>
      </c>
      <c r="J2853" s="457" t="s">
        <v>16281</v>
      </c>
    </row>
    <row r="2854" spans="1:10" ht="15.6" thickBot="1" x14ac:dyDescent="0.35">
      <c r="A2854" s="2" t="s">
        <v>5706</v>
      </c>
      <c r="B2854" s="2" t="s">
        <v>5707</v>
      </c>
      <c r="C2854" s="516" t="s">
        <v>16165</v>
      </c>
      <c r="D2854" s="517" t="s">
        <v>16166</v>
      </c>
      <c r="E2854" s="515">
        <v>38.57</v>
      </c>
      <c r="F2854" s="28" t="s">
        <v>16247</v>
      </c>
      <c r="H2854" s="11">
        <v>45809</v>
      </c>
      <c r="I2854">
        <v>792</v>
      </c>
      <c r="J2854" s="457" t="s">
        <v>16282</v>
      </c>
    </row>
    <row r="2855" spans="1:10" ht="15.6" thickBot="1" x14ac:dyDescent="0.35">
      <c r="A2855" s="2" t="s">
        <v>5708</v>
      </c>
      <c r="B2855" s="2" t="s">
        <v>5709</v>
      </c>
      <c r="C2855" s="516" t="s">
        <v>16167</v>
      </c>
      <c r="D2855" s="158" t="s">
        <v>16168</v>
      </c>
      <c r="E2855" s="515">
        <v>38.57</v>
      </c>
      <c r="F2855" s="28" t="s">
        <v>16247</v>
      </c>
      <c r="H2855" s="11">
        <v>45597</v>
      </c>
      <c r="I2855">
        <v>734</v>
      </c>
      <c r="J2855" s="457" t="s">
        <v>16283</v>
      </c>
    </row>
    <row r="2856" spans="1:10" ht="15.6" thickBot="1" x14ac:dyDescent="0.35">
      <c r="A2856" s="2" t="s">
        <v>5710</v>
      </c>
      <c r="B2856" s="2" t="s">
        <v>5711</v>
      </c>
      <c r="C2856" s="516" t="s">
        <v>16169</v>
      </c>
      <c r="D2856" s="517" t="s">
        <v>16170</v>
      </c>
      <c r="E2856" s="515">
        <v>38.57</v>
      </c>
      <c r="F2856" s="28" t="s">
        <v>16247</v>
      </c>
      <c r="H2856" s="11">
        <v>45717</v>
      </c>
      <c r="I2856">
        <v>972</v>
      </c>
      <c r="J2856" s="457" t="s">
        <v>16284</v>
      </c>
    </row>
    <row r="2857" spans="1:10" ht="15.6" thickBot="1" x14ac:dyDescent="0.35">
      <c r="A2857" s="2" t="s">
        <v>5714</v>
      </c>
      <c r="B2857" s="2" t="s">
        <v>5715</v>
      </c>
      <c r="C2857" s="516" t="s">
        <v>16171</v>
      </c>
      <c r="D2857" s="517" t="s">
        <v>16172</v>
      </c>
      <c r="E2857" s="515">
        <v>38.57</v>
      </c>
      <c r="F2857" s="28" t="s">
        <v>16247</v>
      </c>
      <c r="H2857" s="11">
        <v>45748</v>
      </c>
      <c r="I2857">
        <v>597</v>
      </c>
      <c r="J2857" s="457" t="s">
        <v>16285</v>
      </c>
    </row>
    <row r="2858" spans="1:10" ht="15.6" thickBot="1" x14ac:dyDescent="0.35">
      <c r="A2858" s="2" t="s">
        <v>5712</v>
      </c>
      <c r="B2858" s="2" t="s">
        <v>5713</v>
      </c>
      <c r="C2858" s="516" t="s">
        <v>16173</v>
      </c>
      <c r="D2858" s="517" t="s">
        <v>16174</v>
      </c>
      <c r="E2858" s="515">
        <v>38.57</v>
      </c>
      <c r="F2858" s="28" t="s">
        <v>16247</v>
      </c>
      <c r="H2858" s="11">
        <v>45778</v>
      </c>
      <c r="I2858">
        <v>876</v>
      </c>
      <c r="J2858" s="457" t="s">
        <v>16286</v>
      </c>
    </row>
    <row r="2859" spans="1:10" ht="15.6" thickBot="1" x14ac:dyDescent="0.35">
      <c r="A2859" s="2" t="s">
        <v>5716</v>
      </c>
      <c r="B2859" s="2" t="s">
        <v>5717</v>
      </c>
      <c r="C2859" s="516" t="s">
        <v>16175</v>
      </c>
      <c r="D2859" s="517" t="s">
        <v>16176</v>
      </c>
      <c r="E2859" s="515">
        <v>38.57</v>
      </c>
      <c r="F2859" s="28" t="s">
        <v>16247</v>
      </c>
      <c r="H2859" s="11">
        <v>45536</v>
      </c>
      <c r="I2859">
        <v>733</v>
      </c>
      <c r="J2859" s="457" t="s">
        <v>16287</v>
      </c>
    </row>
    <row r="2860" spans="1:10" ht="15.6" thickBot="1" x14ac:dyDescent="0.35">
      <c r="A2860" s="2" t="s">
        <v>5718</v>
      </c>
      <c r="B2860" s="2" t="s">
        <v>5719</v>
      </c>
      <c r="C2860" s="516" t="s">
        <v>16177</v>
      </c>
      <c r="D2860" s="517" t="s">
        <v>16178</v>
      </c>
      <c r="E2860" s="515">
        <v>38.58</v>
      </c>
      <c r="F2860" s="28" t="s">
        <v>16247</v>
      </c>
      <c r="H2860" s="11">
        <v>45809</v>
      </c>
      <c r="I2860">
        <v>360</v>
      </c>
      <c r="J2860" s="457" t="s">
        <v>16288</v>
      </c>
    </row>
    <row r="2861" spans="1:10" ht="15.6" thickBot="1" x14ac:dyDescent="0.35">
      <c r="A2861" s="2" t="s">
        <v>5720</v>
      </c>
      <c r="B2861" s="2" t="s">
        <v>5721</v>
      </c>
      <c r="C2861" s="516" t="s">
        <v>16179</v>
      </c>
      <c r="D2861" s="517" t="s">
        <v>16180</v>
      </c>
      <c r="E2861" s="515">
        <v>90</v>
      </c>
      <c r="F2861" s="28" t="s">
        <v>16247</v>
      </c>
      <c r="H2861" s="11">
        <v>45778</v>
      </c>
      <c r="I2861">
        <v>906</v>
      </c>
      <c r="J2861" s="457" t="s">
        <v>16289</v>
      </c>
    </row>
    <row r="2862" spans="1:10" ht="15.6" thickBot="1" x14ac:dyDescent="0.35">
      <c r="A2862" s="2" t="s">
        <v>5722</v>
      </c>
      <c r="B2862" s="2" t="s">
        <v>5723</v>
      </c>
      <c r="C2862" s="516" t="s">
        <v>16181</v>
      </c>
      <c r="D2862" s="517" t="s">
        <v>16182</v>
      </c>
      <c r="E2862" s="515">
        <v>58.5</v>
      </c>
      <c r="F2862" s="28" t="s">
        <v>16247</v>
      </c>
      <c r="H2862" s="11">
        <v>45717</v>
      </c>
      <c r="I2862">
        <v>470</v>
      </c>
      <c r="J2862" s="457" t="s">
        <v>16290</v>
      </c>
    </row>
    <row r="2863" spans="1:10" ht="15.6" thickBot="1" x14ac:dyDescent="0.35">
      <c r="A2863" s="2" t="s">
        <v>5724</v>
      </c>
      <c r="B2863" s="2" t="s">
        <v>5725</v>
      </c>
      <c r="C2863" s="516" t="s">
        <v>16183</v>
      </c>
      <c r="D2863" s="517" t="s">
        <v>16184</v>
      </c>
      <c r="E2863" s="515">
        <v>180</v>
      </c>
      <c r="F2863" s="28" t="s">
        <v>16247</v>
      </c>
      <c r="H2863" s="11">
        <v>45778</v>
      </c>
      <c r="I2863">
        <v>302</v>
      </c>
      <c r="J2863" s="457" t="s">
        <v>16291</v>
      </c>
    </row>
    <row r="2864" spans="1:10" ht="15.6" thickBot="1" x14ac:dyDescent="0.35">
      <c r="A2864" s="2" t="s">
        <v>5726</v>
      </c>
      <c r="B2864" s="2" t="s">
        <v>5727</v>
      </c>
      <c r="C2864" s="516" t="s">
        <v>16185</v>
      </c>
      <c r="D2864" s="517" t="s">
        <v>16186</v>
      </c>
      <c r="E2864" s="515">
        <v>90</v>
      </c>
      <c r="F2864" s="28" t="s">
        <v>16247</v>
      </c>
      <c r="H2864" s="11">
        <v>45627</v>
      </c>
      <c r="I2864">
        <v>846</v>
      </c>
      <c r="J2864" s="457" t="s">
        <v>16292</v>
      </c>
    </row>
    <row r="2865" spans="1:10" ht="15.6" thickBot="1" x14ac:dyDescent="0.35">
      <c r="A2865" s="2" t="s">
        <v>5728</v>
      </c>
      <c r="B2865" s="2" t="s">
        <v>5729</v>
      </c>
      <c r="C2865" s="516" t="s">
        <v>16187</v>
      </c>
      <c r="D2865" s="158" t="s">
        <v>16188</v>
      </c>
      <c r="E2865" s="515">
        <v>90</v>
      </c>
      <c r="F2865" s="28" t="s">
        <v>16247</v>
      </c>
      <c r="H2865" s="11">
        <v>45597</v>
      </c>
      <c r="I2865">
        <v>663</v>
      </c>
      <c r="J2865" s="457" t="s">
        <v>16293</v>
      </c>
    </row>
    <row r="2866" spans="1:10" ht="15.6" thickBot="1" x14ac:dyDescent="0.35">
      <c r="A2866" s="2" t="s">
        <v>5730</v>
      </c>
      <c r="B2866" s="2" t="s">
        <v>5731</v>
      </c>
      <c r="C2866" s="516" t="s">
        <v>16189</v>
      </c>
      <c r="D2866" s="158" t="s">
        <v>16190</v>
      </c>
      <c r="E2866" s="515">
        <v>90</v>
      </c>
      <c r="F2866" s="28" t="s">
        <v>10598</v>
      </c>
      <c r="H2866" s="11">
        <v>45689</v>
      </c>
      <c r="I2866">
        <v>503</v>
      </c>
      <c r="J2866" s="457" t="s">
        <v>16294</v>
      </c>
    </row>
    <row r="2867" spans="1:10" ht="15.6" thickBot="1" x14ac:dyDescent="0.35">
      <c r="A2867" s="2" t="s">
        <v>5732</v>
      </c>
      <c r="B2867" s="2" t="s">
        <v>5733</v>
      </c>
      <c r="C2867" s="516" t="s">
        <v>16191</v>
      </c>
      <c r="D2867" s="158" t="s">
        <v>16192</v>
      </c>
      <c r="E2867" s="515">
        <v>270</v>
      </c>
      <c r="F2867" s="28" t="s">
        <v>10598</v>
      </c>
      <c r="H2867" s="11">
        <v>45505</v>
      </c>
      <c r="I2867">
        <v>452</v>
      </c>
      <c r="J2867" s="457" t="s">
        <v>16295</v>
      </c>
    </row>
    <row r="2868" spans="1:10" ht="15.6" thickBot="1" x14ac:dyDescent="0.35">
      <c r="A2868" s="2" t="s">
        <v>5734</v>
      </c>
      <c r="B2868" s="2" t="s">
        <v>5735</v>
      </c>
      <c r="C2868" s="516" t="s">
        <v>16193</v>
      </c>
      <c r="D2868" s="158" t="s">
        <v>16194</v>
      </c>
      <c r="E2868" s="515">
        <v>90</v>
      </c>
      <c r="F2868" s="28" t="s">
        <v>10598</v>
      </c>
      <c r="H2868" s="11">
        <v>45778</v>
      </c>
      <c r="I2868" s="12" t="s">
        <v>15617</v>
      </c>
      <c r="J2868" s="457" t="s">
        <v>16296</v>
      </c>
    </row>
    <row r="2869" spans="1:10" ht="15.6" thickBot="1" x14ac:dyDescent="0.35">
      <c r="A2869" s="2" t="s">
        <v>5736</v>
      </c>
      <c r="B2869" s="2" t="s">
        <v>5737</v>
      </c>
      <c r="C2869" s="516" t="s">
        <v>16195</v>
      </c>
      <c r="D2869" s="158" t="s">
        <v>16196</v>
      </c>
      <c r="E2869" s="515">
        <v>90</v>
      </c>
      <c r="F2869" s="28" t="s">
        <v>10598</v>
      </c>
      <c r="H2869" s="11">
        <v>45778</v>
      </c>
      <c r="I2869">
        <v>675</v>
      </c>
      <c r="J2869" s="457" t="s">
        <v>16297</v>
      </c>
    </row>
    <row r="2870" spans="1:10" ht="15.6" thickBot="1" x14ac:dyDescent="0.35">
      <c r="A2870" s="2" t="s">
        <v>5738</v>
      </c>
      <c r="B2870" s="2" t="s">
        <v>5739</v>
      </c>
      <c r="C2870" s="516" t="s">
        <v>16197</v>
      </c>
      <c r="D2870" s="158" t="s">
        <v>16198</v>
      </c>
      <c r="E2870" s="515">
        <v>90</v>
      </c>
      <c r="F2870" s="28" t="s">
        <v>10598</v>
      </c>
      <c r="H2870" s="11">
        <v>45566</v>
      </c>
      <c r="I2870">
        <v>859</v>
      </c>
      <c r="J2870" s="457" t="s">
        <v>16298</v>
      </c>
    </row>
    <row r="2871" spans="1:10" ht="15.6" thickBot="1" x14ac:dyDescent="0.35">
      <c r="A2871" s="2" t="s">
        <v>5740</v>
      </c>
      <c r="B2871" s="2" t="s">
        <v>5741</v>
      </c>
      <c r="C2871" s="516" t="s">
        <v>16199</v>
      </c>
      <c r="D2871" s="158" t="s">
        <v>16200</v>
      </c>
      <c r="E2871" s="515">
        <v>90</v>
      </c>
      <c r="F2871" s="28" t="s">
        <v>10598</v>
      </c>
      <c r="H2871" s="11">
        <v>45597</v>
      </c>
      <c r="I2871">
        <v>500</v>
      </c>
      <c r="J2871" s="457" t="s">
        <v>16299</v>
      </c>
    </row>
    <row r="2872" spans="1:10" ht="15.6" thickBot="1" x14ac:dyDescent="0.35">
      <c r="A2872" s="2" t="s">
        <v>5742</v>
      </c>
      <c r="B2872" s="2" t="s">
        <v>5743</v>
      </c>
      <c r="C2872" s="516" t="s">
        <v>16201</v>
      </c>
      <c r="D2872" s="158" t="s">
        <v>16202</v>
      </c>
      <c r="E2872" s="515">
        <v>90</v>
      </c>
      <c r="F2872" s="28" t="s">
        <v>10598</v>
      </c>
      <c r="H2872" s="11">
        <v>45809</v>
      </c>
      <c r="I2872">
        <v>436</v>
      </c>
      <c r="J2872" s="457" t="s">
        <v>16300</v>
      </c>
    </row>
    <row r="2873" spans="1:10" ht="15.6" thickBot="1" x14ac:dyDescent="0.35">
      <c r="A2873" s="2" t="s">
        <v>5744</v>
      </c>
      <c r="B2873" s="2" t="s">
        <v>5745</v>
      </c>
      <c r="C2873" s="516" t="s">
        <v>16203</v>
      </c>
      <c r="D2873" s="158" t="s">
        <v>16204</v>
      </c>
      <c r="E2873" s="515">
        <v>50</v>
      </c>
      <c r="F2873" s="28" t="s">
        <v>10598</v>
      </c>
      <c r="H2873" s="11">
        <v>45748</v>
      </c>
      <c r="I2873">
        <v>485</v>
      </c>
      <c r="J2873" s="457" t="s">
        <v>16301</v>
      </c>
    </row>
    <row r="2874" spans="1:10" ht="15.6" thickBot="1" x14ac:dyDescent="0.35">
      <c r="A2874" s="2" t="s">
        <v>5746</v>
      </c>
      <c r="B2874" s="2" t="s">
        <v>5747</v>
      </c>
      <c r="C2874" s="516" t="s">
        <v>16205</v>
      </c>
      <c r="D2874" s="158" t="s">
        <v>16206</v>
      </c>
      <c r="E2874" s="515">
        <v>50</v>
      </c>
      <c r="F2874" s="28" t="s">
        <v>10598</v>
      </c>
      <c r="H2874" s="11">
        <v>45778</v>
      </c>
      <c r="I2874">
        <v>295</v>
      </c>
      <c r="J2874" s="457" t="s">
        <v>16302</v>
      </c>
    </row>
    <row r="2875" spans="1:10" ht="15.6" thickBot="1" x14ac:dyDescent="0.35">
      <c r="A2875" s="2" t="s">
        <v>5748</v>
      </c>
      <c r="B2875" s="2" t="s">
        <v>5749</v>
      </c>
      <c r="C2875" s="516" t="s">
        <v>16207</v>
      </c>
      <c r="D2875" s="158" t="s">
        <v>16208</v>
      </c>
      <c r="E2875" s="515">
        <v>50</v>
      </c>
      <c r="F2875" s="28" t="s">
        <v>10598</v>
      </c>
      <c r="H2875" s="11">
        <v>45505</v>
      </c>
      <c r="I2875">
        <v>959</v>
      </c>
      <c r="J2875" s="457" t="s">
        <v>16303</v>
      </c>
    </row>
    <row r="2876" spans="1:10" ht="15.6" thickBot="1" x14ac:dyDescent="0.35">
      <c r="A2876" s="2" t="s">
        <v>5750</v>
      </c>
      <c r="B2876" s="2" t="s">
        <v>5751</v>
      </c>
      <c r="C2876" s="516" t="s">
        <v>16209</v>
      </c>
      <c r="D2876" s="158" t="s">
        <v>16210</v>
      </c>
      <c r="E2876" s="515">
        <v>90</v>
      </c>
      <c r="F2876" s="28" t="s">
        <v>10598</v>
      </c>
      <c r="H2876" s="11">
        <v>45627</v>
      </c>
      <c r="I2876">
        <v>106</v>
      </c>
      <c r="J2876" s="457" t="s">
        <v>16304</v>
      </c>
    </row>
    <row r="2877" spans="1:10" ht="15.6" thickBot="1" x14ac:dyDescent="0.35">
      <c r="A2877" s="2" t="s">
        <v>5752</v>
      </c>
      <c r="B2877" s="2" t="s">
        <v>5753</v>
      </c>
      <c r="C2877" s="516" t="s">
        <v>16211</v>
      </c>
      <c r="D2877" s="158" t="s">
        <v>16212</v>
      </c>
      <c r="E2877" s="515">
        <v>180</v>
      </c>
      <c r="F2877" s="28" t="s">
        <v>10598</v>
      </c>
      <c r="H2877" s="11">
        <v>45627</v>
      </c>
      <c r="I2877">
        <v>653</v>
      </c>
      <c r="J2877" s="457" t="s">
        <v>16305</v>
      </c>
    </row>
    <row r="2878" spans="1:10" ht="15.6" thickBot="1" x14ac:dyDescent="0.35">
      <c r="A2878" s="2" t="s">
        <v>5754</v>
      </c>
      <c r="B2878" s="2" t="s">
        <v>5755</v>
      </c>
      <c r="C2878" s="516" t="s">
        <v>16213</v>
      </c>
      <c r="D2878" s="158" t="s">
        <v>16214</v>
      </c>
      <c r="E2878" s="515">
        <v>10</v>
      </c>
      <c r="F2878" s="28" t="s">
        <v>10598</v>
      </c>
      <c r="H2878" s="11">
        <v>45809</v>
      </c>
      <c r="I2878">
        <v>617</v>
      </c>
      <c r="J2878" s="457" t="s">
        <v>16306</v>
      </c>
    </row>
    <row r="2879" spans="1:10" ht="15.6" thickBot="1" x14ac:dyDescent="0.35">
      <c r="A2879" s="2" t="s">
        <v>5756</v>
      </c>
      <c r="B2879" s="2" t="s">
        <v>5757</v>
      </c>
      <c r="C2879" s="516" t="s">
        <v>16215</v>
      </c>
      <c r="D2879" s="158" t="s">
        <v>16216</v>
      </c>
      <c r="E2879" s="515">
        <v>90</v>
      </c>
      <c r="F2879" s="28" t="s">
        <v>10598</v>
      </c>
      <c r="H2879" s="11">
        <v>45748</v>
      </c>
      <c r="I2879">
        <v>947</v>
      </c>
      <c r="J2879" s="457" t="s">
        <v>16307</v>
      </c>
    </row>
    <row r="2880" spans="1:10" ht="15.6" thickBot="1" x14ac:dyDescent="0.35">
      <c r="A2880" s="2" t="s">
        <v>5758</v>
      </c>
      <c r="B2880" s="2" t="s">
        <v>5759</v>
      </c>
      <c r="C2880" s="516" t="s">
        <v>16217</v>
      </c>
      <c r="D2880" s="517" t="s">
        <v>16218</v>
      </c>
      <c r="E2880" s="515">
        <v>180</v>
      </c>
      <c r="F2880" s="28" t="s">
        <v>10599</v>
      </c>
      <c r="H2880" s="11">
        <v>45778</v>
      </c>
      <c r="I2880">
        <v>571</v>
      </c>
      <c r="J2880" s="457" t="s">
        <v>16308</v>
      </c>
    </row>
    <row r="2881" spans="1:10" ht="15.6" thickBot="1" x14ac:dyDescent="0.35">
      <c r="A2881" s="2" t="s">
        <v>5760</v>
      </c>
      <c r="B2881" s="2" t="s">
        <v>5761</v>
      </c>
      <c r="C2881" s="516" t="s">
        <v>16219</v>
      </c>
      <c r="D2881" s="517" t="s">
        <v>16220</v>
      </c>
      <c r="E2881" s="515">
        <v>270</v>
      </c>
      <c r="F2881" s="28" t="s">
        <v>10599</v>
      </c>
      <c r="H2881" s="11">
        <v>45566</v>
      </c>
      <c r="I2881">
        <v>560</v>
      </c>
      <c r="J2881" s="457" t="s">
        <v>16309</v>
      </c>
    </row>
    <row r="2882" spans="1:10" ht="15.6" thickBot="1" x14ac:dyDescent="0.35">
      <c r="A2882" s="2" t="s">
        <v>5762</v>
      </c>
      <c r="B2882" s="2" t="s">
        <v>5763</v>
      </c>
      <c r="C2882" s="516" t="s">
        <v>16221</v>
      </c>
      <c r="D2882" s="517" t="s">
        <v>16222</v>
      </c>
      <c r="E2882" s="515">
        <v>180</v>
      </c>
      <c r="F2882" s="28" t="s">
        <v>10599</v>
      </c>
      <c r="H2882" s="11">
        <v>45627</v>
      </c>
      <c r="I2882">
        <v>860</v>
      </c>
      <c r="J2882" s="457" t="s">
        <v>16310</v>
      </c>
    </row>
    <row r="2883" spans="1:10" ht="15.6" thickBot="1" x14ac:dyDescent="0.35">
      <c r="A2883" s="2" t="s">
        <v>5764</v>
      </c>
      <c r="B2883" s="2" t="s">
        <v>5765</v>
      </c>
      <c r="C2883" s="516" t="s">
        <v>16223</v>
      </c>
      <c r="D2883" s="517" t="s">
        <v>16224</v>
      </c>
      <c r="E2883" s="515">
        <v>180</v>
      </c>
      <c r="F2883" s="28" t="s">
        <v>10599</v>
      </c>
      <c r="H2883" s="11">
        <v>45474</v>
      </c>
      <c r="I2883">
        <v>506</v>
      </c>
      <c r="J2883" s="457" t="s">
        <v>16311</v>
      </c>
    </row>
    <row r="2884" spans="1:10" ht="15.6" thickBot="1" x14ac:dyDescent="0.35">
      <c r="A2884" s="2" t="s">
        <v>5766</v>
      </c>
      <c r="B2884" s="2" t="s">
        <v>5767</v>
      </c>
      <c r="C2884" s="516" t="s">
        <v>16225</v>
      </c>
      <c r="D2884" s="517" t="s">
        <v>16226</v>
      </c>
      <c r="E2884" s="515">
        <v>90</v>
      </c>
      <c r="F2884" s="28" t="s">
        <v>10599</v>
      </c>
      <c r="H2884" s="11">
        <v>45748</v>
      </c>
      <c r="I2884">
        <v>859</v>
      </c>
      <c r="J2884" s="457" t="s">
        <v>16312</v>
      </c>
    </row>
    <row r="2885" spans="1:10" ht="15.6" thickBot="1" x14ac:dyDescent="0.35">
      <c r="A2885" s="2" t="s">
        <v>5770</v>
      </c>
      <c r="B2885" s="2" t="s">
        <v>5771</v>
      </c>
      <c r="C2885" s="516" t="s">
        <v>16227</v>
      </c>
      <c r="D2885" s="158" t="s">
        <v>16228</v>
      </c>
      <c r="E2885" s="515">
        <v>405</v>
      </c>
      <c r="F2885" s="28" t="s">
        <v>10599</v>
      </c>
      <c r="H2885" s="11">
        <v>45658</v>
      </c>
      <c r="I2885">
        <v>421</v>
      </c>
      <c r="J2885" s="457" t="s">
        <v>16313</v>
      </c>
    </row>
    <row r="2886" spans="1:10" ht="15.6" thickBot="1" x14ac:dyDescent="0.35">
      <c r="A2886" s="2" t="s">
        <v>5768</v>
      </c>
      <c r="B2886" s="2" t="s">
        <v>5769</v>
      </c>
      <c r="C2886" s="516" t="s">
        <v>16229</v>
      </c>
      <c r="D2886" s="517" t="s">
        <v>16230</v>
      </c>
      <c r="E2886" s="515">
        <v>405</v>
      </c>
      <c r="F2886" s="28" t="s">
        <v>10599</v>
      </c>
      <c r="H2886" s="11">
        <v>45658</v>
      </c>
      <c r="I2886">
        <v>695</v>
      </c>
      <c r="J2886" s="457" t="s">
        <v>16314</v>
      </c>
    </row>
    <row r="2887" spans="1:10" ht="15.6" thickBot="1" x14ac:dyDescent="0.35">
      <c r="A2887" s="2" t="s">
        <v>5772</v>
      </c>
      <c r="B2887" s="2" t="s">
        <v>5773</v>
      </c>
      <c r="C2887" s="516" t="s">
        <v>16231</v>
      </c>
      <c r="D2887" s="517" t="s">
        <v>16232</v>
      </c>
      <c r="E2887" s="515">
        <v>90</v>
      </c>
      <c r="F2887" s="28" t="s">
        <v>10599</v>
      </c>
      <c r="H2887" s="11">
        <v>45505</v>
      </c>
      <c r="I2887">
        <v>862</v>
      </c>
      <c r="J2887" s="457" t="s">
        <v>16315</v>
      </c>
    </row>
    <row r="2888" spans="1:10" ht="15.6" thickBot="1" x14ac:dyDescent="0.35">
      <c r="A2888" s="2" t="s">
        <v>5774</v>
      </c>
      <c r="B2888" s="2" t="s">
        <v>5775</v>
      </c>
      <c r="C2888" s="516" t="s">
        <v>16233</v>
      </c>
      <c r="D2888" s="517" t="s">
        <v>16234</v>
      </c>
      <c r="E2888" s="515">
        <v>90</v>
      </c>
      <c r="F2888" s="28" t="s">
        <v>10599</v>
      </c>
      <c r="H2888" s="11">
        <v>45689</v>
      </c>
      <c r="I2888">
        <v>180</v>
      </c>
      <c r="J2888" s="457" t="s">
        <v>16316</v>
      </c>
    </row>
    <row r="2889" spans="1:10" ht="15.6" thickBot="1" x14ac:dyDescent="0.35">
      <c r="A2889" s="2" t="s">
        <v>5776</v>
      </c>
      <c r="B2889" s="2" t="s">
        <v>5777</v>
      </c>
      <c r="C2889" s="516" t="s">
        <v>16235</v>
      </c>
      <c r="D2889" s="517" t="s">
        <v>16236</v>
      </c>
      <c r="E2889" s="515">
        <v>270</v>
      </c>
      <c r="F2889" s="28" t="s">
        <v>10599</v>
      </c>
      <c r="H2889" s="11">
        <v>45474</v>
      </c>
      <c r="I2889">
        <v>732</v>
      </c>
      <c r="J2889" s="457" t="s">
        <v>16317</v>
      </c>
    </row>
    <row r="2890" spans="1:10" ht="15.6" thickBot="1" x14ac:dyDescent="0.35">
      <c r="A2890" s="2" t="s">
        <v>5778</v>
      </c>
      <c r="B2890" s="2" t="s">
        <v>5779</v>
      </c>
      <c r="C2890" s="516" t="s">
        <v>16237</v>
      </c>
      <c r="D2890" s="517" t="s">
        <v>16238</v>
      </c>
      <c r="E2890" s="515">
        <v>180</v>
      </c>
      <c r="F2890" s="28" t="s">
        <v>10599</v>
      </c>
      <c r="H2890" s="11">
        <v>45597</v>
      </c>
      <c r="I2890">
        <v>524</v>
      </c>
      <c r="J2890" s="457" t="s">
        <v>16318</v>
      </c>
    </row>
    <row r="2891" spans="1:10" ht="15.6" thickBot="1" x14ac:dyDescent="0.35">
      <c r="A2891" s="2" t="s">
        <v>5780</v>
      </c>
      <c r="B2891" s="2" t="s">
        <v>5781</v>
      </c>
      <c r="C2891" s="516" t="s">
        <v>16239</v>
      </c>
      <c r="D2891" s="158" t="s">
        <v>16240</v>
      </c>
      <c r="E2891" s="515">
        <v>90</v>
      </c>
      <c r="F2891" s="28" t="s">
        <v>10599</v>
      </c>
      <c r="H2891" s="11">
        <v>45597</v>
      </c>
      <c r="I2891">
        <v>391</v>
      </c>
      <c r="J2891" s="457" t="s">
        <v>16319</v>
      </c>
    </row>
    <row r="2892" spans="1:10" ht="15.6" thickBot="1" x14ac:dyDescent="0.35">
      <c r="A2892" s="2" t="s">
        <v>5782</v>
      </c>
      <c r="B2892" s="2" t="s">
        <v>5783</v>
      </c>
      <c r="C2892" s="516" t="s">
        <v>16241</v>
      </c>
      <c r="D2892" s="517" t="s">
        <v>16242</v>
      </c>
      <c r="E2892" s="515">
        <v>90</v>
      </c>
      <c r="F2892" s="28" t="s">
        <v>10599</v>
      </c>
      <c r="H2892" s="11">
        <v>45566</v>
      </c>
      <c r="I2892">
        <v>226</v>
      </c>
      <c r="J2892" s="457" t="s">
        <v>16320</v>
      </c>
    </row>
    <row r="2893" spans="1:10" ht="15.6" thickBot="1" x14ac:dyDescent="0.35">
      <c r="A2893" s="2" t="s">
        <v>5784</v>
      </c>
      <c r="B2893" s="2" t="s">
        <v>5785</v>
      </c>
      <c r="C2893" s="516" t="s">
        <v>16243</v>
      </c>
      <c r="D2893" s="517" t="s">
        <v>16244</v>
      </c>
      <c r="E2893" s="515">
        <v>90</v>
      </c>
      <c r="F2893" s="28" t="s">
        <v>10599</v>
      </c>
      <c r="H2893" s="11">
        <v>45689</v>
      </c>
      <c r="I2893">
        <v>830</v>
      </c>
      <c r="J2893" s="457" t="s">
        <v>16321</v>
      </c>
    </row>
    <row r="2894" spans="1:10" ht="15.6" thickBot="1" x14ac:dyDescent="0.35">
      <c r="A2894" s="2" t="s">
        <v>5786</v>
      </c>
      <c r="B2894" s="2" t="s">
        <v>5787</v>
      </c>
      <c r="C2894" s="516" t="s">
        <v>16245</v>
      </c>
      <c r="D2894" s="517" t="s">
        <v>16246</v>
      </c>
      <c r="E2894" s="515">
        <v>90</v>
      </c>
      <c r="F2894" s="28" t="s">
        <v>10599</v>
      </c>
      <c r="H2894" s="11">
        <v>45778</v>
      </c>
      <c r="I2894">
        <v>127</v>
      </c>
      <c r="J2894" s="457" t="s">
        <v>16322</v>
      </c>
    </row>
    <row r="2895" spans="1:10" ht="15" x14ac:dyDescent="0.3">
      <c r="A2895" s="2" t="s">
        <v>5788</v>
      </c>
      <c r="B2895" s="2" t="s">
        <v>5789</v>
      </c>
      <c r="C2895" s="392" t="s">
        <v>16343</v>
      </c>
      <c r="D2895" s="392" t="s">
        <v>16344</v>
      </c>
      <c r="E2895" s="536">
        <v>3990</v>
      </c>
      <c r="F2895" t="s">
        <v>16345</v>
      </c>
    </row>
    <row r="2896" spans="1:10" ht="15" x14ac:dyDescent="0.3">
      <c r="A2896" s="2" t="s">
        <v>5790</v>
      </c>
      <c r="B2896" s="2" t="s">
        <v>5791</v>
      </c>
      <c r="C2896" s="538" t="s">
        <v>16346</v>
      </c>
      <c r="D2896" s="539" t="s">
        <v>16347</v>
      </c>
      <c r="E2896" s="542">
        <v>33.92</v>
      </c>
      <c r="F2896" t="s">
        <v>6020</v>
      </c>
    </row>
    <row r="2897" spans="1:10" ht="15" x14ac:dyDescent="0.3">
      <c r="A2897" s="2" t="s">
        <v>5792</v>
      </c>
      <c r="B2897" s="2" t="s">
        <v>5793</v>
      </c>
      <c r="C2897" s="540" t="s">
        <v>16348</v>
      </c>
      <c r="D2897" s="541" t="s">
        <v>16349</v>
      </c>
      <c r="E2897" s="543">
        <v>51.93</v>
      </c>
      <c r="F2897" t="s">
        <v>6020</v>
      </c>
    </row>
    <row r="2898" spans="1:10" ht="15" x14ac:dyDescent="0.3">
      <c r="A2898" s="2" t="s">
        <v>5794</v>
      </c>
      <c r="B2898" s="2" t="s">
        <v>5795</v>
      </c>
      <c r="C2898" s="540" t="s">
        <v>16350</v>
      </c>
      <c r="D2898" s="541" t="s">
        <v>16351</v>
      </c>
      <c r="E2898" s="543">
        <v>37.35</v>
      </c>
      <c r="F2898" t="s">
        <v>6020</v>
      </c>
    </row>
    <row r="2899" spans="1:10" ht="15" x14ac:dyDescent="0.3">
      <c r="A2899" s="2" t="s">
        <v>5796</v>
      </c>
      <c r="B2899" s="2" t="s">
        <v>5797</v>
      </c>
      <c r="C2899" s="544" t="s">
        <v>16352</v>
      </c>
      <c r="D2899" s="545" t="s">
        <v>16353</v>
      </c>
      <c r="E2899" s="546">
        <v>21.3</v>
      </c>
      <c r="F2899" t="s">
        <v>6020</v>
      </c>
    </row>
    <row r="2900" spans="1:10" ht="15.6" thickBot="1" x14ac:dyDescent="0.35">
      <c r="A2900" s="2" t="s">
        <v>5798</v>
      </c>
      <c r="B2900" s="2" t="s">
        <v>5799</v>
      </c>
      <c r="C2900" s="14" t="s">
        <v>16354</v>
      </c>
      <c r="D2900" s="15">
        <v>76077411787</v>
      </c>
      <c r="E2900" s="16">
        <v>93.6</v>
      </c>
      <c r="F2900" t="s">
        <v>10530</v>
      </c>
      <c r="H2900" s="11">
        <v>45474</v>
      </c>
      <c r="I2900">
        <v>725</v>
      </c>
      <c r="J2900" s="457" t="s">
        <v>16459</v>
      </c>
    </row>
    <row r="2901" spans="1:10" ht="15.6" thickBot="1" x14ac:dyDescent="0.35">
      <c r="A2901" s="2" t="s">
        <v>5800</v>
      </c>
      <c r="B2901" s="2" t="s">
        <v>5801</v>
      </c>
      <c r="C2901" s="14" t="s">
        <v>16355</v>
      </c>
      <c r="D2901" s="15">
        <v>44952554600</v>
      </c>
      <c r="E2901" s="16">
        <v>93.6</v>
      </c>
      <c r="F2901" t="s">
        <v>10530</v>
      </c>
      <c r="H2901" s="11">
        <v>45505</v>
      </c>
      <c r="I2901">
        <v>588</v>
      </c>
      <c r="J2901" s="457" t="s">
        <v>16368</v>
      </c>
    </row>
    <row r="2902" spans="1:10" ht="15.6" thickBot="1" x14ac:dyDescent="0.35">
      <c r="A2902" s="2" t="s">
        <v>5802</v>
      </c>
      <c r="B2902" s="2" t="s">
        <v>5803</v>
      </c>
      <c r="C2902" s="14" t="s">
        <v>16356</v>
      </c>
      <c r="D2902" s="15">
        <v>4094200851</v>
      </c>
      <c r="E2902" s="16">
        <v>93.6</v>
      </c>
      <c r="F2902" t="s">
        <v>10530</v>
      </c>
      <c r="H2902" s="11">
        <v>45627</v>
      </c>
      <c r="I2902">
        <v>360</v>
      </c>
      <c r="J2902" s="457" t="s">
        <v>16369</v>
      </c>
    </row>
    <row r="2903" spans="1:10" ht="15.6" thickBot="1" x14ac:dyDescent="0.35">
      <c r="A2903" s="2" t="s">
        <v>5804</v>
      </c>
      <c r="B2903" s="2" t="s">
        <v>5805</v>
      </c>
      <c r="C2903" s="14" t="s">
        <v>16357</v>
      </c>
      <c r="D2903" s="15">
        <v>4107813711</v>
      </c>
      <c r="E2903" s="16">
        <v>93.6</v>
      </c>
      <c r="F2903" t="s">
        <v>10530</v>
      </c>
      <c r="H2903" s="11">
        <v>45536</v>
      </c>
      <c r="I2903">
        <v>133</v>
      </c>
      <c r="J2903" s="457" t="s">
        <v>16370</v>
      </c>
    </row>
    <row r="2904" spans="1:10" ht="15.6" thickBot="1" x14ac:dyDescent="0.35">
      <c r="A2904" s="2" t="s">
        <v>5806</v>
      </c>
      <c r="B2904" s="2" t="s">
        <v>5807</v>
      </c>
      <c r="C2904" s="14" t="s">
        <v>16358</v>
      </c>
      <c r="D2904" s="15">
        <v>83358226972</v>
      </c>
      <c r="E2904" s="16">
        <v>374.4</v>
      </c>
      <c r="F2904" t="s">
        <v>10530</v>
      </c>
      <c r="H2904" s="11">
        <v>45748</v>
      </c>
      <c r="I2904">
        <v>940</v>
      </c>
      <c r="J2904" s="457" t="s">
        <v>16371</v>
      </c>
    </row>
    <row r="2905" spans="1:10" ht="15.6" thickBot="1" x14ac:dyDescent="0.35">
      <c r="A2905" s="2" t="s">
        <v>5808</v>
      </c>
      <c r="B2905" s="2" t="s">
        <v>5809</v>
      </c>
      <c r="C2905" s="14" t="s">
        <v>16359</v>
      </c>
      <c r="D2905" s="15">
        <v>13892015899</v>
      </c>
      <c r="E2905" s="16">
        <v>130.5</v>
      </c>
      <c r="F2905" t="s">
        <v>10530</v>
      </c>
      <c r="H2905" s="11">
        <v>45748</v>
      </c>
      <c r="I2905">
        <v>109</v>
      </c>
      <c r="J2905" s="457" t="s">
        <v>16372</v>
      </c>
    </row>
    <row r="2906" spans="1:10" ht="15.6" thickBot="1" x14ac:dyDescent="0.35">
      <c r="A2906" s="2" t="s">
        <v>5810</v>
      </c>
      <c r="B2906" s="2" t="s">
        <v>5811</v>
      </c>
      <c r="C2906" s="14" t="s">
        <v>16360</v>
      </c>
      <c r="D2906" s="15">
        <v>34191966871</v>
      </c>
      <c r="E2906" s="16">
        <v>93.6</v>
      </c>
      <c r="F2906" t="s">
        <v>10530</v>
      </c>
      <c r="H2906" s="11">
        <v>45748</v>
      </c>
      <c r="I2906">
        <v>199</v>
      </c>
      <c r="J2906" s="457" t="s">
        <v>16373</v>
      </c>
    </row>
    <row r="2907" spans="1:10" ht="15.6" thickBot="1" x14ac:dyDescent="0.35">
      <c r="A2907" s="2" t="s">
        <v>5812</v>
      </c>
      <c r="B2907" s="2" t="s">
        <v>5813</v>
      </c>
      <c r="C2907" s="14" t="s">
        <v>16361</v>
      </c>
      <c r="D2907" s="15">
        <v>64101550778</v>
      </c>
      <c r="E2907" s="16">
        <v>28.35</v>
      </c>
      <c r="F2907" t="s">
        <v>10530</v>
      </c>
      <c r="H2907" s="11">
        <v>45566</v>
      </c>
      <c r="I2907">
        <v>502</v>
      </c>
      <c r="J2907" s="457" t="s">
        <v>16374</v>
      </c>
    </row>
    <row r="2908" spans="1:10" ht="15" x14ac:dyDescent="0.3">
      <c r="A2908" s="2" t="s">
        <v>5814</v>
      </c>
      <c r="B2908" s="549" t="s">
        <v>5815</v>
      </c>
      <c r="C2908" s="547" t="s">
        <v>16376</v>
      </c>
      <c r="D2908" s="548" t="s">
        <v>16377</v>
      </c>
      <c r="E2908" s="550">
        <v>7.2</v>
      </c>
      <c r="F2908" t="s">
        <v>6020</v>
      </c>
    </row>
    <row r="2909" spans="1:10" ht="15" x14ac:dyDescent="0.3">
      <c r="A2909" s="2" t="s">
        <v>5816</v>
      </c>
      <c r="B2909" s="549" t="s">
        <v>5817</v>
      </c>
      <c r="C2909" s="452" t="s">
        <v>16378</v>
      </c>
      <c r="D2909" s="45" t="s">
        <v>16379</v>
      </c>
      <c r="E2909" s="554">
        <v>119.54</v>
      </c>
      <c r="F2909" t="s">
        <v>6020</v>
      </c>
    </row>
    <row r="2910" spans="1:10" ht="15" x14ac:dyDescent="0.3">
      <c r="A2910" s="2" t="s">
        <v>5818</v>
      </c>
      <c r="B2910" s="549" t="s">
        <v>5819</v>
      </c>
      <c r="C2910" s="452" t="s">
        <v>16380</v>
      </c>
      <c r="D2910" s="45" t="s">
        <v>16381</v>
      </c>
      <c r="E2910" s="554">
        <v>111.77</v>
      </c>
      <c r="F2910" t="s">
        <v>6020</v>
      </c>
    </row>
    <row r="2911" spans="1:10" ht="15" x14ac:dyDescent="0.3">
      <c r="A2911" s="2" t="s">
        <v>5820</v>
      </c>
      <c r="B2911" s="549" t="s">
        <v>5821</v>
      </c>
      <c r="C2911" s="551" t="s">
        <v>16382</v>
      </c>
      <c r="D2911" s="552" t="s">
        <v>16383</v>
      </c>
      <c r="E2911" s="553">
        <v>264</v>
      </c>
      <c r="F2911" t="s">
        <v>6020</v>
      </c>
    </row>
    <row r="2912" spans="1:10" ht="15" x14ac:dyDescent="0.3">
      <c r="A2912" s="2" t="s">
        <v>5822</v>
      </c>
      <c r="B2912" s="549" t="s">
        <v>5823</v>
      </c>
      <c r="C2912" s="551" t="s">
        <v>16384</v>
      </c>
      <c r="D2912" s="552" t="s">
        <v>16385</v>
      </c>
      <c r="E2912" s="553">
        <v>264</v>
      </c>
      <c r="F2912" t="s">
        <v>6020</v>
      </c>
    </row>
    <row r="2913" spans="1:6" ht="15" x14ac:dyDescent="0.3">
      <c r="A2913" s="2" t="s">
        <v>5824</v>
      </c>
      <c r="B2913" s="2" t="s">
        <v>5825</v>
      </c>
      <c r="C2913" s="45" t="s">
        <v>16437</v>
      </c>
      <c r="D2913" s="45">
        <v>14111220460</v>
      </c>
      <c r="E2913" s="513">
        <v>1000</v>
      </c>
      <c r="F2913" t="s">
        <v>16449</v>
      </c>
    </row>
    <row r="2914" spans="1:6" ht="15" x14ac:dyDescent="0.3">
      <c r="A2914" s="2" t="s">
        <v>5826</v>
      </c>
      <c r="B2914" s="2" t="s">
        <v>5827</v>
      </c>
      <c r="C2914" s="45" t="s">
        <v>16438</v>
      </c>
      <c r="D2914" s="45">
        <v>12818642698</v>
      </c>
      <c r="E2914" s="513">
        <v>1000</v>
      </c>
      <c r="F2914" t="s">
        <v>16449</v>
      </c>
    </row>
    <row r="2915" spans="1:6" ht="15" x14ac:dyDescent="0.3">
      <c r="A2915" s="2" t="s">
        <v>5828</v>
      </c>
      <c r="B2915" s="2" t="s">
        <v>5829</v>
      </c>
      <c r="C2915" s="45" t="s">
        <v>16439</v>
      </c>
      <c r="D2915" s="45" t="s">
        <v>16446</v>
      </c>
      <c r="E2915" s="513">
        <v>1000</v>
      </c>
      <c r="F2915" t="s">
        <v>16449</v>
      </c>
    </row>
    <row r="2916" spans="1:6" ht="15" x14ac:dyDescent="0.3">
      <c r="A2916" s="2" t="s">
        <v>5830</v>
      </c>
      <c r="B2916" s="2" t="s">
        <v>5831</v>
      </c>
      <c r="C2916" s="45" t="s">
        <v>16440</v>
      </c>
      <c r="D2916" s="45" t="s">
        <v>16447</v>
      </c>
      <c r="E2916" s="513">
        <v>1000</v>
      </c>
      <c r="F2916" t="s">
        <v>16449</v>
      </c>
    </row>
    <row r="2917" spans="1:6" ht="15" x14ac:dyDescent="0.3">
      <c r="A2917" s="2" t="s">
        <v>5832</v>
      </c>
      <c r="B2917" s="2" t="s">
        <v>5833</v>
      </c>
      <c r="C2917" s="45" t="s">
        <v>16441</v>
      </c>
      <c r="D2917" s="45">
        <v>62319858300</v>
      </c>
      <c r="E2917" s="513">
        <v>1000</v>
      </c>
      <c r="F2917" t="s">
        <v>16449</v>
      </c>
    </row>
    <row r="2918" spans="1:6" ht="15" x14ac:dyDescent="0.3">
      <c r="A2918" s="2" t="s">
        <v>5834</v>
      </c>
      <c r="B2918" s="2" t="s">
        <v>5835</v>
      </c>
      <c r="C2918" s="45" t="s">
        <v>16442</v>
      </c>
      <c r="D2918" s="45">
        <v>10417624450</v>
      </c>
      <c r="E2918" s="513">
        <v>1000</v>
      </c>
      <c r="F2918" t="s">
        <v>16449</v>
      </c>
    </row>
    <row r="2919" spans="1:6" ht="15" x14ac:dyDescent="0.3">
      <c r="A2919" s="2" t="s">
        <v>5836</v>
      </c>
      <c r="B2919" s="2" t="s">
        <v>5837</v>
      </c>
      <c r="C2919" s="45" t="s">
        <v>16443</v>
      </c>
      <c r="D2919" s="45">
        <v>11059747669</v>
      </c>
      <c r="E2919" s="513">
        <v>1000</v>
      </c>
      <c r="F2919" t="s">
        <v>16449</v>
      </c>
    </row>
    <row r="2920" spans="1:6" ht="15" x14ac:dyDescent="0.3">
      <c r="A2920" s="2" t="s">
        <v>5838</v>
      </c>
      <c r="B2920" s="2" t="s">
        <v>5839</v>
      </c>
      <c r="C2920" s="45" t="s">
        <v>16444</v>
      </c>
      <c r="D2920" s="45" t="s">
        <v>16448</v>
      </c>
      <c r="E2920" s="513">
        <v>1000</v>
      </c>
      <c r="F2920" t="s">
        <v>16449</v>
      </c>
    </row>
    <row r="2921" spans="1:6" ht="15" x14ac:dyDescent="0.3">
      <c r="A2921" s="2" t="s">
        <v>5840</v>
      </c>
      <c r="B2921" s="2" t="s">
        <v>5841</v>
      </c>
      <c r="C2921" s="45" t="s">
        <v>16445</v>
      </c>
      <c r="D2921" s="45">
        <v>34321325811</v>
      </c>
      <c r="E2921" s="513">
        <v>1000</v>
      </c>
      <c r="F2921" t="s">
        <v>16449</v>
      </c>
    </row>
    <row r="2922" spans="1:6" ht="15" x14ac:dyDescent="0.3">
      <c r="A2922" s="2" t="s">
        <v>5842</v>
      </c>
      <c r="B2922" s="2" t="s">
        <v>5843</v>
      </c>
      <c r="C2922" s="64" t="s">
        <v>15116</v>
      </c>
      <c r="D2922" s="64">
        <v>3491574641</v>
      </c>
      <c r="E2922">
        <v>250</v>
      </c>
      <c r="F2922" t="s">
        <v>16458</v>
      </c>
    </row>
    <row r="2923" spans="1:6" ht="15" x14ac:dyDescent="0.3">
      <c r="A2923" s="2" t="s">
        <v>5844</v>
      </c>
      <c r="B2923" s="2" t="s">
        <v>5845</v>
      </c>
      <c r="C2923" s="64" t="s">
        <v>16450</v>
      </c>
      <c r="D2923" s="64">
        <v>11506995748</v>
      </c>
      <c r="E2923">
        <v>250</v>
      </c>
      <c r="F2923" t="s">
        <v>16458</v>
      </c>
    </row>
    <row r="2924" spans="1:6" ht="15" x14ac:dyDescent="0.3">
      <c r="A2924" s="2" t="s">
        <v>5846</v>
      </c>
      <c r="B2924" s="2" t="s">
        <v>5847</v>
      </c>
      <c r="C2924" s="64" t="s">
        <v>16451</v>
      </c>
      <c r="D2924" s="64">
        <v>13761319606</v>
      </c>
      <c r="E2924">
        <v>250</v>
      </c>
      <c r="F2924" t="s">
        <v>16458</v>
      </c>
    </row>
    <row r="2925" spans="1:6" ht="15" x14ac:dyDescent="0.3">
      <c r="A2925" s="2" t="s">
        <v>5848</v>
      </c>
      <c r="B2925" s="2" t="s">
        <v>5849</v>
      </c>
      <c r="C2925" s="64" t="s">
        <v>16452</v>
      </c>
      <c r="D2925" s="64">
        <v>9893723671</v>
      </c>
      <c r="E2925">
        <v>250</v>
      </c>
      <c r="F2925" t="s">
        <v>16458</v>
      </c>
    </row>
    <row r="2926" spans="1:6" ht="15" x14ac:dyDescent="0.3">
      <c r="A2926" s="2" t="s">
        <v>5850</v>
      </c>
      <c r="B2926" s="2" t="s">
        <v>5851</v>
      </c>
      <c r="C2926" s="64" t="s">
        <v>16453</v>
      </c>
      <c r="D2926" s="64">
        <v>13331753610</v>
      </c>
      <c r="E2926">
        <v>250</v>
      </c>
      <c r="F2926" t="s">
        <v>16458</v>
      </c>
    </row>
    <row r="2927" spans="1:6" ht="15" x14ac:dyDescent="0.3">
      <c r="A2927" s="2" t="s">
        <v>5852</v>
      </c>
      <c r="B2927" s="2" t="s">
        <v>5853</v>
      </c>
      <c r="C2927" s="64" t="s">
        <v>16106</v>
      </c>
      <c r="D2927" s="64">
        <v>14242185600</v>
      </c>
      <c r="E2927">
        <v>200</v>
      </c>
      <c r="F2927" t="s">
        <v>16458</v>
      </c>
    </row>
    <row r="2928" spans="1:6" ht="15" x14ac:dyDescent="0.3">
      <c r="A2928" s="2" t="s">
        <v>5854</v>
      </c>
      <c r="B2928" s="2" t="s">
        <v>5855</v>
      </c>
      <c r="C2928" s="64" t="s">
        <v>16454</v>
      </c>
      <c r="D2928" s="64">
        <v>2366521685</v>
      </c>
      <c r="E2928">
        <v>200</v>
      </c>
      <c r="F2928" t="s">
        <v>16458</v>
      </c>
    </row>
    <row r="2929" spans="1:6" ht="15" x14ac:dyDescent="0.3">
      <c r="A2929" s="2" t="s">
        <v>5856</v>
      </c>
      <c r="B2929" s="2" t="s">
        <v>5857</v>
      </c>
      <c r="C2929" s="64" t="s">
        <v>16455</v>
      </c>
      <c r="D2929" s="64">
        <v>2180534604</v>
      </c>
      <c r="E2929">
        <v>200</v>
      </c>
      <c r="F2929" t="s">
        <v>16458</v>
      </c>
    </row>
    <row r="2930" spans="1:6" ht="15" x14ac:dyDescent="0.3">
      <c r="A2930" s="2" t="s">
        <v>5858</v>
      </c>
      <c r="B2930" s="2" t="s">
        <v>5859</v>
      </c>
      <c r="C2930" s="64" t="s">
        <v>13229</v>
      </c>
      <c r="D2930" s="64">
        <v>3922486622</v>
      </c>
      <c r="E2930">
        <v>205</v>
      </c>
      <c r="F2930" t="s">
        <v>16458</v>
      </c>
    </row>
    <row r="2931" spans="1:6" ht="15" x14ac:dyDescent="0.3">
      <c r="A2931" s="2" t="s">
        <v>5860</v>
      </c>
      <c r="B2931" s="2" t="s">
        <v>5861</v>
      </c>
      <c r="C2931" s="64" t="s">
        <v>16456</v>
      </c>
      <c r="D2931" s="64">
        <v>14465431619</v>
      </c>
      <c r="E2931">
        <v>205</v>
      </c>
      <c r="F2931" t="s">
        <v>16458</v>
      </c>
    </row>
    <row r="2932" spans="1:6" ht="15" x14ac:dyDescent="0.3">
      <c r="A2932" s="2" t="s">
        <v>5862</v>
      </c>
      <c r="B2932" s="2" t="s">
        <v>5863</v>
      </c>
      <c r="C2932" s="64" t="s">
        <v>16457</v>
      </c>
      <c r="D2932" s="64">
        <v>5864758698</v>
      </c>
      <c r="E2932">
        <v>350</v>
      </c>
      <c r="F2932" t="s">
        <v>16458</v>
      </c>
    </row>
    <row r="2933" spans="1:6" ht="15" x14ac:dyDescent="0.3">
      <c r="A2933" s="2" t="s">
        <v>5864</v>
      </c>
      <c r="B2933" s="2" t="s">
        <v>5865</v>
      </c>
    </row>
    <row r="2934" spans="1:6" ht="15" x14ac:dyDescent="0.3">
      <c r="A2934" s="2" t="s">
        <v>5866</v>
      </c>
      <c r="B2934" s="2" t="s">
        <v>5867</v>
      </c>
    </row>
    <row r="2935" spans="1:6" ht="15" x14ac:dyDescent="0.3">
      <c r="A2935" s="2" t="s">
        <v>5868</v>
      </c>
      <c r="B2935" s="2" t="s">
        <v>5869</v>
      </c>
    </row>
    <row r="2936" spans="1:6" ht="15" x14ac:dyDescent="0.3">
      <c r="A2936" s="2" t="s">
        <v>5870</v>
      </c>
      <c r="B2936" s="2" t="s">
        <v>5871</v>
      </c>
    </row>
    <row r="2937" spans="1:6" ht="15" x14ac:dyDescent="0.3">
      <c r="A2937" s="2" t="s">
        <v>5872</v>
      </c>
      <c r="B2937" s="2" t="s">
        <v>5873</v>
      </c>
    </row>
    <row r="2938" spans="1:6" ht="15" x14ac:dyDescent="0.3">
      <c r="A2938" s="2" t="s">
        <v>5874</v>
      </c>
      <c r="B2938" s="2" t="s">
        <v>5875</v>
      </c>
    </row>
    <row r="2939" spans="1:6" ht="15" x14ac:dyDescent="0.3">
      <c r="A2939" s="2" t="s">
        <v>5876</v>
      </c>
      <c r="B2939" s="2" t="s">
        <v>5877</v>
      </c>
    </row>
    <row r="2940" spans="1:6" ht="15" x14ac:dyDescent="0.3">
      <c r="A2940" s="2" t="s">
        <v>5878</v>
      </c>
      <c r="B2940" s="2" t="s">
        <v>5879</v>
      </c>
    </row>
    <row r="2941" spans="1:6" ht="15" x14ac:dyDescent="0.3">
      <c r="A2941" s="2" t="s">
        <v>5880</v>
      </c>
      <c r="B2941" s="2" t="s">
        <v>5881</v>
      </c>
    </row>
    <row r="2942" spans="1:6" ht="15" x14ac:dyDescent="0.3">
      <c r="A2942" s="2" t="s">
        <v>5882</v>
      </c>
      <c r="B2942" s="2" t="s">
        <v>5883</v>
      </c>
    </row>
    <row r="2943" spans="1:6" ht="15" x14ac:dyDescent="0.3">
      <c r="A2943" s="2" t="s">
        <v>5884</v>
      </c>
      <c r="B2943" s="2" t="s">
        <v>5885</v>
      </c>
    </row>
    <row r="2944" spans="1:6" ht="15" x14ac:dyDescent="0.3">
      <c r="A2944" s="2" t="s">
        <v>5886</v>
      </c>
      <c r="B2944" s="2" t="s">
        <v>5887</v>
      </c>
    </row>
    <row r="2945" spans="1:2" ht="15" x14ac:dyDescent="0.3">
      <c r="A2945" s="2" t="s">
        <v>5888</v>
      </c>
      <c r="B2945" s="2" t="s">
        <v>5889</v>
      </c>
    </row>
    <row r="2946" spans="1:2" ht="15" x14ac:dyDescent="0.3">
      <c r="A2946" s="2" t="s">
        <v>5890</v>
      </c>
      <c r="B2946" s="2" t="s">
        <v>5891</v>
      </c>
    </row>
    <row r="2947" spans="1:2" ht="15" x14ac:dyDescent="0.3">
      <c r="A2947" s="2" t="s">
        <v>5892</v>
      </c>
      <c r="B2947" s="2" t="s">
        <v>5893</v>
      </c>
    </row>
    <row r="2948" spans="1:2" ht="15" x14ac:dyDescent="0.3">
      <c r="A2948" s="2" t="s">
        <v>5894</v>
      </c>
      <c r="B2948" s="2" t="s">
        <v>5895</v>
      </c>
    </row>
    <row r="2949" spans="1:2" ht="15" x14ac:dyDescent="0.3">
      <c r="A2949" s="2" t="s">
        <v>5896</v>
      </c>
      <c r="B2949" s="2" t="s">
        <v>5897</v>
      </c>
    </row>
    <row r="2950" spans="1:2" ht="15" x14ac:dyDescent="0.3">
      <c r="A2950" s="2" t="s">
        <v>5898</v>
      </c>
      <c r="B2950" s="2" t="s">
        <v>5899</v>
      </c>
    </row>
    <row r="2951" spans="1:2" ht="15" x14ac:dyDescent="0.3">
      <c r="A2951" s="2" t="s">
        <v>5900</v>
      </c>
      <c r="B2951" s="2" t="s">
        <v>5901</v>
      </c>
    </row>
    <row r="2952" spans="1:2" ht="15" x14ac:dyDescent="0.3">
      <c r="A2952" s="2" t="s">
        <v>5902</v>
      </c>
      <c r="B2952" s="2" t="s">
        <v>5903</v>
      </c>
    </row>
    <row r="2953" spans="1:2" ht="15" x14ac:dyDescent="0.3">
      <c r="A2953" s="2" t="s">
        <v>5904</v>
      </c>
      <c r="B2953" s="2" t="s">
        <v>5905</v>
      </c>
    </row>
    <row r="2954" spans="1:2" ht="15" x14ac:dyDescent="0.3">
      <c r="A2954" s="2" t="s">
        <v>5906</v>
      </c>
      <c r="B2954" s="2" t="s">
        <v>5907</v>
      </c>
    </row>
    <row r="2955" spans="1:2" ht="15" x14ac:dyDescent="0.3">
      <c r="A2955" s="2" t="s">
        <v>5910</v>
      </c>
      <c r="B2955" s="2" t="s">
        <v>5911</v>
      </c>
    </row>
    <row r="2956" spans="1:2" ht="15" x14ac:dyDescent="0.3">
      <c r="A2956" s="2" t="s">
        <v>5908</v>
      </c>
      <c r="B2956" s="2" t="s">
        <v>5909</v>
      </c>
    </row>
    <row r="2957" spans="1:2" ht="15" x14ac:dyDescent="0.3">
      <c r="A2957" s="2" t="s">
        <v>5912</v>
      </c>
      <c r="B2957" s="2" t="s">
        <v>5913</v>
      </c>
    </row>
    <row r="2958" spans="1:2" ht="15" x14ac:dyDescent="0.3">
      <c r="A2958" s="2" t="s">
        <v>5914</v>
      </c>
      <c r="B2958" s="2" t="s">
        <v>5915</v>
      </c>
    </row>
    <row r="2959" spans="1:2" ht="15" x14ac:dyDescent="0.3">
      <c r="A2959" s="2" t="s">
        <v>5916</v>
      </c>
      <c r="B2959" s="2" t="s">
        <v>5917</v>
      </c>
    </row>
    <row r="2960" spans="1:2" ht="15" x14ac:dyDescent="0.3">
      <c r="A2960" s="2" t="s">
        <v>5918</v>
      </c>
      <c r="B2960" s="2" t="s">
        <v>5919</v>
      </c>
    </row>
    <row r="2961" spans="1:2" ht="15" x14ac:dyDescent="0.3">
      <c r="A2961" s="2" t="s">
        <v>5920</v>
      </c>
      <c r="B2961" s="2" t="s">
        <v>5921</v>
      </c>
    </row>
    <row r="2962" spans="1:2" ht="15" x14ac:dyDescent="0.3">
      <c r="A2962" s="2" t="s">
        <v>5922</v>
      </c>
      <c r="B2962" s="2" t="s">
        <v>5923</v>
      </c>
    </row>
    <row r="2963" spans="1:2" ht="15" x14ac:dyDescent="0.3">
      <c r="A2963" s="2" t="s">
        <v>5924</v>
      </c>
      <c r="B2963" s="2" t="s">
        <v>5925</v>
      </c>
    </row>
    <row r="2964" spans="1:2" ht="15" x14ac:dyDescent="0.3">
      <c r="A2964" s="2" t="s">
        <v>5926</v>
      </c>
      <c r="B2964" s="2" t="s">
        <v>5927</v>
      </c>
    </row>
    <row r="2965" spans="1:2" ht="15" x14ac:dyDescent="0.3">
      <c r="A2965" s="2" t="s">
        <v>5930</v>
      </c>
      <c r="B2965" s="2" t="s">
        <v>5931</v>
      </c>
    </row>
    <row r="2966" spans="1:2" ht="15" x14ac:dyDescent="0.3">
      <c r="A2966" s="2" t="s">
        <v>5928</v>
      </c>
      <c r="B2966" s="2" t="s">
        <v>5929</v>
      </c>
    </row>
    <row r="2967" spans="1:2" ht="15" x14ac:dyDescent="0.3">
      <c r="A2967" s="2" t="s">
        <v>5932</v>
      </c>
      <c r="B2967" s="2" t="s">
        <v>5933</v>
      </c>
    </row>
    <row r="2968" spans="1:2" ht="15" x14ac:dyDescent="0.3">
      <c r="A2968" s="2" t="s">
        <v>5934</v>
      </c>
      <c r="B2968" s="2" t="s">
        <v>5935</v>
      </c>
    </row>
    <row r="2969" spans="1:2" ht="15" x14ac:dyDescent="0.3">
      <c r="A2969" s="2" t="s">
        <v>5936</v>
      </c>
      <c r="B2969" s="2" t="s">
        <v>5937</v>
      </c>
    </row>
    <row r="2970" spans="1:2" ht="15" x14ac:dyDescent="0.3">
      <c r="A2970" s="2" t="s">
        <v>5938</v>
      </c>
      <c r="B2970" s="2" t="s">
        <v>5939</v>
      </c>
    </row>
    <row r="2971" spans="1:2" ht="15" x14ac:dyDescent="0.3">
      <c r="A2971" s="2" t="s">
        <v>5940</v>
      </c>
      <c r="B2971" s="2" t="s">
        <v>5941</v>
      </c>
    </row>
    <row r="2972" spans="1:2" ht="15" x14ac:dyDescent="0.3">
      <c r="A2972" s="2" t="s">
        <v>5942</v>
      </c>
      <c r="B2972" s="2" t="s">
        <v>5943</v>
      </c>
    </row>
    <row r="2973" spans="1:2" ht="15" x14ac:dyDescent="0.3">
      <c r="A2973" s="2" t="s">
        <v>5944</v>
      </c>
      <c r="B2973" s="2" t="s">
        <v>5945</v>
      </c>
    </row>
    <row r="2974" spans="1:2" ht="15" x14ac:dyDescent="0.3">
      <c r="A2974" s="2" t="s">
        <v>5946</v>
      </c>
      <c r="B2974" s="2" t="s">
        <v>5947</v>
      </c>
    </row>
    <row r="2975" spans="1:2" ht="15" x14ac:dyDescent="0.3">
      <c r="A2975" s="2" t="s">
        <v>5948</v>
      </c>
      <c r="B2975" s="2" t="s">
        <v>5949</v>
      </c>
    </row>
    <row r="2976" spans="1:2" ht="15" x14ac:dyDescent="0.3">
      <c r="A2976" s="2" t="s">
        <v>5950</v>
      </c>
      <c r="B2976" s="2" t="s">
        <v>5951</v>
      </c>
    </row>
    <row r="2977" spans="1:2" ht="15" x14ac:dyDescent="0.3">
      <c r="A2977" s="2" t="s">
        <v>5952</v>
      </c>
      <c r="B2977" s="2" t="s">
        <v>5953</v>
      </c>
    </row>
    <row r="2978" spans="1:2" ht="15" x14ac:dyDescent="0.3">
      <c r="A2978" s="2" t="s">
        <v>5954</v>
      </c>
      <c r="B2978" s="2" t="s">
        <v>5955</v>
      </c>
    </row>
    <row r="2979" spans="1:2" ht="15" x14ac:dyDescent="0.3">
      <c r="A2979" s="2" t="s">
        <v>5956</v>
      </c>
      <c r="B2979" s="2" t="s">
        <v>5957</v>
      </c>
    </row>
    <row r="2980" spans="1:2" ht="15" x14ac:dyDescent="0.3">
      <c r="A2980" s="2" t="s">
        <v>5958</v>
      </c>
      <c r="B2980" s="2" t="s">
        <v>5959</v>
      </c>
    </row>
    <row r="2981" spans="1:2" ht="15" x14ac:dyDescent="0.3">
      <c r="A2981" s="2" t="s">
        <v>5960</v>
      </c>
      <c r="B2981" s="2" t="s">
        <v>5961</v>
      </c>
    </row>
    <row r="2982" spans="1:2" ht="15" x14ac:dyDescent="0.3">
      <c r="A2982" s="2" t="s">
        <v>5962</v>
      </c>
      <c r="B2982" s="2" t="s">
        <v>5963</v>
      </c>
    </row>
    <row r="2983" spans="1:2" ht="15" x14ac:dyDescent="0.3">
      <c r="A2983" s="2" t="s">
        <v>5964</v>
      </c>
      <c r="B2983" s="2" t="s">
        <v>5965</v>
      </c>
    </row>
    <row r="2984" spans="1:2" ht="15" x14ac:dyDescent="0.3">
      <c r="A2984" s="2" t="s">
        <v>5966</v>
      </c>
      <c r="B2984" s="2" t="s">
        <v>5967</v>
      </c>
    </row>
    <row r="2985" spans="1:2" ht="15" x14ac:dyDescent="0.3">
      <c r="A2985" s="2" t="s">
        <v>5968</v>
      </c>
      <c r="B2985" s="2" t="s">
        <v>5969</v>
      </c>
    </row>
    <row r="2986" spans="1:2" ht="15" x14ac:dyDescent="0.3">
      <c r="A2986" s="2" t="s">
        <v>5970</v>
      </c>
      <c r="B2986" s="2" t="s">
        <v>5971</v>
      </c>
    </row>
    <row r="2987" spans="1:2" ht="15" x14ac:dyDescent="0.3">
      <c r="A2987" s="2" t="s">
        <v>5972</v>
      </c>
      <c r="B2987" s="2" t="s">
        <v>5973</v>
      </c>
    </row>
    <row r="2988" spans="1:2" ht="15" x14ac:dyDescent="0.3">
      <c r="A2988" s="2" t="s">
        <v>5974</v>
      </c>
      <c r="B2988" s="2" t="s">
        <v>5975</v>
      </c>
    </row>
    <row r="2989" spans="1:2" ht="15" x14ac:dyDescent="0.3">
      <c r="A2989" s="2" t="s">
        <v>5976</v>
      </c>
      <c r="B2989" s="2" t="s">
        <v>5977</v>
      </c>
    </row>
    <row r="2990" spans="1:2" ht="15" x14ac:dyDescent="0.3">
      <c r="A2990" s="2" t="s">
        <v>5978</v>
      </c>
      <c r="B2990" s="2" t="s">
        <v>5979</v>
      </c>
    </row>
    <row r="2991" spans="1:2" ht="15" x14ac:dyDescent="0.3">
      <c r="A2991" s="2" t="s">
        <v>5980</v>
      </c>
      <c r="B2991" s="2" t="s">
        <v>5981</v>
      </c>
    </row>
    <row r="2992" spans="1:2" ht="15" x14ac:dyDescent="0.3">
      <c r="A2992" s="2" t="s">
        <v>5982</v>
      </c>
      <c r="B2992" s="2" t="s">
        <v>5983</v>
      </c>
    </row>
    <row r="2993" spans="1:2" ht="15" x14ac:dyDescent="0.3">
      <c r="A2993" s="2" t="s">
        <v>5984</v>
      </c>
      <c r="B2993" s="2" t="s">
        <v>5985</v>
      </c>
    </row>
    <row r="2994" spans="1:2" ht="15" x14ac:dyDescent="0.3">
      <c r="A2994" s="2" t="s">
        <v>5986</v>
      </c>
      <c r="B2994" s="2" t="s">
        <v>5987</v>
      </c>
    </row>
    <row r="2995" spans="1:2" ht="15" x14ac:dyDescent="0.3">
      <c r="A2995" s="2" t="s">
        <v>5988</v>
      </c>
      <c r="B2995" s="2" t="s">
        <v>5989</v>
      </c>
    </row>
    <row r="2996" spans="1:2" ht="15" x14ac:dyDescent="0.3">
      <c r="A2996" s="2" t="s">
        <v>5990</v>
      </c>
      <c r="B2996" s="2" t="s">
        <v>5991</v>
      </c>
    </row>
    <row r="2997" spans="1:2" ht="15" x14ac:dyDescent="0.3">
      <c r="A2997" s="2" t="s">
        <v>5992</v>
      </c>
      <c r="B2997" s="2" t="s">
        <v>5993</v>
      </c>
    </row>
    <row r="2998" spans="1:2" ht="15" x14ac:dyDescent="0.3">
      <c r="A2998" s="2" t="s">
        <v>5994</v>
      </c>
      <c r="B2998" s="2" t="s">
        <v>5995</v>
      </c>
    </row>
    <row r="2999" spans="1:2" ht="15" x14ac:dyDescent="0.3">
      <c r="A2999" s="2" t="s">
        <v>5996</v>
      </c>
      <c r="B2999" s="2" t="s">
        <v>5997</v>
      </c>
    </row>
    <row r="3000" spans="1:2" ht="15" x14ac:dyDescent="0.3">
      <c r="A3000" s="2" t="s">
        <v>5998</v>
      </c>
      <c r="B3000" s="2" t="s">
        <v>5999</v>
      </c>
    </row>
    <row r="3001" spans="1:2" ht="15" x14ac:dyDescent="0.3">
      <c r="A3001" s="2" t="s">
        <v>6000</v>
      </c>
      <c r="B3001" s="2" t="s">
        <v>6001</v>
      </c>
    </row>
  </sheetData>
  <sortState xmlns:xlrd2="http://schemas.microsoft.com/office/spreadsheetml/2017/richdata2" ref="H12:J291">
    <sortCondition ref="I283:I291"/>
  </sortState>
  <phoneticPr fontId="40" type="noConversion"/>
  <conditionalFormatting sqref="C2151:D2374">
    <cfRule type="duplicateValues" dxfId="25" priority="7"/>
  </conditionalFormatting>
  <conditionalFormatting sqref="C2376:D2481">
    <cfRule type="duplicateValues" dxfId="24" priority="6"/>
  </conditionalFormatting>
  <conditionalFormatting sqref="C2498:D2503">
    <cfRule type="duplicateValues" dxfId="23" priority="5"/>
  </conditionalFormatting>
  <conditionalFormatting sqref="C2504:D2515">
    <cfRule type="duplicateValues" dxfId="22" priority="4"/>
  </conditionalFormatting>
  <conditionalFormatting sqref="C2545:D2585">
    <cfRule type="duplicateValues" dxfId="21" priority="3"/>
  </conditionalFormatting>
  <conditionalFormatting sqref="C2603:D2787">
    <cfRule type="duplicateValues" dxfId="20" priority="2"/>
  </conditionalFormatting>
  <conditionalFormatting sqref="C2828:D2894">
    <cfRule type="duplicateValues" dxfId="19" priority="1"/>
  </conditionalFormatting>
  <dataValidations count="6">
    <dataValidation type="textLength" allowBlank="1" showInputMessage="1" showErrorMessage="1" sqref="C2:C7 C16:C21 C55 C86 C230 C449 C573 C644 C680" xr:uid="{32F4E5B8-4F9B-47CF-8C8B-EAB946199D5A}">
      <formula1>1</formula1>
      <formula2>10000</formula2>
    </dataValidation>
    <dataValidation type="whole" allowBlank="1" showInputMessage="1" showErrorMessage="1" errorTitle="Valor" error="Digite somente números." sqref="F16:F21 F55" xr:uid="{7FD88EB8-C37B-450E-A9A1-36FEA4A7ABFF}">
      <formula1>0</formula1>
      <formula2>999999999999</formula2>
    </dataValidation>
    <dataValidation type="whole" allowBlank="1" showInputMessage="1" showErrorMessage="1" errorTitle="CPF" error="Digite somente números." sqref="D86 D230 D449 D573 D644 D680" xr:uid="{B64DE404-3D33-4366-82AB-B4905068D1D0}">
      <formula1>0</formula1>
      <formula2>99999999999</formula2>
    </dataValidation>
    <dataValidation type="textLength" allowBlank="1" showInputMessage="1" showErrorMessage="1" sqref="C184:C185 C328:C329" xr:uid="{BAE588E0-C5DB-4496-B8A2-A90D407F5F96}">
      <formula1>1</formula1>
      <formula2>1000</formula2>
    </dataValidation>
    <dataValidation type="list" allowBlank="1" showInputMessage="1" showErrorMessage="1" sqref="F59:F63 F203:F207 F422:F426 F546:F550 F617:F621 F653:F657" xr:uid="{828854FB-AFBC-4810-A2CB-2E259B9C3A34}">
      <formula1>$G$1:$G$2</formula1>
    </dataValidation>
    <dataValidation type="list" allowBlank="1" showInputMessage="1" showErrorMessage="1" sqref="F683 F796 F801" xr:uid="{686B9346-4BA8-455E-9A6D-1A2D8734E709}">
      <formula1>$A$1:$A$2</formula1>
    </dataValidation>
  </dataValidations>
  <pageMargins left="0.78740157480314998" right="0.78740157480314998" top="0.78740157480314998" bottom="0.78740157480314998" header="0.78740157480314998" footer="0.78740157480314998"/>
  <pageSetup paperSize="9" orientation="landscape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4431-98EE-412A-A852-8B1076A9DB6F}">
  <dimension ref="A1:J18105"/>
  <sheetViews>
    <sheetView tabSelected="1" topLeftCell="A1551" workbookViewId="0">
      <selection activeCell="H1559" sqref="H1559"/>
    </sheetView>
  </sheetViews>
  <sheetFormatPr defaultRowHeight="14.4" x14ac:dyDescent="0.3"/>
  <cols>
    <col min="1" max="1" width="25.88671875" customWidth="1"/>
    <col min="2" max="2" width="23.21875" customWidth="1"/>
    <col min="3" max="3" width="35.109375" customWidth="1"/>
    <col min="4" max="4" width="31.33203125" customWidth="1"/>
    <col min="5" max="5" width="12.88671875" bestFit="1" customWidth="1"/>
    <col min="6" max="6" width="18" customWidth="1"/>
    <col min="7" max="9" width="14" bestFit="1" customWidth="1"/>
  </cols>
  <sheetData>
    <row r="1" spans="1:2" x14ac:dyDescent="0.3">
      <c r="A1" s="35">
        <v>44169</v>
      </c>
    </row>
    <row r="2" spans="1:2" x14ac:dyDescent="0.3">
      <c r="A2" s="36" t="s">
        <v>6710</v>
      </c>
      <c r="B2" s="37">
        <v>25.5</v>
      </c>
    </row>
    <row r="3" spans="1:2" x14ac:dyDescent="0.3">
      <c r="A3" s="36" t="s">
        <v>6711</v>
      </c>
      <c r="B3" s="37">
        <v>22.5</v>
      </c>
    </row>
    <row r="4" spans="1:2" x14ac:dyDescent="0.3">
      <c r="A4" s="36" t="s">
        <v>6712</v>
      </c>
      <c r="B4" s="37">
        <v>336.72</v>
      </c>
    </row>
    <row r="5" spans="1:2" x14ac:dyDescent="0.3">
      <c r="A5" s="36" t="s">
        <v>6713</v>
      </c>
      <c r="B5" s="37">
        <v>22.5</v>
      </c>
    </row>
    <row r="6" spans="1:2" x14ac:dyDescent="0.3">
      <c r="A6" s="36" t="s">
        <v>6714</v>
      </c>
      <c r="B6" s="37">
        <v>340.95</v>
      </c>
    </row>
    <row r="7" spans="1:2" x14ac:dyDescent="0.3">
      <c r="A7" s="36" t="s">
        <v>6715</v>
      </c>
      <c r="B7" s="37">
        <v>21.75</v>
      </c>
    </row>
    <row r="8" spans="1:2" x14ac:dyDescent="0.3">
      <c r="A8" s="36" t="s">
        <v>6716</v>
      </c>
      <c r="B8" s="37">
        <v>56.81</v>
      </c>
    </row>
    <row r="9" spans="1:2" x14ac:dyDescent="0.3">
      <c r="A9" s="36" t="s">
        <v>6717</v>
      </c>
      <c r="B9" s="37">
        <v>840.54</v>
      </c>
    </row>
    <row r="10" spans="1:2" x14ac:dyDescent="0.3">
      <c r="A10" s="36" t="s">
        <v>6718</v>
      </c>
      <c r="B10" s="37">
        <v>80.849999999999994</v>
      </c>
    </row>
    <row r="11" spans="1:2" x14ac:dyDescent="0.3">
      <c r="A11" s="36" t="s">
        <v>6719</v>
      </c>
      <c r="B11" s="37">
        <v>122.25</v>
      </c>
    </row>
    <row r="12" spans="1:2" x14ac:dyDescent="0.3">
      <c r="A12" s="36" t="s">
        <v>6720</v>
      </c>
      <c r="B12" s="37">
        <v>289.12</v>
      </c>
    </row>
    <row r="13" spans="1:2" x14ac:dyDescent="0.3">
      <c r="A13" s="36" t="s">
        <v>6721</v>
      </c>
      <c r="B13" s="37">
        <v>124.35</v>
      </c>
    </row>
    <row r="14" spans="1:2" x14ac:dyDescent="0.3">
      <c r="A14" s="36" t="s">
        <v>6722</v>
      </c>
      <c r="B14" s="37">
        <v>139.5</v>
      </c>
    </row>
    <row r="15" spans="1:2" x14ac:dyDescent="0.3">
      <c r="A15" s="36" t="s">
        <v>6723</v>
      </c>
      <c r="B15" s="37">
        <v>158.9</v>
      </c>
    </row>
    <row r="16" spans="1:2" x14ac:dyDescent="0.3">
      <c r="A16" s="36" t="s">
        <v>6724</v>
      </c>
      <c r="B16" s="37">
        <v>56.7</v>
      </c>
    </row>
    <row r="17" spans="1:2" x14ac:dyDescent="0.3">
      <c r="A17" s="36" t="s">
        <v>6725</v>
      </c>
      <c r="B17" s="37">
        <v>277.64999999999998</v>
      </c>
    </row>
    <row r="18" spans="1:2" x14ac:dyDescent="0.3">
      <c r="A18" s="36" t="s">
        <v>6726</v>
      </c>
      <c r="B18" s="37">
        <v>187.2</v>
      </c>
    </row>
    <row r="19" spans="1:2" x14ac:dyDescent="0.3">
      <c r="A19" s="36" t="s">
        <v>6727</v>
      </c>
      <c r="B19" s="37">
        <v>8.25</v>
      </c>
    </row>
    <row r="20" spans="1:2" x14ac:dyDescent="0.3">
      <c r="A20" s="36" t="s">
        <v>6728</v>
      </c>
      <c r="B20" s="37">
        <v>73.69</v>
      </c>
    </row>
    <row r="21" spans="1:2" x14ac:dyDescent="0.3">
      <c r="A21" s="36" t="s">
        <v>6729</v>
      </c>
      <c r="B21" s="37">
        <v>47.55</v>
      </c>
    </row>
    <row r="22" spans="1:2" x14ac:dyDescent="0.3">
      <c r="A22" s="36" t="s">
        <v>6730</v>
      </c>
      <c r="B22" s="37">
        <v>533.52</v>
      </c>
    </row>
    <row r="23" spans="1:2" x14ac:dyDescent="0.3">
      <c r="A23" s="36" t="s">
        <v>6731</v>
      </c>
      <c r="B23" s="37">
        <v>57</v>
      </c>
    </row>
    <row r="24" spans="1:2" x14ac:dyDescent="0.3">
      <c r="A24" s="36" t="s">
        <v>6732</v>
      </c>
      <c r="B24" s="37">
        <v>27.45</v>
      </c>
    </row>
    <row r="25" spans="1:2" x14ac:dyDescent="0.3">
      <c r="A25" s="36" t="s">
        <v>6733</v>
      </c>
      <c r="B25" s="37">
        <v>90.32</v>
      </c>
    </row>
    <row r="26" spans="1:2" x14ac:dyDescent="0.3">
      <c r="A26" s="36" t="s">
        <v>6734</v>
      </c>
      <c r="B26" s="37">
        <v>173.72</v>
      </c>
    </row>
    <row r="27" spans="1:2" x14ac:dyDescent="0.3">
      <c r="A27" s="36" t="s">
        <v>6735</v>
      </c>
      <c r="B27" s="37">
        <v>36.75</v>
      </c>
    </row>
    <row r="28" spans="1:2" x14ac:dyDescent="0.3">
      <c r="A28" s="36" t="s">
        <v>6736</v>
      </c>
      <c r="B28" s="37">
        <v>50.85</v>
      </c>
    </row>
    <row r="29" spans="1:2" x14ac:dyDescent="0.3">
      <c r="A29" s="36" t="s">
        <v>6737</v>
      </c>
      <c r="B29" s="37">
        <v>93.6</v>
      </c>
    </row>
    <row r="30" spans="1:2" x14ac:dyDescent="0.3">
      <c r="A30" s="36" t="s">
        <v>6738</v>
      </c>
      <c r="B30" s="37">
        <v>144.16999999999999</v>
      </c>
    </row>
    <row r="31" spans="1:2" x14ac:dyDescent="0.3">
      <c r="A31" s="36" t="s">
        <v>6739</v>
      </c>
      <c r="B31" s="37">
        <v>187.2</v>
      </c>
    </row>
    <row r="32" spans="1:2" x14ac:dyDescent="0.3">
      <c r="A32" s="36" t="s">
        <v>6740</v>
      </c>
      <c r="B32" s="37">
        <v>70.5</v>
      </c>
    </row>
    <row r="33" spans="1:2" x14ac:dyDescent="0.3">
      <c r="A33" s="36" t="s">
        <v>6741</v>
      </c>
      <c r="B33" s="37">
        <v>22.2</v>
      </c>
    </row>
    <row r="34" spans="1:2" x14ac:dyDescent="0.3">
      <c r="A34" s="36" t="s">
        <v>6742</v>
      </c>
      <c r="B34" s="37">
        <v>111</v>
      </c>
    </row>
    <row r="35" spans="1:2" x14ac:dyDescent="0.3">
      <c r="A35" s="36" t="s">
        <v>6743</v>
      </c>
      <c r="B35" s="37">
        <v>40.299999999999997</v>
      </c>
    </row>
    <row r="36" spans="1:2" x14ac:dyDescent="0.3">
      <c r="A36" s="36" t="s">
        <v>6744</v>
      </c>
      <c r="B36" s="37">
        <v>21.75</v>
      </c>
    </row>
    <row r="37" spans="1:2" x14ac:dyDescent="0.3">
      <c r="A37" s="36" t="s">
        <v>6745</v>
      </c>
      <c r="B37" s="37">
        <v>30</v>
      </c>
    </row>
    <row r="38" spans="1:2" x14ac:dyDescent="0.3">
      <c r="A38" s="36" t="s">
        <v>6746</v>
      </c>
      <c r="B38" s="37">
        <v>106.5</v>
      </c>
    </row>
    <row r="39" spans="1:2" x14ac:dyDescent="0.3">
      <c r="A39" s="36" t="s">
        <v>6747</v>
      </c>
      <c r="B39" s="37">
        <v>32.21</v>
      </c>
    </row>
    <row r="40" spans="1:2" x14ac:dyDescent="0.3">
      <c r="A40" s="36" t="s">
        <v>6748</v>
      </c>
      <c r="B40" s="37">
        <v>93.36</v>
      </c>
    </row>
    <row r="41" spans="1:2" x14ac:dyDescent="0.3">
      <c r="A41" s="36" t="s">
        <v>6749</v>
      </c>
      <c r="B41" s="37">
        <v>561.6</v>
      </c>
    </row>
    <row r="42" spans="1:2" x14ac:dyDescent="0.3">
      <c r="A42" s="36" t="s">
        <v>6750</v>
      </c>
      <c r="B42" s="37">
        <v>280.8</v>
      </c>
    </row>
    <row r="43" spans="1:2" x14ac:dyDescent="0.3">
      <c r="A43" s="36" t="s">
        <v>6751</v>
      </c>
      <c r="B43" s="37">
        <v>187.2</v>
      </c>
    </row>
    <row r="44" spans="1:2" x14ac:dyDescent="0.3">
      <c r="A44" s="36" t="s">
        <v>6752</v>
      </c>
      <c r="B44" s="37">
        <v>27.45</v>
      </c>
    </row>
    <row r="45" spans="1:2" x14ac:dyDescent="0.3">
      <c r="A45" s="36" t="s">
        <v>6753</v>
      </c>
      <c r="B45" s="37">
        <v>78</v>
      </c>
    </row>
    <row r="46" spans="1:2" x14ac:dyDescent="0.3">
      <c r="A46" s="36" t="s">
        <v>6754</v>
      </c>
      <c r="B46" s="37">
        <v>36</v>
      </c>
    </row>
    <row r="47" spans="1:2" x14ac:dyDescent="0.3">
      <c r="A47" s="36" t="s">
        <v>6755</v>
      </c>
      <c r="B47" s="37">
        <v>27</v>
      </c>
    </row>
    <row r="48" spans="1:2" x14ac:dyDescent="0.3">
      <c r="A48" s="36" t="s">
        <v>6756</v>
      </c>
      <c r="B48" s="37">
        <v>233.7</v>
      </c>
    </row>
    <row r="49" spans="1:5" x14ac:dyDescent="0.3">
      <c r="A49" s="36" t="s">
        <v>6757</v>
      </c>
      <c r="B49" s="37">
        <v>46.53</v>
      </c>
    </row>
    <row r="50" spans="1:5" x14ac:dyDescent="0.3">
      <c r="A50" s="36" t="s">
        <v>6758</v>
      </c>
      <c r="B50" s="37">
        <v>12.75</v>
      </c>
    </row>
    <row r="51" spans="1:5" x14ac:dyDescent="0.3">
      <c r="A51" s="36" t="s">
        <v>6759</v>
      </c>
      <c r="B51" s="37">
        <v>30</v>
      </c>
    </row>
    <row r="52" spans="1:5" x14ac:dyDescent="0.3">
      <c r="A52" s="36" t="s">
        <v>6760</v>
      </c>
      <c r="B52" s="37">
        <v>33</v>
      </c>
    </row>
    <row r="53" spans="1:5" x14ac:dyDescent="0.3">
      <c r="A53" s="36" t="s">
        <v>6761</v>
      </c>
      <c r="B53" s="37">
        <v>71.099999999999994</v>
      </c>
    </row>
    <row r="54" spans="1:5" x14ac:dyDescent="0.3">
      <c r="A54" s="36" t="s">
        <v>26</v>
      </c>
      <c r="B54" s="37">
        <v>93.6</v>
      </c>
    </row>
    <row r="55" spans="1:5" x14ac:dyDescent="0.3">
      <c r="A55" s="36" t="s">
        <v>32</v>
      </c>
      <c r="B55" s="37">
        <v>22.5</v>
      </c>
    </row>
    <row r="56" spans="1:5" x14ac:dyDescent="0.3">
      <c r="A56" s="36" t="s">
        <v>6762</v>
      </c>
      <c r="B56" s="37">
        <v>21</v>
      </c>
    </row>
    <row r="57" spans="1:5" s="24" customFormat="1" x14ac:dyDescent="0.3">
      <c r="A57" s="43" t="s">
        <v>6763</v>
      </c>
      <c r="B57" s="44">
        <v>57</v>
      </c>
      <c r="D57" s="24" t="s">
        <v>15465</v>
      </c>
    </row>
    <row r="58" spans="1:5" x14ac:dyDescent="0.3">
      <c r="B58" s="39">
        <f>SUM(B2:B57)</f>
        <v>6974.9100000000008</v>
      </c>
    </row>
    <row r="61" spans="1:5" ht="15" x14ac:dyDescent="0.3">
      <c r="A61" s="1" t="s">
        <v>410</v>
      </c>
      <c r="B61" s="1" t="s">
        <v>411</v>
      </c>
      <c r="C61" s="14" t="s">
        <v>6709</v>
      </c>
      <c r="D61" s="34">
        <v>82763208053</v>
      </c>
      <c r="E61">
        <v>78</v>
      </c>
    </row>
    <row r="63" spans="1:5" x14ac:dyDescent="0.3">
      <c r="E63" s="38">
        <f>E61+B58</f>
        <v>7052.9100000000008</v>
      </c>
    </row>
    <row r="66" spans="1:9" x14ac:dyDescent="0.3">
      <c r="A66" s="36" t="s">
        <v>6776</v>
      </c>
      <c r="B66" s="37">
        <v>128.4</v>
      </c>
      <c r="C66" t="s">
        <v>6764</v>
      </c>
    </row>
    <row r="67" spans="1:9" x14ac:dyDescent="0.3">
      <c r="A67" s="36" t="s">
        <v>6715</v>
      </c>
      <c r="B67" s="37">
        <v>559.04999999999995</v>
      </c>
    </row>
    <row r="68" spans="1:9" x14ac:dyDescent="0.3">
      <c r="A68" s="36" t="s">
        <v>6723</v>
      </c>
      <c r="B68" s="40">
        <v>1880.74</v>
      </c>
    </row>
    <row r="69" spans="1:9" x14ac:dyDescent="0.3">
      <c r="A69" s="36" t="s">
        <v>6721</v>
      </c>
      <c r="B69" s="40">
        <v>1129.5899999999999</v>
      </c>
    </row>
    <row r="70" spans="1:9" x14ac:dyDescent="0.3">
      <c r="A70" s="36" t="s">
        <v>6757</v>
      </c>
      <c r="B70" s="40">
        <v>11.28</v>
      </c>
    </row>
    <row r="71" spans="1:9" x14ac:dyDescent="0.3">
      <c r="A71" s="36" t="s">
        <v>6719</v>
      </c>
      <c r="B71" s="40">
        <v>1456.56</v>
      </c>
    </row>
    <row r="72" spans="1:9" x14ac:dyDescent="0.3">
      <c r="A72" s="36" t="s">
        <v>6711</v>
      </c>
      <c r="B72" s="40">
        <v>22.5</v>
      </c>
    </row>
    <row r="73" spans="1:9" x14ac:dyDescent="0.3">
      <c r="A73" s="36" t="s">
        <v>6736</v>
      </c>
      <c r="B73" s="40">
        <v>160.05000000000001</v>
      </c>
    </row>
    <row r="74" spans="1:9" x14ac:dyDescent="0.3">
      <c r="A74" s="36" t="s">
        <v>6759</v>
      </c>
      <c r="B74" s="40">
        <v>30</v>
      </c>
    </row>
    <row r="75" spans="1:9" x14ac:dyDescent="0.3">
      <c r="B75" s="39">
        <f>SUM(B66:B74)</f>
        <v>5378.17</v>
      </c>
    </row>
    <row r="77" spans="1:9" ht="15" x14ac:dyDescent="0.3">
      <c r="A77" s="1" t="s">
        <v>376</v>
      </c>
      <c r="B77" s="1" t="s">
        <v>377</v>
      </c>
      <c r="C77" s="14" t="s">
        <v>6765</v>
      </c>
      <c r="D77" s="15" t="s">
        <v>6766</v>
      </c>
      <c r="E77" s="16">
        <v>675</v>
      </c>
      <c r="F77" t="s">
        <v>6764</v>
      </c>
    </row>
    <row r="78" spans="1:9" ht="15" x14ac:dyDescent="0.3">
      <c r="A78" s="1" t="s">
        <v>378</v>
      </c>
      <c r="B78" s="1" t="s">
        <v>379</v>
      </c>
      <c r="C78" s="14" t="s">
        <v>6767</v>
      </c>
      <c r="D78" s="15">
        <v>44095457104</v>
      </c>
      <c r="E78" s="16">
        <v>68.25</v>
      </c>
    </row>
    <row r="79" spans="1:9" ht="15" x14ac:dyDescent="0.3">
      <c r="A79" s="1" t="s">
        <v>420</v>
      </c>
      <c r="B79" s="1" t="s">
        <v>421</v>
      </c>
      <c r="C79" s="14" t="s">
        <v>6768</v>
      </c>
      <c r="D79" s="15">
        <v>21766959920</v>
      </c>
      <c r="E79" s="16">
        <v>93.6</v>
      </c>
    </row>
    <row r="80" spans="1:9" ht="15" x14ac:dyDescent="0.3">
      <c r="A80" s="1" t="s">
        <v>416</v>
      </c>
      <c r="B80" s="1" t="s">
        <v>417</v>
      </c>
      <c r="C80" s="14" t="s">
        <v>6769</v>
      </c>
      <c r="D80" s="15">
        <v>5811569947</v>
      </c>
      <c r="E80" s="16">
        <v>280.8</v>
      </c>
      <c r="I80">
        <f>E80+E81+E82</f>
        <v>468</v>
      </c>
    </row>
    <row r="81" spans="1:7" ht="15" x14ac:dyDescent="0.3">
      <c r="A81" s="1" t="s">
        <v>386</v>
      </c>
      <c r="B81" s="1" t="s">
        <v>387</v>
      </c>
      <c r="C81" s="14" t="s">
        <v>6770</v>
      </c>
      <c r="D81" s="15">
        <v>1794165886</v>
      </c>
      <c r="E81" s="16">
        <v>93.6</v>
      </c>
    </row>
    <row r="82" spans="1:7" ht="15" x14ac:dyDescent="0.3">
      <c r="A82" s="1" t="s">
        <v>384</v>
      </c>
      <c r="B82" s="1" t="s">
        <v>385</v>
      </c>
      <c r="C82" s="14" t="s">
        <v>6771</v>
      </c>
      <c r="D82" s="15">
        <v>5319723806</v>
      </c>
      <c r="E82" s="16">
        <v>93.6</v>
      </c>
    </row>
    <row r="83" spans="1:7" ht="15" x14ac:dyDescent="0.3">
      <c r="A83" s="1" t="s">
        <v>388</v>
      </c>
      <c r="B83" s="1" t="s">
        <v>389</v>
      </c>
      <c r="C83" s="14" t="s">
        <v>6772</v>
      </c>
      <c r="D83" s="15">
        <v>17561062826</v>
      </c>
      <c r="E83" s="16">
        <v>93.6</v>
      </c>
    </row>
    <row r="84" spans="1:7" ht="15" x14ac:dyDescent="0.3">
      <c r="A84" s="1" t="s">
        <v>390</v>
      </c>
      <c r="B84" s="1" t="s">
        <v>391</v>
      </c>
      <c r="C84" s="14" t="s">
        <v>6773</v>
      </c>
      <c r="D84" s="15">
        <v>27527873833</v>
      </c>
      <c r="E84" s="16">
        <v>187.2</v>
      </c>
    </row>
    <row r="85" spans="1:7" ht="15" x14ac:dyDescent="0.3">
      <c r="A85" s="1" t="s">
        <v>394</v>
      </c>
      <c r="B85" s="1" t="s">
        <v>395</v>
      </c>
      <c r="C85" s="14" t="s">
        <v>6774</v>
      </c>
      <c r="D85" s="15">
        <v>98239600700</v>
      </c>
      <c r="E85" s="16">
        <v>368.4</v>
      </c>
    </row>
    <row r="86" spans="1:7" ht="15" x14ac:dyDescent="0.3">
      <c r="A86" s="1" t="s">
        <v>400</v>
      </c>
      <c r="B86" s="1" t="s">
        <v>401</v>
      </c>
      <c r="C86" s="14" t="s">
        <v>6775</v>
      </c>
      <c r="D86" s="15">
        <v>25785474832</v>
      </c>
      <c r="E86" s="16">
        <v>78</v>
      </c>
    </row>
    <row r="87" spans="1:7" x14ac:dyDescent="0.3">
      <c r="E87" s="39">
        <f>SUM(E77:E86)</f>
        <v>2032.0499999999997</v>
      </c>
    </row>
    <row r="88" spans="1:7" x14ac:dyDescent="0.3">
      <c r="G88" s="38">
        <f>E87</f>
        <v>2032.0499999999997</v>
      </c>
    </row>
    <row r="89" spans="1:7" x14ac:dyDescent="0.3">
      <c r="E89" s="38">
        <f>E87+B75</f>
        <v>7410.2199999999993</v>
      </c>
    </row>
    <row r="91" spans="1:7" x14ac:dyDescent="0.3">
      <c r="A91" s="55">
        <v>44172</v>
      </c>
    </row>
    <row r="92" spans="1:7" x14ac:dyDescent="0.3">
      <c r="A92" s="45" t="s">
        <v>7151</v>
      </c>
      <c r="B92" s="46">
        <v>90</v>
      </c>
      <c r="C92" t="s">
        <v>8005</v>
      </c>
    </row>
    <row r="93" spans="1:7" x14ac:dyDescent="0.3">
      <c r="A93" s="47" t="s">
        <v>7152</v>
      </c>
      <c r="B93" s="48">
        <v>90</v>
      </c>
    </row>
    <row r="94" spans="1:7" x14ac:dyDescent="0.3">
      <c r="A94" s="47" t="s">
        <v>7153</v>
      </c>
      <c r="B94" s="48">
        <v>90</v>
      </c>
    </row>
    <row r="95" spans="1:7" x14ac:dyDescent="0.3">
      <c r="A95" s="47" t="s">
        <v>7154</v>
      </c>
      <c r="B95" s="49">
        <v>90</v>
      </c>
    </row>
    <row r="96" spans="1:7" x14ac:dyDescent="0.3">
      <c r="A96" s="47" t="s">
        <v>7155</v>
      </c>
      <c r="B96" s="49">
        <v>540</v>
      </c>
    </row>
    <row r="97" spans="1:2" x14ac:dyDescent="0.3">
      <c r="A97" s="50" t="s">
        <v>7156</v>
      </c>
      <c r="B97" s="37">
        <v>90</v>
      </c>
    </row>
    <row r="98" spans="1:2" x14ac:dyDescent="0.3">
      <c r="A98" s="50" t="s">
        <v>7157</v>
      </c>
      <c r="B98" s="51">
        <v>90</v>
      </c>
    </row>
    <row r="99" spans="1:2" x14ac:dyDescent="0.3">
      <c r="A99" s="50" t="s">
        <v>7158</v>
      </c>
      <c r="B99" s="51">
        <v>180</v>
      </c>
    </row>
    <row r="100" spans="1:2" x14ac:dyDescent="0.3">
      <c r="A100" s="50" t="s">
        <v>7159</v>
      </c>
      <c r="B100" s="37">
        <v>90</v>
      </c>
    </row>
    <row r="101" spans="1:2" x14ac:dyDescent="0.3">
      <c r="A101" s="50" t="s">
        <v>7160</v>
      </c>
      <c r="B101" s="51">
        <v>90</v>
      </c>
    </row>
    <row r="102" spans="1:2" x14ac:dyDescent="0.3">
      <c r="A102" s="50" t="s">
        <v>7161</v>
      </c>
      <c r="B102" s="37">
        <v>90</v>
      </c>
    </row>
    <row r="103" spans="1:2" x14ac:dyDescent="0.3">
      <c r="A103" s="50" t="s">
        <v>7162</v>
      </c>
      <c r="B103" s="37">
        <v>270</v>
      </c>
    </row>
    <row r="104" spans="1:2" x14ac:dyDescent="0.3">
      <c r="A104" s="50" t="s">
        <v>7163</v>
      </c>
      <c r="B104" s="51">
        <v>180</v>
      </c>
    </row>
    <row r="105" spans="1:2" x14ac:dyDescent="0.3">
      <c r="A105" s="50" t="s">
        <v>7164</v>
      </c>
      <c r="B105" s="37">
        <v>45</v>
      </c>
    </row>
    <row r="106" spans="1:2" x14ac:dyDescent="0.3">
      <c r="A106" s="50" t="s">
        <v>7165</v>
      </c>
      <c r="B106" s="37">
        <v>45</v>
      </c>
    </row>
    <row r="107" spans="1:2" x14ac:dyDescent="0.3">
      <c r="A107" s="50" t="s">
        <v>7166</v>
      </c>
      <c r="B107" s="51">
        <v>90</v>
      </c>
    </row>
    <row r="108" spans="1:2" x14ac:dyDescent="0.3">
      <c r="A108" s="50" t="s">
        <v>7167</v>
      </c>
      <c r="B108" s="51">
        <v>90</v>
      </c>
    </row>
    <row r="109" spans="1:2" x14ac:dyDescent="0.3">
      <c r="A109" s="50" t="s">
        <v>7168</v>
      </c>
      <c r="B109" s="51">
        <v>90</v>
      </c>
    </row>
    <row r="110" spans="1:2" x14ac:dyDescent="0.3">
      <c r="A110" s="50" t="s">
        <v>7169</v>
      </c>
      <c r="B110" s="51">
        <v>90</v>
      </c>
    </row>
    <row r="111" spans="1:2" x14ac:dyDescent="0.3">
      <c r="A111" s="50" t="s">
        <v>7170</v>
      </c>
      <c r="B111" s="51">
        <v>90</v>
      </c>
    </row>
    <row r="112" spans="1:2" x14ac:dyDescent="0.3">
      <c r="A112" s="50" t="s">
        <v>7171</v>
      </c>
      <c r="B112" s="37">
        <v>90</v>
      </c>
    </row>
    <row r="113" spans="1:2" x14ac:dyDescent="0.3">
      <c r="A113" s="50" t="s">
        <v>7172</v>
      </c>
      <c r="B113" s="37">
        <v>90</v>
      </c>
    </row>
    <row r="114" spans="1:2" x14ac:dyDescent="0.3">
      <c r="A114" s="50" t="s">
        <v>7173</v>
      </c>
      <c r="B114" s="37">
        <v>90</v>
      </c>
    </row>
    <row r="115" spans="1:2" x14ac:dyDescent="0.3">
      <c r="A115" s="50" t="s">
        <v>7174</v>
      </c>
      <c r="B115" s="37">
        <v>270</v>
      </c>
    </row>
    <row r="116" spans="1:2" x14ac:dyDescent="0.3">
      <c r="A116" s="50" t="s">
        <v>7175</v>
      </c>
      <c r="B116" s="37">
        <v>90</v>
      </c>
    </row>
    <row r="117" spans="1:2" x14ac:dyDescent="0.3">
      <c r="A117" s="50" t="s">
        <v>7176</v>
      </c>
      <c r="B117" s="37">
        <v>90</v>
      </c>
    </row>
    <row r="118" spans="1:2" x14ac:dyDescent="0.3">
      <c r="A118" s="50" t="s">
        <v>7177</v>
      </c>
      <c r="B118" s="51">
        <v>180</v>
      </c>
    </row>
    <row r="119" spans="1:2" x14ac:dyDescent="0.3">
      <c r="A119" s="50" t="s">
        <v>7178</v>
      </c>
      <c r="B119" s="51">
        <v>90</v>
      </c>
    </row>
    <row r="120" spans="1:2" x14ac:dyDescent="0.3">
      <c r="A120" s="50" t="s">
        <v>7179</v>
      </c>
      <c r="B120" s="51">
        <v>90</v>
      </c>
    </row>
    <row r="121" spans="1:2" x14ac:dyDescent="0.3">
      <c r="A121" s="50" t="s">
        <v>7180</v>
      </c>
      <c r="B121" s="51">
        <v>270</v>
      </c>
    </row>
    <row r="122" spans="1:2" x14ac:dyDescent="0.3">
      <c r="A122" s="50" t="s">
        <v>7181</v>
      </c>
      <c r="B122" s="51">
        <v>15</v>
      </c>
    </row>
    <row r="123" spans="1:2" x14ac:dyDescent="0.3">
      <c r="A123" s="50" t="s">
        <v>7182</v>
      </c>
      <c r="B123" s="51">
        <v>120</v>
      </c>
    </row>
    <row r="124" spans="1:2" x14ac:dyDescent="0.3">
      <c r="A124" s="50" t="s">
        <v>7183</v>
      </c>
      <c r="B124" s="37">
        <v>90</v>
      </c>
    </row>
    <row r="125" spans="1:2" x14ac:dyDescent="0.3">
      <c r="A125" s="50" t="s">
        <v>7184</v>
      </c>
      <c r="B125" s="51">
        <v>90</v>
      </c>
    </row>
    <row r="126" spans="1:2" x14ac:dyDescent="0.3">
      <c r="A126" s="50" t="s">
        <v>7185</v>
      </c>
      <c r="B126" s="51">
        <v>270</v>
      </c>
    </row>
    <row r="127" spans="1:2" x14ac:dyDescent="0.3">
      <c r="A127" s="50" t="s">
        <v>7186</v>
      </c>
      <c r="B127" s="51">
        <v>180</v>
      </c>
    </row>
    <row r="128" spans="1:2" x14ac:dyDescent="0.3">
      <c r="A128" s="50" t="s">
        <v>7187</v>
      </c>
      <c r="B128" s="51">
        <v>180</v>
      </c>
    </row>
    <row r="129" spans="1:2" x14ac:dyDescent="0.3">
      <c r="A129" s="50" t="s">
        <v>7188</v>
      </c>
      <c r="B129" s="51">
        <v>570</v>
      </c>
    </row>
    <row r="130" spans="1:2" x14ac:dyDescent="0.3">
      <c r="A130" s="50" t="s">
        <v>7189</v>
      </c>
      <c r="B130" s="51">
        <v>90</v>
      </c>
    </row>
    <row r="131" spans="1:2" x14ac:dyDescent="0.3">
      <c r="A131" s="50" t="s">
        <v>7190</v>
      </c>
      <c r="B131" s="51">
        <v>90</v>
      </c>
    </row>
    <row r="132" spans="1:2" x14ac:dyDescent="0.3">
      <c r="A132" s="50" t="s">
        <v>7191</v>
      </c>
      <c r="B132" s="51">
        <v>180</v>
      </c>
    </row>
    <row r="133" spans="1:2" x14ac:dyDescent="0.3">
      <c r="A133" s="50" t="s">
        <v>7192</v>
      </c>
      <c r="B133" s="51">
        <v>180</v>
      </c>
    </row>
    <row r="134" spans="1:2" x14ac:dyDescent="0.3">
      <c r="A134" s="50" t="s">
        <v>7193</v>
      </c>
      <c r="B134" s="37">
        <v>180</v>
      </c>
    </row>
    <row r="135" spans="1:2" x14ac:dyDescent="0.3">
      <c r="A135" s="50" t="s">
        <v>7194</v>
      </c>
      <c r="B135" s="37">
        <v>180</v>
      </c>
    </row>
    <row r="136" spans="1:2" x14ac:dyDescent="0.3">
      <c r="A136" s="50" t="s">
        <v>7195</v>
      </c>
      <c r="B136" s="37">
        <v>140</v>
      </c>
    </row>
    <row r="137" spans="1:2" x14ac:dyDescent="0.3">
      <c r="A137" s="50" t="s">
        <v>7196</v>
      </c>
      <c r="B137" s="37">
        <v>90</v>
      </c>
    </row>
    <row r="138" spans="1:2" x14ac:dyDescent="0.3">
      <c r="A138" s="50" t="s">
        <v>7197</v>
      </c>
      <c r="B138" s="51">
        <v>90</v>
      </c>
    </row>
    <row r="139" spans="1:2" x14ac:dyDescent="0.3">
      <c r="A139" s="50" t="s">
        <v>7198</v>
      </c>
      <c r="B139" s="51">
        <v>450</v>
      </c>
    </row>
    <row r="140" spans="1:2" x14ac:dyDescent="0.3">
      <c r="A140" s="50" t="s">
        <v>7199</v>
      </c>
      <c r="B140" s="51">
        <v>180</v>
      </c>
    </row>
    <row r="141" spans="1:2" x14ac:dyDescent="0.3">
      <c r="A141" s="50" t="s">
        <v>7200</v>
      </c>
      <c r="B141" s="37">
        <v>90</v>
      </c>
    </row>
    <row r="142" spans="1:2" x14ac:dyDescent="0.3">
      <c r="A142" s="50" t="s">
        <v>7201</v>
      </c>
      <c r="B142" s="51">
        <v>180</v>
      </c>
    </row>
    <row r="143" spans="1:2" x14ac:dyDescent="0.3">
      <c r="A143" s="50" t="s">
        <v>7202</v>
      </c>
      <c r="B143" s="37">
        <v>360</v>
      </c>
    </row>
    <row r="144" spans="1:2" x14ac:dyDescent="0.3">
      <c r="A144" s="50" t="s">
        <v>7203</v>
      </c>
      <c r="B144" s="37">
        <v>270</v>
      </c>
    </row>
    <row r="145" spans="1:2" x14ac:dyDescent="0.3">
      <c r="A145" s="50" t="s">
        <v>7204</v>
      </c>
      <c r="B145" s="51">
        <v>90</v>
      </c>
    </row>
    <row r="146" spans="1:2" x14ac:dyDescent="0.3">
      <c r="A146" s="50" t="s">
        <v>7205</v>
      </c>
      <c r="B146" s="51">
        <v>180</v>
      </c>
    </row>
    <row r="147" spans="1:2" x14ac:dyDescent="0.3">
      <c r="A147" s="50" t="s">
        <v>7206</v>
      </c>
      <c r="B147" s="51">
        <v>270</v>
      </c>
    </row>
    <row r="148" spans="1:2" x14ac:dyDescent="0.3">
      <c r="A148" s="50" t="s">
        <v>7207</v>
      </c>
      <c r="B148" s="51">
        <v>180</v>
      </c>
    </row>
    <row r="149" spans="1:2" x14ac:dyDescent="0.3">
      <c r="A149" s="50" t="s">
        <v>7208</v>
      </c>
      <c r="B149" s="51">
        <v>90</v>
      </c>
    </row>
    <row r="150" spans="1:2" x14ac:dyDescent="0.3">
      <c r="A150" s="50" t="s">
        <v>7209</v>
      </c>
      <c r="B150" s="51">
        <v>450</v>
      </c>
    </row>
    <row r="151" spans="1:2" x14ac:dyDescent="0.3">
      <c r="A151" s="50" t="s">
        <v>7210</v>
      </c>
      <c r="B151" s="51">
        <v>90</v>
      </c>
    </row>
    <row r="152" spans="1:2" x14ac:dyDescent="0.3">
      <c r="A152" s="50" t="s">
        <v>7211</v>
      </c>
      <c r="B152" s="37">
        <v>90</v>
      </c>
    </row>
    <row r="153" spans="1:2" x14ac:dyDescent="0.3">
      <c r="A153" s="50" t="s">
        <v>7212</v>
      </c>
      <c r="B153" s="37">
        <v>180</v>
      </c>
    </row>
    <row r="154" spans="1:2" x14ac:dyDescent="0.3">
      <c r="A154" s="50" t="s">
        <v>7213</v>
      </c>
      <c r="B154" s="37">
        <v>180</v>
      </c>
    </row>
    <row r="155" spans="1:2" x14ac:dyDescent="0.3">
      <c r="A155" s="50" t="s">
        <v>7214</v>
      </c>
      <c r="B155" s="37">
        <v>180</v>
      </c>
    </row>
    <row r="156" spans="1:2" x14ac:dyDescent="0.3">
      <c r="A156" s="50" t="s">
        <v>7215</v>
      </c>
      <c r="B156" s="37">
        <v>60</v>
      </c>
    </row>
    <row r="157" spans="1:2" x14ac:dyDescent="0.3">
      <c r="A157" s="50" t="s">
        <v>7216</v>
      </c>
      <c r="B157" s="37">
        <v>60</v>
      </c>
    </row>
    <row r="158" spans="1:2" x14ac:dyDescent="0.3">
      <c r="A158" s="50" t="s">
        <v>7217</v>
      </c>
      <c r="B158" s="37">
        <v>45</v>
      </c>
    </row>
    <row r="159" spans="1:2" x14ac:dyDescent="0.3">
      <c r="A159" s="50" t="s">
        <v>7218</v>
      </c>
      <c r="B159" s="37">
        <v>45</v>
      </c>
    </row>
    <row r="160" spans="1:2" x14ac:dyDescent="0.3">
      <c r="A160" s="50" t="s">
        <v>7219</v>
      </c>
      <c r="B160" s="37">
        <v>36</v>
      </c>
    </row>
    <row r="161" spans="1:2" x14ac:dyDescent="0.3">
      <c r="A161" s="50" t="s">
        <v>7220</v>
      </c>
      <c r="B161" s="37">
        <v>36</v>
      </c>
    </row>
    <row r="162" spans="1:2" x14ac:dyDescent="0.3">
      <c r="A162" s="50" t="s">
        <v>7221</v>
      </c>
      <c r="B162" s="37">
        <v>36</v>
      </c>
    </row>
    <row r="163" spans="1:2" x14ac:dyDescent="0.3">
      <c r="A163" s="50" t="s">
        <v>7222</v>
      </c>
      <c r="B163" s="37">
        <v>36</v>
      </c>
    </row>
    <row r="164" spans="1:2" x14ac:dyDescent="0.3">
      <c r="A164" s="50" t="s">
        <v>7223</v>
      </c>
      <c r="B164" s="37">
        <v>36</v>
      </c>
    </row>
    <row r="165" spans="1:2" x14ac:dyDescent="0.3">
      <c r="A165" s="50" t="s">
        <v>7224</v>
      </c>
      <c r="B165" s="37">
        <v>36</v>
      </c>
    </row>
    <row r="166" spans="1:2" x14ac:dyDescent="0.3">
      <c r="A166" s="50" t="s">
        <v>7225</v>
      </c>
      <c r="B166" s="37">
        <v>36</v>
      </c>
    </row>
    <row r="167" spans="1:2" x14ac:dyDescent="0.3">
      <c r="A167" s="50" t="s">
        <v>7226</v>
      </c>
      <c r="B167" s="37">
        <v>36</v>
      </c>
    </row>
    <row r="168" spans="1:2" x14ac:dyDescent="0.3">
      <c r="A168" s="50" t="s">
        <v>7227</v>
      </c>
      <c r="B168" s="37">
        <v>360</v>
      </c>
    </row>
    <row r="169" spans="1:2" x14ac:dyDescent="0.3">
      <c r="A169" s="50" t="s">
        <v>7228</v>
      </c>
      <c r="B169" s="37">
        <v>270</v>
      </c>
    </row>
    <row r="170" spans="1:2" x14ac:dyDescent="0.3">
      <c r="A170" s="50" t="s">
        <v>7229</v>
      </c>
      <c r="B170" s="37">
        <v>270</v>
      </c>
    </row>
    <row r="171" spans="1:2" x14ac:dyDescent="0.3">
      <c r="A171" s="50" t="s">
        <v>7230</v>
      </c>
      <c r="B171" s="51">
        <v>90</v>
      </c>
    </row>
    <row r="172" spans="1:2" x14ac:dyDescent="0.3">
      <c r="A172" s="50" t="s">
        <v>7231</v>
      </c>
      <c r="B172" s="51">
        <v>90</v>
      </c>
    </row>
    <row r="173" spans="1:2" x14ac:dyDescent="0.3">
      <c r="A173" s="50" t="s">
        <v>7232</v>
      </c>
      <c r="B173" s="51">
        <v>450</v>
      </c>
    </row>
    <row r="174" spans="1:2" x14ac:dyDescent="0.3">
      <c r="A174" s="50" t="s">
        <v>7233</v>
      </c>
      <c r="B174" s="51">
        <v>90</v>
      </c>
    </row>
    <row r="175" spans="1:2" x14ac:dyDescent="0.3">
      <c r="A175" s="50" t="s">
        <v>7234</v>
      </c>
      <c r="B175" s="51">
        <v>720</v>
      </c>
    </row>
    <row r="176" spans="1:2" x14ac:dyDescent="0.3">
      <c r="A176" s="50" t="s">
        <v>7235</v>
      </c>
      <c r="B176" s="51">
        <v>90</v>
      </c>
    </row>
    <row r="177" spans="1:2" x14ac:dyDescent="0.3">
      <c r="A177" s="50" t="s">
        <v>7236</v>
      </c>
      <c r="B177" s="51">
        <v>90</v>
      </c>
    </row>
    <row r="178" spans="1:2" x14ac:dyDescent="0.3">
      <c r="A178" s="50" t="s">
        <v>7237</v>
      </c>
      <c r="B178" s="51">
        <v>90</v>
      </c>
    </row>
    <row r="179" spans="1:2" x14ac:dyDescent="0.3">
      <c r="A179" s="50" t="s">
        <v>7238</v>
      </c>
      <c r="B179" s="37">
        <v>90</v>
      </c>
    </row>
    <row r="180" spans="1:2" x14ac:dyDescent="0.3">
      <c r="A180" s="50" t="s">
        <v>7239</v>
      </c>
      <c r="B180" s="37">
        <v>90</v>
      </c>
    </row>
    <row r="181" spans="1:2" x14ac:dyDescent="0.3">
      <c r="A181" s="50" t="s">
        <v>7240</v>
      </c>
      <c r="B181" s="37">
        <v>180</v>
      </c>
    </row>
    <row r="182" spans="1:2" x14ac:dyDescent="0.3">
      <c r="A182" s="50" t="s">
        <v>7241</v>
      </c>
      <c r="B182" s="37">
        <v>90</v>
      </c>
    </row>
    <row r="183" spans="1:2" x14ac:dyDescent="0.3">
      <c r="A183" s="50" t="s">
        <v>7242</v>
      </c>
      <c r="B183" s="51">
        <v>45</v>
      </c>
    </row>
    <row r="184" spans="1:2" x14ac:dyDescent="0.3">
      <c r="A184" s="50" t="s">
        <v>7243</v>
      </c>
      <c r="B184" s="51">
        <v>90</v>
      </c>
    </row>
    <row r="185" spans="1:2" x14ac:dyDescent="0.3">
      <c r="A185" s="50" t="s">
        <v>7244</v>
      </c>
      <c r="B185" s="51">
        <v>90</v>
      </c>
    </row>
    <row r="186" spans="1:2" x14ac:dyDescent="0.3">
      <c r="A186" s="50" t="s">
        <v>7245</v>
      </c>
      <c r="B186" s="37">
        <v>90</v>
      </c>
    </row>
    <row r="187" spans="1:2" x14ac:dyDescent="0.3">
      <c r="A187" s="50" t="s">
        <v>7246</v>
      </c>
      <c r="B187" s="37">
        <v>90</v>
      </c>
    </row>
    <row r="188" spans="1:2" x14ac:dyDescent="0.3">
      <c r="A188" s="50" t="s">
        <v>7247</v>
      </c>
      <c r="B188" s="51">
        <v>270</v>
      </c>
    </row>
    <row r="189" spans="1:2" x14ac:dyDescent="0.3">
      <c r="A189" s="50" t="s">
        <v>7248</v>
      </c>
      <c r="B189" s="51">
        <v>90</v>
      </c>
    </row>
    <row r="190" spans="1:2" x14ac:dyDescent="0.3">
      <c r="A190" s="50" t="s">
        <v>7249</v>
      </c>
      <c r="B190" s="37">
        <v>90</v>
      </c>
    </row>
    <row r="191" spans="1:2" x14ac:dyDescent="0.3">
      <c r="A191" s="50" t="s">
        <v>7250</v>
      </c>
      <c r="B191" s="37">
        <v>450</v>
      </c>
    </row>
    <row r="192" spans="1:2" x14ac:dyDescent="0.3">
      <c r="A192" s="50" t="s">
        <v>7251</v>
      </c>
      <c r="B192" s="51">
        <v>450</v>
      </c>
    </row>
    <row r="193" spans="1:2" x14ac:dyDescent="0.3">
      <c r="A193" s="50" t="s">
        <v>7252</v>
      </c>
      <c r="B193" s="51">
        <v>90</v>
      </c>
    </row>
    <row r="194" spans="1:2" x14ac:dyDescent="0.3">
      <c r="A194" s="50" t="s">
        <v>7253</v>
      </c>
      <c r="B194" s="51">
        <v>180</v>
      </c>
    </row>
    <row r="195" spans="1:2" x14ac:dyDescent="0.3">
      <c r="A195" s="50" t="s">
        <v>7254</v>
      </c>
      <c r="B195" s="51">
        <v>90</v>
      </c>
    </row>
    <row r="196" spans="1:2" x14ac:dyDescent="0.3">
      <c r="A196" s="50" t="s">
        <v>7255</v>
      </c>
      <c r="B196" s="51">
        <v>90</v>
      </c>
    </row>
    <row r="197" spans="1:2" x14ac:dyDescent="0.3">
      <c r="A197" s="50" t="s">
        <v>7256</v>
      </c>
      <c r="B197" s="51">
        <v>180</v>
      </c>
    </row>
    <row r="198" spans="1:2" x14ac:dyDescent="0.3">
      <c r="A198" s="50" t="s">
        <v>7257</v>
      </c>
      <c r="B198" s="51">
        <v>360</v>
      </c>
    </row>
    <row r="199" spans="1:2" x14ac:dyDescent="0.3">
      <c r="A199" s="50" t="s">
        <v>7258</v>
      </c>
      <c r="B199" s="37">
        <v>90</v>
      </c>
    </row>
    <row r="200" spans="1:2" x14ac:dyDescent="0.3">
      <c r="A200" s="50" t="s">
        <v>7259</v>
      </c>
      <c r="B200" s="51">
        <v>180</v>
      </c>
    </row>
    <row r="201" spans="1:2" x14ac:dyDescent="0.3">
      <c r="A201" s="50" t="s">
        <v>7260</v>
      </c>
      <c r="B201" s="37">
        <v>450</v>
      </c>
    </row>
    <row r="202" spans="1:2" x14ac:dyDescent="0.3">
      <c r="A202" s="50" t="s">
        <v>7261</v>
      </c>
      <c r="B202" s="37">
        <v>90</v>
      </c>
    </row>
    <row r="203" spans="1:2" x14ac:dyDescent="0.3">
      <c r="A203" s="50" t="s">
        <v>7262</v>
      </c>
      <c r="B203" s="37">
        <v>180</v>
      </c>
    </row>
    <row r="204" spans="1:2" x14ac:dyDescent="0.3">
      <c r="A204" s="50" t="s">
        <v>7263</v>
      </c>
      <c r="B204" s="37">
        <v>360</v>
      </c>
    </row>
    <row r="205" spans="1:2" x14ac:dyDescent="0.3">
      <c r="A205" s="50" t="s">
        <v>7264</v>
      </c>
      <c r="B205" s="37">
        <v>270</v>
      </c>
    </row>
    <row r="206" spans="1:2" x14ac:dyDescent="0.3">
      <c r="A206" s="50" t="s">
        <v>7265</v>
      </c>
      <c r="B206" s="37">
        <v>360</v>
      </c>
    </row>
    <row r="207" spans="1:2" x14ac:dyDescent="0.3">
      <c r="A207" s="50" t="s">
        <v>7266</v>
      </c>
      <c r="B207" s="37">
        <v>630</v>
      </c>
    </row>
    <row r="208" spans="1:2" x14ac:dyDescent="0.3">
      <c r="A208" s="50" t="s">
        <v>7267</v>
      </c>
      <c r="B208" s="37">
        <v>180</v>
      </c>
    </row>
    <row r="209" spans="1:2" x14ac:dyDescent="0.3">
      <c r="A209" s="50" t="s">
        <v>7268</v>
      </c>
      <c r="B209" s="51">
        <v>270</v>
      </c>
    </row>
    <row r="210" spans="1:2" x14ac:dyDescent="0.3">
      <c r="A210" s="50" t="s">
        <v>7269</v>
      </c>
      <c r="B210" s="51">
        <v>180</v>
      </c>
    </row>
    <row r="211" spans="1:2" x14ac:dyDescent="0.3">
      <c r="A211" s="50" t="s">
        <v>7270</v>
      </c>
      <c r="B211" s="51">
        <v>90</v>
      </c>
    </row>
    <row r="212" spans="1:2" x14ac:dyDescent="0.3">
      <c r="A212" s="50" t="s">
        <v>7271</v>
      </c>
      <c r="B212" s="51">
        <v>90</v>
      </c>
    </row>
    <row r="213" spans="1:2" x14ac:dyDescent="0.3">
      <c r="A213" s="50" t="s">
        <v>7272</v>
      </c>
      <c r="B213" s="51">
        <v>630</v>
      </c>
    </row>
    <row r="214" spans="1:2" x14ac:dyDescent="0.3">
      <c r="A214" s="50" t="s">
        <v>7273</v>
      </c>
      <c r="B214" s="51">
        <v>90</v>
      </c>
    </row>
    <row r="215" spans="1:2" x14ac:dyDescent="0.3">
      <c r="A215" s="50" t="s">
        <v>7274</v>
      </c>
      <c r="B215" s="51">
        <v>270</v>
      </c>
    </row>
    <row r="216" spans="1:2" x14ac:dyDescent="0.3">
      <c r="A216" s="50" t="s">
        <v>7275</v>
      </c>
      <c r="B216" s="51">
        <v>90</v>
      </c>
    </row>
    <row r="217" spans="1:2" x14ac:dyDescent="0.3">
      <c r="A217" s="50" t="s">
        <v>7276</v>
      </c>
      <c r="B217" s="51">
        <v>90</v>
      </c>
    </row>
    <row r="218" spans="1:2" x14ac:dyDescent="0.3">
      <c r="A218" s="50" t="s">
        <v>7277</v>
      </c>
      <c r="B218" s="37">
        <v>180</v>
      </c>
    </row>
    <row r="219" spans="1:2" x14ac:dyDescent="0.3">
      <c r="A219" s="50" t="s">
        <v>7278</v>
      </c>
      <c r="B219" s="37">
        <v>180</v>
      </c>
    </row>
    <row r="220" spans="1:2" x14ac:dyDescent="0.3">
      <c r="A220" s="50" t="s">
        <v>7279</v>
      </c>
      <c r="B220" s="51">
        <v>100</v>
      </c>
    </row>
    <row r="221" spans="1:2" x14ac:dyDescent="0.3">
      <c r="A221" s="50" t="s">
        <v>7280</v>
      </c>
      <c r="B221" s="51">
        <v>240</v>
      </c>
    </row>
    <row r="222" spans="1:2" x14ac:dyDescent="0.3">
      <c r="A222" s="50" t="s">
        <v>7281</v>
      </c>
      <c r="B222" s="51">
        <v>200</v>
      </c>
    </row>
    <row r="223" spans="1:2" x14ac:dyDescent="0.3">
      <c r="A223" s="50" t="s">
        <v>7282</v>
      </c>
      <c r="B223" s="51">
        <v>90</v>
      </c>
    </row>
    <row r="224" spans="1:2" x14ac:dyDescent="0.3">
      <c r="A224" s="50" t="s">
        <v>7283</v>
      </c>
      <c r="B224" s="51">
        <v>90</v>
      </c>
    </row>
    <row r="225" spans="1:2" x14ac:dyDescent="0.3">
      <c r="A225" s="50" t="s">
        <v>7284</v>
      </c>
      <c r="B225" s="51">
        <v>90</v>
      </c>
    </row>
    <row r="226" spans="1:2" x14ac:dyDescent="0.3">
      <c r="A226" s="50" t="s">
        <v>7285</v>
      </c>
      <c r="B226" s="51">
        <v>90</v>
      </c>
    </row>
    <row r="227" spans="1:2" x14ac:dyDescent="0.3">
      <c r="A227" s="50" t="s">
        <v>7286</v>
      </c>
      <c r="B227" s="51">
        <v>90</v>
      </c>
    </row>
    <row r="228" spans="1:2" x14ac:dyDescent="0.3">
      <c r="A228" s="50" t="s">
        <v>7287</v>
      </c>
      <c r="B228" s="51">
        <v>67.5</v>
      </c>
    </row>
    <row r="229" spans="1:2" x14ac:dyDescent="0.3">
      <c r="A229" s="50" t="s">
        <v>7288</v>
      </c>
      <c r="B229" s="51">
        <v>67.5</v>
      </c>
    </row>
    <row r="230" spans="1:2" x14ac:dyDescent="0.3">
      <c r="A230" s="50" t="s">
        <v>7289</v>
      </c>
      <c r="B230" s="51">
        <v>67.5</v>
      </c>
    </row>
    <row r="231" spans="1:2" x14ac:dyDescent="0.3">
      <c r="A231" s="50" t="s">
        <v>7290</v>
      </c>
      <c r="B231" s="51">
        <v>270</v>
      </c>
    </row>
    <row r="232" spans="1:2" x14ac:dyDescent="0.3">
      <c r="A232" s="50" t="s">
        <v>7291</v>
      </c>
      <c r="B232" s="51">
        <v>30</v>
      </c>
    </row>
    <row r="233" spans="1:2" x14ac:dyDescent="0.3">
      <c r="A233" s="50" t="s">
        <v>7292</v>
      </c>
      <c r="B233" s="37">
        <v>90</v>
      </c>
    </row>
    <row r="234" spans="1:2" x14ac:dyDescent="0.3">
      <c r="A234" s="50" t="s">
        <v>7293</v>
      </c>
      <c r="B234" s="37">
        <v>240</v>
      </c>
    </row>
    <row r="235" spans="1:2" x14ac:dyDescent="0.3">
      <c r="A235" s="50" t="s">
        <v>7294</v>
      </c>
      <c r="B235" s="37">
        <v>360</v>
      </c>
    </row>
    <row r="236" spans="1:2" x14ac:dyDescent="0.3">
      <c r="A236" s="50" t="s">
        <v>7295</v>
      </c>
      <c r="B236" s="37">
        <v>67.5</v>
      </c>
    </row>
    <row r="237" spans="1:2" x14ac:dyDescent="0.3">
      <c r="A237" s="50" t="s">
        <v>7296</v>
      </c>
      <c r="B237" s="37">
        <v>90</v>
      </c>
    </row>
    <row r="238" spans="1:2" x14ac:dyDescent="0.3">
      <c r="A238" s="50" t="s">
        <v>7297</v>
      </c>
      <c r="B238" s="51">
        <v>90</v>
      </c>
    </row>
    <row r="239" spans="1:2" x14ac:dyDescent="0.3">
      <c r="A239" s="50" t="s">
        <v>7298</v>
      </c>
      <c r="B239" s="51">
        <v>450</v>
      </c>
    </row>
    <row r="240" spans="1:2" x14ac:dyDescent="0.3">
      <c r="A240" s="50" t="s">
        <v>7299</v>
      </c>
      <c r="B240" s="51">
        <v>20</v>
      </c>
    </row>
    <row r="241" spans="1:2" x14ac:dyDescent="0.3">
      <c r="A241" s="50" t="s">
        <v>7300</v>
      </c>
      <c r="B241" s="51">
        <v>20</v>
      </c>
    </row>
    <row r="242" spans="1:2" x14ac:dyDescent="0.3">
      <c r="A242" s="50" t="s">
        <v>7301</v>
      </c>
      <c r="B242" s="51">
        <v>25</v>
      </c>
    </row>
    <row r="243" spans="1:2" x14ac:dyDescent="0.3">
      <c r="A243" s="50" t="s">
        <v>7302</v>
      </c>
      <c r="B243" s="51">
        <v>25</v>
      </c>
    </row>
    <row r="244" spans="1:2" x14ac:dyDescent="0.3">
      <c r="A244" s="50" t="s">
        <v>7303</v>
      </c>
      <c r="B244" s="51">
        <v>540</v>
      </c>
    </row>
    <row r="245" spans="1:2" x14ac:dyDescent="0.3">
      <c r="A245" s="50" t="s">
        <v>7304</v>
      </c>
      <c r="B245" s="51">
        <v>90</v>
      </c>
    </row>
    <row r="246" spans="1:2" x14ac:dyDescent="0.3">
      <c r="A246" s="50" t="s">
        <v>7305</v>
      </c>
      <c r="B246" s="51">
        <v>540</v>
      </c>
    </row>
    <row r="247" spans="1:2" x14ac:dyDescent="0.3">
      <c r="A247" s="50" t="s">
        <v>7306</v>
      </c>
      <c r="B247" s="51">
        <v>90</v>
      </c>
    </row>
    <row r="248" spans="1:2" x14ac:dyDescent="0.3">
      <c r="A248" s="50" t="s">
        <v>7307</v>
      </c>
      <c r="B248" s="51">
        <v>280</v>
      </c>
    </row>
    <row r="249" spans="1:2" x14ac:dyDescent="0.3">
      <c r="A249" s="50" t="s">
        <v>7308</v>
      </c>
      <c r="B249" s="51">
        <v>70</v>
      </c>
    </row>
    <row r="250" spans="1:2" x14ac:dyDescent="0.3">
      <c r="A250" s="50" t="s">
        <v>6712</v>
      </c>
      <c r="B250" s="37">
        <v>180</v>
      </c>
    </row>
    <row r="251" spans="1:2" x14ac:dyDescent="0.3">
      <c r="A251" s="50" t="s">
        <v>7309</v>
      </c>
      <c r="B251" s="37">
        <v>90</v>
      </c>
    </row>
    <row r="252" spans="1:2" x14ac:dyDescent="0.3">
      <c r="A252" s="50" t="s">
        <v>7310</v>
      </c>
      <c r="B252" s="51">
        <v>270</v>
      </c>
    </row>
    <row r="253" spans="1:2" x14ac:dyDescent="0.3">
      <c r="A253" s="50" t="s">
        <v>7311</v>
      </c>
      <c r="B253" s="37">
        <v>450</v>
      </c>
    </row>
    <row r="254" spans="1:2" x14ac:dyDescent="0.3">
      <c r="A254" s="50" t="s">
        <v>7312</v>
      </c>
      <c r="B254" s="51">
        <v>90</v>
      </c>
    </row>
    <row r="255" spans="1:2" x14ac:dyDescent="0.3">
      <c r="A255" s="50" t="s">
        <v>7313</v>
      </c>
      <c r="B255" s="51">
        <v>90</v>
      </c>
    </row>
    <row r="256" spans="1:2" x14ac:dyDescent="0.3">
      <c r="A256" s="50" t="s">
        <v>7314</v>
      </c>
      <c r="B256" s="51">
        <v>270</v>
      </c>
    </row>
    <row r="257" spans="1:2" x14ac:dyDescent="0.3">
      <c r="A257" s="50" t="s">
        <v>7315</v>
      </c>
      <c r="B257" s="37">
        <v>67.5</v>
      </c>
    </row>
    <row r="258" spans="1:2" x14ac:dyDescent="0.3">
      <c r="A258" s="50" t="s">
        <v>7316</v>
      </c>
      <c r="B258" s="37">
        <v>67.5</v>
      </c>
    </row>
    <row r="259" spans="1:2" x14ac:dyDescent="0.3">
      <c r="A259" s="50" t="s">
        <v>7317</v>
      </c>
      <c r="B259" s="37">
        <v>450</v>
      </c>
    </row>
    <row r="260" spans="1:2" x14ac:dyDescent="0.3">
      <c r="A260" s="50" t="s">
        <v>7318</v>
      </c>
      <c r="B260" s="37">
        <v>280</v>
      </c>
    </row>
    <row r="261" spans="1:2" x14ac:dyDescent="0.3">
      <c r="A261" s="50" t="s">
        <v>7319</v>
      </c>
      <c r="B261" s="37">
        <v>420</v>
      </c>
    </row>
    <row r="262" spans="1:2" x14ac:dyDescent="0.3">
      <c r="A262" s="50" t="s">
        <v>7320</v>
      </c>
      <c r="B262" s="37">
        <v>16.36</v>
      </c>
    </row>
    <row r="263" spans="1:2" x14ac:dyDescent="0.3">
      <c r="A263" s="50" t="s">
        <v>7321</v>
      </c>
      <c r="B263" s="37">
        <v>16.36</v>
      </c>
    </row>
    <row r="264" spans="1:2" x14ac:dyDescent="0.3">
      <c r="A264" s="50" t="s">
        <v>7322</v>
      </c>
      <c r="B264" s="37">
        <v>16.37</v>
      </c>
    </row>
    <row r="265" spans="1:2" x14ac:dyDescent="0.3">
      <c r="A265" s="50" t="s">
        <v>7323</v>
      </c>
      <c r="B265" s="37">
        <v>16.37</v>
      </c>
    </row>
    <row r="266" spans="1:2" x14ac:dyDescent="0.3">
      <c r="A266" s="50" t="s">
        <v>7324</v>
      </c>
      <c r="B266" s="37">
        <v>16.37</v>
      </c>
    </row>
    <row r="267" spans="1:2" x14ac:dyDescent="0.3">
      <c r="A267" s="50" t="s">
        <v>7325</v>
      </c>
      <c r="B267" s="37">
        <v>585</v>
      </c>
    </row>
    <row r="268" spans="1:2" x14ac:dyDescent="0.3">
      <c r="A268" s="50" t="s">
        <v>7326</v>
      </c>
      <c r="B268" s="37">
        <v>585</v>
      </c>
    </row>
    <row r="269" spans="1:2" x14ac:dyDescent="0.3">
      <c r="A269" s="50" t="s">
        <v>7327</v>
      </c>
      <c r="B269" s="37">
        <v>90</v>
      </c>
    </row>
    <row r="270" spans="1:2" x14ac:dyDescent="0.3">
      <c r="A270" s="50" t="s">
        <v>7328</v>
      </c>
      <c r="B270" s="37">
        <v>100</v>
      </c>
    </row>
    <row r="271" spans="1:2" x14ac:dyDescent="0.3">
      <c r="A271" s="50" t="s">
        <v>7329</v>
      </c>
      <c r="B271" s="37">
        <v>140</v>
      </c>
    </row>
    <row r="272" spans="1:2" x14ac:dyDescent="0.3">
      <c r="A272" s="50" t="s">
        <v>7330</v>
      </c>
      <c r="B272" s="37">
        <v>45</v>
      </c>
    </row>
    <row r="273" spans="1:2" x14ac:dyDescent="0.3">
      <c r="A273" s="50" t="s">
        <v>7331</v>
      </c>
      <c r="B273" s="37">
        <v>45</v>
      </c>
    </row>
    <row r="274" spans="1:2" x14ac:dyDescent="0.3">
      <c r="A274" s="50" t="s">
        <v>7331</v>
      </c>
      <c r="B274" s="37">
        <v>90</v>
      </c>
    </row>
    <row r="275" spans="1:2" x14ac:dyDescent="0.3">
      <c r="A275" s="50" t="s">
        <v>7332</v>
      </c>
      <c r="B275" s="51">
        <v>270</v>
      </c>
    </row>
    <row r="276" spans="1:2" x14ac:dyDescent="0.3">
      <c r="A276" s="50" t="s">
        <v>7333</v>
      </c>
      <c r="B276" s="51">
        <v>90</v>
      </c>
    </row>
    <row r="277" spans="1:2" x14ac:dyDescent="0.3">
      <c r="A277" s="50" t="s">
        <v>7334</v>
      </c>
      <c r="B277" s="51">
        <v>90</v>
      </c>
    </row>
    <row r="278" spans="1:2" x14ac:dyDescent="0.3">
      <c r="A278" s="50" t="s">
        <v>7335</v>
      </c>
      <c r="B278" s="51">
        <v>900</v>
      </c>
    </row>
    <row r="279" spans="1:2" x14ac:dyDescent="0.3">
      <c r="A279" s="50" t="s">
        <v>7336</v>
      </c>
      <c r="B279" s="51">
        <v>270</v>
      </c>
    </row>
    <row r="280" spans="1:2" x14ac:dyDescent="0.3">
      <c r="A280" s="50" t="s">
        <v>7337</v>
      </c>
      <c r="B280" s="37">
        <v>450</v>
      </c>
    </row>
    <row r="281" spans="1:2" x14ac:dyDescent="0.3">
      <c r="A281" s="50" t="s">
        <v>7338</v>
      </c>
      <c r="B281" s="51">
        <v>180</v>
      </c>
    </row>
    <row r="282" spans="1:2" x14ac:dyDescent="0.3">
      <c r="A282" s="50" t="s">
        <v>7339</v>
      </c>
      <c r="B282" s="37">
        <v>90</v>
      </c>
    </row>
    <row r="283" spans="1:2" x14ac:dyDescent="0.3">
      <c r="A283" s="50" t="s">
        <v>7340</v>
      </c>
      <c r="B283" s="51">
        <v>180</v>
      </c>
    </row>
    <row r="284" spans="1:2" x14ac:dyDescent="0.3">
      <c r="A284" s="50" t="s">
        <v>7341</v>
      </c>
      <c r="B284" s="51">
        <v>270</v>
      </c>
    </row>
    <row r="285" spans="1:2" x14ac:dyDescent="0.3">
      <c r="A285" s="50" t="s">
        <v>7342</v>
      </c>
      <c r="B285" s="51">
        <v>180</v>
      </c>
    </row>
    <row r="286" spans="1:2" x14ac:dyDescent="0.3">
      <c r="A286" s="50" t="s">
        <v>7343</v>
      </c>
      <c r="B286" s="51">
        <v>450</v>
      </c>
    </row>
    <row r="287" spans="1:2" x14ac:dyDescent="0.3">
      <c r="A287" s="50" t="s">
        <v>7344</v>
      </c>
      <c r="B287" s="51">
        <v>270</v>
      </c>
    </row>
    <row r="288" spans="1:2" x14ac:dyDescent="0.3">
      <c r="A288" s="50" t="s">
        <v>7345</v>
      </c>
      <c r="B288" s="37">
        <v>90</v>
      </c>
    </row>
    <row r="289" spans="1:2" x14ac:dyDescent="0.3">
      <c r="A289" s="50" t="s">
        <v>7346</v>
      </c>
      <c r="B289" s="51">
        <v>90</v>
      </c>
    </row>
    <row r="290" spans="1:2" x14ac:dyDescent="0.3">
      <c r="A290" s="50" t="s">
        <v>7347</v>
      </c>
      <c r="B290" s="37">
        <v>270</v>
      </c>
    </row>
    <row r="291" spans="1:2" x14ac:dyDescent="0.3">
      <c r="A291" s="50" t="s">
        <v>7348</v>
      </c>
      <c r="B291" s="37">
        <v>90</v>
      </c>
    </row>
    <row r="292" spans="1:2" x14ac:dyDescent="0.3">
      <c r="A292" s="50" t="s">
        <v>7349</v>
      </c>
      <c r="B292" s="37">
        <v>180</v>
      </c>
    </row>
    <row r="293" spans="1:2" x14ac:dyDescent="0.3">
      <c r="A293" s="50" t="s">
        <v>7350</v>
      </c>
      <c r="B293" s="37">
        <v>540</v>
      </c>
    </row>
    <row r="294" spans="1:2" x14ac:dyDescent="0.3">
      <c r="A294" s="50" t="s">
        <v>7351</v>
      </c>
      <c r="B294" s="37">
        <v>90</v>
      </c>
    </row>
    <row r="295" spans="1:2" x14ac:dyDescent="0.3">
      <c r="A295" s="50" t="s">
        <v>7352</v>
      </c>
      <c r="B295" s="51">
        <v>180</v>
      </c>
    </row>
    <row r="296" spans="1:2" x14ac:dyDescent="0.3">
      <c r="A296" s="50" t="s">
        <v>7353</v>
      </c>
      <c r="B296" s="51">
        <v>90</v>
      </c>
    </row>
    <row r="297" spans="1:2" x14ac:dyDescent="0.3">
      <c r="A297" s="50" t="s">
        <v>7354</v>
      </c>
      <c r="B297" s="37">
        <v>180</v>
      </c>
    </row>
    <row r="298" spans="1:2" x14ac:dyDescent="0.3">
      <c r="A298" s="50" t="s">
        <v>7355</v>
      </c>
      <c r="B298" s="37">
        <v>90</v>
      </c>
    </row>
    <row r="299" spans="1:2" x14ac:dyDescent="0.3">
      <c r="A299" s="50" t="s">
        <v>7356</v>
      </c>
      <c r="B299" s="37">
        <v>180</v>
      </c>
    </row>
    <row r="300" spans="1:2" x14ac:dyDescent="0.3">
      <c r="A300" s="50" t="s">
        <v>7357</v>
      </c>
      <c r="B300" s="51">
        <v>90</v>
      </c>
    </row>
    <row r="301" spans="1:2" x14ac:dyDescent="0.3">
      <c r="A301" s="50" t="s">
        <v>7358</v>
      </c>
      <c r="B301" s="51">
        <v>90</v>
      </c>
    </row>
    <row r="302" spans="1:2" x14ac:dyDescent="0.3">
      <c r="A302" s="50" t="s">
        <v>7359</v>
      </c>
      <c r="B302" s="37">
        <v>90</v>
      </c>
    </row>
    <row r="303" spans="1:2" x14ac:dyDescent="0.3">
      <c r="A303" s="50" t="s">
        <v>7360</v>
      </c>
      <c r="B303" s="37">
        <v>360</v>
      </c>
    </row>
    <row r="304" spans="1:2" x14ac:dyDescent="0.3">
      <c r="A304" s="50" t="s">
        <v>7361</v>
      </c>
      <c r="B304" s="37">
        <v>180</v>
      </c>
    </row>
    <row r="305" spans="1:2" x14ac:dyDescent="0.3">
      <c r="A305" s="50" t="s">
        <v>7362</v>
      </c>
      <c r="B305" s="51">
        <v>90</v>
      </c>
    </row>
    <row r="306" spans="1:2" x14ac:dyDescent="0.3">
      <c r="A306" s="50" t="s">
        <v>7363</v>
      </c>
      <c r="B306" s="51">
        <v>90</v>
      </c>
    </row>
    <row r="307" spans="1:2" x14ac:dyDescent="0.3">
      <c r="A307" s="50" t="s">
        <v>7364</v>
      </c>
      <c r="B307" s="37">
        <v>360</v>
      </c>
    </row>
    <row r="308" spans="1:2" x14ac:dyDescent="0.3">
      <c r="A308" s="50" t="s">
        <v>7365</v>
      </c>
      <c r="B308" s="37">
        <v>180</v>
      </c>
    </row>
    <row r="309" spans="1:2" x14ac:dyDescent="0.3">
      <c r="A309" s="50" t="s">
        <v>7366</v>
      </c>
      <c r="B309" s="37">
        <v>450</v>
      </c>
    </row>
    <row r="310" spans="1:2" x14ac:dyDescent="0.3">
      <c r="A310" s="50" t="s">
        <v>7367</v>
      </c>
      <c r="B310" s="37">
        <v>360</v>
      </c>
    </row>
    <row r="311" spans="1:2" x14ac:dyDescent="0.3">
      <c r="A311" s="50" t="s">
        <v>7368</v>
      </c>
      <c r="B311" s="37">
        <v>90</v>
      </c>
    </row>
    <row r="312" spans="1:2" x14ac:dyDescent="0.3">
      <c r="A312" s="50" t="s">
        <v>7369</v>
      </c>
      <c r="B312" s="37">
        <v>90</v>
      </c>
    </row>
    <row r="313" spans="1:2" x14ac:dyDescent="0.3">
      <c r="A313" s="50" t="s">
        <v>7370</v>
      </c>
      <c r="B313" s="51">
        <v>90</v>
      </c>
    </row>
    <row r="314" spans="1:2" x14ac:dyDescent="0.3">
      <c r="A314" s="50" t="s">
        <v>7371</v>
      </c>
      <c r="B314" s="51">
        <v>180</v>
      </c>
    </row>
    <row r="315" spans="1:2" x14ac:dyDescent="0.3">
      <c r="A315" s="50" t="s">
        <v>7372</v>
      </c>
      <c r="B315" s="51">
        <v>360</v>
      </c>
    </row>
    <row r="316" spans="1:2" x14ac:dyDescent="0.3">
      <c r="A316" s="50" t="s">
        <v>7373</v>
      </c>
      <c r="B316" s="51">
        <v>540</v>
      </c>
    </row>
    <row r="317" spans="1:2" x14ac:dyDescent="0.3">
      <c r="A317" s="50" t="s">
        <v>7374</v>
      </c>
      <c r="B317" s="51">
        <v>90</v>
      </c>
    </row>
    <row r="318" spans="1:2" x14ac:dyDescent="0.3">
      <c r="A318" s="50" t="s">
        <v>7375</v>
      </c>
      <c r="B318" s="37">
        <v>360</v>
      </c>
    </row>
    <row r="319" spans="1:2" x14ac:dyDescent="0.3">
      <c r="A319" s="50" t="s">
        <v>7376</v>
      </c>
      <c r="B319" s="51">
        <v>450</v>
      </c>
    </row>
    <row r="320" spans="1:2" x14ac:dyDescent="0.3">
      <c r="A320" s="50" t="s">
        <v>7377</v>
      </c>
      <c r="B320" s="51">
        <v>90</v>
      </c>
    </row>
    <row r="321" spans="1:2" x14ac:dyDescent="0.3">
      <c r="A321" s="50" t="s">
        <v>7378</v>
      </c>
      <c r="B321" s="51">
        <v>90</v>
      </c>
    </row>
    <row r="322" spans="1:2" x14ac:dyDescent="0.3">
      <c r="A322" s="50" t="s">
        <v>7379</v>
      </c>
      <c r="B322" s="51">
        <v>90</v>
      </c>
    </row>
    <row r="323" spans="1:2" x14ac:dyDescent="0.3">
      <c r="A323" s="50" t="s">
        <v>7380</v>
      </c>
      <c r="B323" s="51">
        <v>180</v>
      </c>
    </row>
    <row r="324" spans="1:2" x14ac:dyDescent="0.3">
      <c r="A324" s="50" t="s">
        <v>7381</v>
      </c>
      <c r="B324" s="51">
        <v>90</v>
      </c>
    </row>
    <row r="325" spans="1:2" x14ac:dyDescent="0.3">
      <c r="A325" s="50" t="s">
        <v>7382</v>
      </c>
      <c r="B325" s="51">
        <v>70</v>
      </c>
    </row>
    <row r="326" spans="1:2" x14ac:dyDescent="0.3">
      <c r="A326" s="50" t="s">
        <v>7383</v>
      </c>
      <c r="B326" s="51">
        <v>180</v>
      </c>
    </row>
    <row r="327" spans="1:2" x14ac:dyDescent="0.3">
      <c r="A327" s="50" t="s">
        <v>7384</v>
      </c>
      <c r="B327" s="37">
        <v>90</v>
      </c>
    </row>
    <row r="328" spans="1:2" x14ac:dyDescent="0.3">
      <c r="A328" s="50" t="s">
        <v>7385</v>
      </c>
      <c r="B328" s="37">
        <v>90</v>
      </c>
    </row>
    <row r="329" spans="1:2" x14ac:dyDescent="0.3">
      <c r="A329" s="50" t="s">
        <v>7386</v>
      </c>
      <c r="B329" s="51">
        <v>270</v>
      </c>
    </row>
    <row r="330" spans="1:2" x14ac:dyDescent="0.3">
      <c r="A330" s="50" t="s">
        <v>7387</v>
      </c>
      <c r="B330" s="51">
        <v>450</v>
      </c>
    </row>
    <row r="331" spans="1:2" x14ac:dyDescent="0.3">
      <c r="A331" s="50" t="s">
        <v>7388</v>
      </c>
      <c r="B331" s="37">
        <v>180</v>
      </c>
    </row>
    <row r="332" spans="1:2" x14ac:dyDescent="0.3">
      <c r="A332" s="50" t="s">
        <v>7389</v>
      </c>
      <c r="B332" s="37">
        <v>90</v>
      </c>
    </row>
    <row r="333" spans="1:2" x14ac:dyDescent="0.3">
      <c r="A333" s="50" t="s">
        <v>7389</v>
      </c>
      <c r="B333" s="37">
        <v>270</v>
      </c>
    </row>
    <row r="334" spans="1:2" x14ac:dyDescent="0.3">
      <c r="A334" s="50" t="s">
        <v>7390</v>
      </c>
      <c r="B334" s="51">
        <v>270</v>
      </c>
    </row>
    <row r="335" spans="1:2" x14ac:dyDescent="0.3">
      <c r="A335" s="50" t="s">
        <v>7391</v>
      </c>
      <c r="B335" s="37">
        <v>180</v>
      </c>
    </row>
    <row r="336" spans="1:2" x14ac:dyDescent="0.3">
      <c r="A336" s="50" t="s">
        <v>7392</v>
      </c>
      <c r="B336" s="51">
        <v>360</v>
      </c>
    </row>
    <row r="337" spans="1:2" x14ac:dyDescent="0.3">
      <c r="A337" s="50" t="s">
        <v>7393</v>
      </c>
      <c r="B337" s="51">
        <v>360</v>
      </c>
    </row>
    <row r="338" spans="1:2" x14ac:dyDescent="0.3">
      <c r="A338" s="50" t="s">
        <v>7394</v>
      </c>
      <c r="B338" s="51">
        <v>360</v>
      </c>
    </row>
    <row r="339" spans="1:2" x14ac:dyDescent="0.3">
      <c r="A339" s="50" t="s">
        <v>7395</v>
      </c>
      <c r="B339" s="51">
        <v>720</v>
      </c>
    </row>
    <row r="340" spans="1:2" x14ac:dyDescent="0.3">
      <c r="A340" s="50" t="s">
        <v>7396</v>
      </c>
      <c r="B340" s="51">
        <v>270</v>
      </c>
    </row>
    <row r="341" spans="1:2" x14ac:dyDescent="0.3">
      <c r="A341" s="50" t="s">
        <v>7397</v>
      </c>
      <c r="B341" s="51">
        <v>180</v>
      </c>
    </row>
    <row r="342" spans="1:2" x14ac:dyDescent="0.3">
      <c r="A342" s="50" t="s">
        <v>7398</v>
      </c>
      <c r="B342" s="51">
        <v>270</v>
      </c>
    </row>
    <row r="343" spans="1:2" x14ac:dyDescent="0.3">
      <c r="A343" s="50" t="s">
        <v>7399</v>
      </c>
      <c r="B343" s="51">
        <v>180</v>
      </c>
    </row>
    <row r="344" spans="1:2" x14ac:dyDescent="0.3">
      <c r="A344" s="50" t="s">
        <v>7400</v>
      </c>
      <c r="B344" s="51">
        <v>90</v>
      </c>
    </row>
    <row r="345" spans="1:2" x14ac:dyDescent="0.3">
      <c r="A345" s="50" t="s">
        <v>7401</v>
      </c>
      <c r="B345" s="37">
        <v>90</v>
      </c>
    </row>
    <row r="346" spans="1:2" x14ac:dyDescent="0.3">
      <c r="A346" s="50" t="s">
        <v>7402</v>
      </c>
      <c r="B346" s="37">
        <v>90</v>
      </c>
    </row>
    <row r="347" spans="1:2" x14ac:dyDescent="0.3">
      <c r="A347" s="50" t="s">
        <v>7403</v>
      </c>
      <c r="B347" s="37">
        <v>180</v>
      </c>
    </row>
    <row r="348" spans="1:2" x14ac:dyDescent="0.3">
      <c r="A348" s="50" t="s">
        <v>7404</v>
      </c>
      <c r="B348" s="37">
        <v>180</v>
      </c>
    </row>
    <row r="349" spans="1:2" x14ac:dyDescent="0.3">
      <c r="A349" s="50" t="s">
        <v>7405</v>
      </c>
      <c r="B349" s="37">
        <v>270</v>
      </c>
    </row>
    <row r="350" spans="1:2" x14ac:dyDescent="0.3">
      <c r="A350" s="50" t="s">
        <v>7406</v>
      </c>
      <c r="B350" s="37">
        <v>90</v>
      </c>
    </row>
    <row r="351" spans="1:2" x14ac:dyDescent="0.3">
      <c r="A351" s="50" t="s">
        <v>7407</v>
      </c>
      <c r="B351" s="51">
        <v>990</v>
      </c>
    </row>
    <row r="352" spans="1:2" x14ac:dyDescent="0.3">
      <c r="A352" s="50" t="s">
        <v>7408</v>
      </c>
      <c r="B352" s="51">
        <v>90</v>
      </c>
    </row>
    <row r="353" spans="1:2" x14ac:dyDescent="0.3">
      <c r="A353" s="50" t="s">
        <v>7409</v>
      </c>
      <c r="B353" s="51">
        <v>1620</v>
      </c>
    </row>
    <row r="354" spans="1:2" x14ac:dyDescent="0.3">
      <c r="A354" s="50" t="s">
        <v>7410</v>
      </c>
      <c r="B354" s="51">
        <v>270</v>
      </c>
    </row>
    <row r="355" spans="1:2" x14ac:dyDescent="0.3">
      <c r="A355" s="50" t="s">
        <v>7411</v>
      </c>
      <c r="B355" s="51">
        <v>90</v>
      </c>
    </row>
    <row r="356" spans="1:2" x14ac:dyDescent="0.3">
      <c r="A356" s="50" t="s">
        <v>7412</v>
      </c>
      <c r="B356" s="51">
        <v>90</v>
      </c>
    </row>
    <row r="357" spans="1:2" x14ac:dyDescent="0.3">
      <c r="A357" s="50" t="s">
        <v>7413</v>
      </c>
      <c r="B357" s="51">
        <v>90</v>
      </c>
    </row>
    <row r="358" spans="1:2" x14ac:dyDescent="0.3">
      <c r="A358" s="50" t="s">
        <v>7414</v>
      </c>
      <c r="B358" s="51">
        <v>90</v>
      </c>
    </row>
    <row r="359" spans="1:2" x14ac:dyDescent="0.3">
      <c r="A359" s="50" t="s">
        <v>7415</v>
      </c>
      <c r="B359" s="51">
        <v>22.5</v>
      </c>
    </row>
    <row r="360" spans="1:2" x14ac:dyDescent="0.3">
      <c r="A360" s="50" t="s">
        <v>7416</v>
      </c>
      <c r="B360" s="51">
        <v>22.5</v>
      </c>
    </row>
    <row r="361" spans="1:2" x14ac:dyDescent="0.3">
      <c r="A361" s="50" t="s">
        <v>7417</v>
      </c>
      <c r="B361" s="51">
        <v>22.5</v>
      </c>
    </row>
    <row r="362" spans="1:2" x14ac:dyDescent="0.3">
      <c r="A362" s="50" t="s">
        <v>7418</v>
      </c>
      <c r="B362" s="51">
        <v>22.5</v>
      </c>
    </row>
    <row r="363" spans="1:2" x14ac:dyDescent="0.3">
      <c r="A363" s="50" t="s">
        <v>7419</v>
      </c>
      <c r="B363" s="51">
        <v>38.57</v>
      </c>
    </row>
    <row r="364" spans="1:2" x14ac:dyDescent="0.3">
      <c r="A364" s="50" t="s">
        <v>7420</v>
      </c>
      <c r="B364" s="51">
        <v>38.57</v>
      </c>
    </row>
    <row r="365" spans="1:2" x14ac:dyDescent="0.3">
      <c r="A365" s="50" t="s">
        <v>7421</v>
      </c>
      <c r="B365" s="51">
        <v>38.57</v>
      </c>
    </row>
    <row r="366" spans="1:2" x14ac:dyDescent="0.3">
      <c r="A366" s="50" t="s">
        <v>7422</v>
      </c>
      <c r="B366" s="51">
        <v>38.58</v>
      </c>
    </row>
    <row r="367" spans="1:2" x14ac:dyDescent="0.3">
      <c r="A367" s="50" t="s">
        <v>7423</v>
      </c>
      <c r="B367" s="51">
        <v>38.57</v>
      </c>
    </row>
    <row r="368" spans="1:2" x14ac:dyDescent="0.3">
      <c r="A368" s="50" t="s">
        <v>7424</v>
      </c>
      <c r="B368" s="51">
        <v>90</v>
      </c>
    </row>
    <row r="369" spans="1:2" x14ac:dyDescent="0.3">
      <c r="A369" s="50" t="s">
        <v>7425</v>
      </c>
      <c r="B369" s="51">
        <v>180</v>
      </c>
    </row>
    <row r="370" spans="1:2" x14ac:dyDescent="0.3">
      <c r="A370" s="50" t="s">
        <v>7426</v>
      </c>
      <c r="B370" s="51">
        <v>270</v>
      </c>
    </row>
    <row r="371" spans="1:2" x14ac:dyDescent="0.3">
      <c r="A371" s="50" t="s">
        <v>7427</v>
      </c>
      <c r="B371" s="37">
        <v>180</v>
      </c>
    </row>
    <row r="372" spans="1:2" x14ac:dyDescent="0.3">
      <c r="A372" s="50" t="s">
        <v>7428</v>
      </c>
      <c r="B372" s="51">
        <v>180</v>
      </c>
    </row>
    <row r="373" spans="1:2" x14ac:dyDescent="0.3">
      <c r="A373" s="50" t="s">
        <v>7429</v>
      </c>
      <c r="B373" s="51">
        <v>180</v>
      </c>
    </row>
    <row r="374" spans="1:2" x14ac:dyDescent="0.3">
      <c r="A374" s="50" t="s">
        <v>7430</v>
      </c>
      <c r="B374" s="37">
        <v>270</v>
      </c>
    </row>
    <row r="375" spans="1:2" x14ac:dyDescent="0.3">
      <c r="A375" s="50" t="s">
        <v>7431</v>
      </c>
      <c r="B375" s="51">
        <v>90</v>
      </c>
    </row>
    <row r="376" spans="1:2" x14ac:dyDescent="0.3">
      <c r="A376" s="50" t="s">
        <v>7432</v>
      </c>
      <c r="B376" s="51">
        <v>90</v>
      </c>
    </row>
    <row r="377" spans="1:2" x14ac:dyDescent="0.3">
      <c r="A377" s="50" t="s">
        <v>7433</v>
      </c>
      <c r="B377" s="51">
        <v>90</v>
      </c>
    </row>
    <row r="378" spans="1:2" x14ac:dyDescent="0.3">
      <c r="A378" s="50" t="s">
        <v>7434</v>
      </c>
      <c r="B378" s="51">
        <v>90</v>
      </c>
    </row>
    <row r="379" spans="1:2" x14ac:dyDescent="0.3">
      <c r="A379" s="50" t="s">
        <v>7435</v>
      </c>
      <c r="B379" s="51">
        <v>90</v>
      </c>
    </row>
    <row r="380" spans="1:2" x14ac:dyDescent="0.3">
      <c r="A380" s="50" t="s">
        <v>7436</v>
      </c>
      <c r="B380" s="51">
        <v>180</v>
      </c>
    </row>
    <row r="381" spans="1:2" x14ac:dyDescent="0.3">
      <c r="A381" s="50" t="s">
        <v>7437</v>
      </c>
      <c r="B381" s="51">
        <v>15</v>
      </c>
    </row>
    <row r="382" spans="1:2" x14ac:dyDescent="0.3">
      <c r="A382" s="50" t="s">
        <v>7438</v>
      </c>
      <c r="B382" s="51">
        <v>15</v>
      </c>
    </row>
    <row r="383" spans="1:2" x14ac:dyDescent="0.3">
      <c r="A383" s="50" t="s">
        <v>7439</v>
      </c>
      <c r="B383" s="51">
        <v>15</v>
      </c>
    </row>
    <row r="384" spans="1:2" x14ac:dyDescent="0.3">
      <c r="A384" s="50" t="s">
        <v>7440</v>
      </c>
      <c r="B384" s="51">
        <v>15</v>
      </c>
    </row>
    <row r="385" spans="1:2" x14ac:dyDescent="0.3">
      <c r="A385" s="50" t="s">
        <v>7441</v>
      </c>
      <c r="B385" s="51">
        <v>90</v>
      </c>
    </row>
    <row r="386" spans="1:2" x14ac:dyDescent="0.3">
      <c r="A386" s="50" t="s">
        <v>7442</v>
      </c>
      <c r="B386" s="51">
        <v>360</v>
      </c>
    </row>
    <row r="387" spans="1:2" x14ac:dyDescent="0.3">
      <c r="A387" s="50" t="s">
        <v>7443</v>
      </c>
      <c r="B387" s="37">
        <v>90</v>
      </c>
    </row>
    <row r="388" spans="1:2" x14ac:dyDescent="0.3">
      <c r="A388" s="50" t="s">
        <v>7444</v>
      </c>
      <c r="B388" s="37">
        <v>270</v>
      </c>
    </row>
    <row r="389" spans="1:2" x14ac:dyDescent="0.3">
      <c r="A389" s="50" t="s">
        <v>7445</v>
      </c>
      <c r="B389" s="51">
        <v>120</v>
      </c>
    </row>
    <row r="390" spans="1:2" x14ac:dyDescent="0.3">
      <c r="A390" s="50" t="s">
        <v>7446</v>
      </c>
      <c r="B390" s="51">
        <v>120</v>
      </c>
    </row>
    <row r="391" spans="1:2" x14ac:dyDescent="0.3">
      <c r="A391" s="50" t="s">
        <v>7447</v>
      </c>
      <c r="B391" s="51">
        <v>120</v>
      </c>
    </row>
    <row r="392" spans="1:2" x14ac:dyDescent="0.3">
      <c r="A392" s="50" t="s">
        <v>7448</v>
      </c>
      <c r="B392" s="51">
        <v>120</v>
      </c>
    </row>
    <row r="393" spans="1:2" x14ac:dyDescent="0.3">
      <c r="A393" s="50" t="s">
        <v>7449</v>
      </c>
      <c r="B393" s="51">
        <v>810</v>
      </c>
    </row>
    <row r="394" spans="1:2" x14ac:dyDescent="0.3">
      <c r="A394" s="50" t="s">
        <v>7450</v>
      </c>
      <c r="B394" s="51">
        <v>90</v>
      </c>
    </row>
    <row r="395" spans="1:2" x14ac:dyDescent="0.3">
      <c r="A395" s="50" t="s">
        <v>7451</v>
      </c>
      <c r="B395" s="51">
        <v>180</v>
      </c>
    </row>
    <row r="396" spans="1:2" x14ac:dyDescent="0.3">
      <c r="A396" s="50" t="s">
        <v>6714</v>
      </c>
      <c r="B396" s="51">
        <v>180</v>
      </c>
    </row>
    <row r="397" spans="1:2" x14ac:dyDescent="0.3">
      <c r="A397" s="50" t="s">
        <v>7452</v>
      </c>
      <c r="B397" s="37">
        <v>90</v>
      </c>
    </row>
    <row r="398" spans="1:2" x14ac:dyDescent="0.3">
      <c r="A398" s="50" t="s">
        <v>7453</v>
      </c>
      <c r="B398" s="37">
        <v>540</v>
      </c>
    </row>
    <row r="399" spans="1:2" x14ac:dyDescent="0.3">
      <c r="A399" s="50" t="s">
        <v>7454</v>
      </c>
      <c r="B399" s="37">
        <v>810</v>
      </c>
    </row>
    <row r="400" spans="1:2" x14ac:dyDescent="0.3">
      <c r="A400" s="50" t="s">
        <v>7455</v>
      </c>
      <c r="B400" s="37">
        <v>990</v>
      </c>
    </row>
    <row r="401" spans="1:2" x14ac:dyDescent="0.3">
      <c r="A401" s="50" t="s">
        <v>7456</v>
      </c>
      <c r="B401" s="51">
        <v>38.57</v>
      </c>
    </row>
    <row r="402" spans="1:2" x14ac:dyDescent="0.3">
      <c r="A402" s="50" t="s">
        <v>7457</v>
      </c>
      <c r="B402" s="51">
        <v>38.57</v>
      </c>
    </row>
    <row r="403" spans="1:2" x14ac:dyDescent="0.3">
      <c r="A403" s="50" t="s">
        <v>7458</v>
      </c>
      <c r="B403" s="51">
        <v>38.57</v>
      </c>
    </row>
    <row r="404" spans="1:2" x14ac:dyDescent="0.3">
      <c r="A404" s="50" t="s">
        <v>7459</v>
      </c>
      <c r="B404" s="51">
        <v>38.57</v>
      </c>
    </row>
    <row r="405" spans="1:2" x14ac:dyDescent="0.3">
      <c r="A405" s="50" t="s">
        <v>7460</v>
      </c>
      <c r="B405" s="51">
        <v>90</v>
      </c>
    </row>
    <row r="406" spans="1:2" x14ac:dyDescent="0.3">
      <c r="A406" s="50" t="s">
        <v>7461</v>
      </c>
      <c r="B406" s="51">
        <v>180</v>
      </c>
    </row>
    <row r="407" spans="1:2" x14ac:dyDescent="0.3">
      <c r="A407" s="50" t="s">
        <v>7462</v>
      </c>
      <c r="B407" s="51">
        <v>180</v>
      </c>
    </row>
    <row r="408" spans="1:2" x14ac:dyDescent="0.3">
      <c r="A408" s="50" t="s">
        <v>7463</v>
      </c>
      <c r="B408" s="51">
        <v>90</v>
      </c>
    </row>
    <row r="409" spans="1:2" x14ac:dyDescent="0.3">
      <c r="A409" s="50" t="s">
        <v>7464</v>
      </c>
      <c r="B409" s="51">
        <v>90</v>
      </c>
    </row>
    <row r="410" spans="1:2" x14ac:dyDescent="0.3">
      <c r="A410" s="50" t="s">
        <v>7465</v>
      </c>
      <c r="B410" s="37">
        <v>180</v>
      </c>
    </row>
    <row r="411" spans="1:2" x14ac:dyDescent="0.3">
      <c r="A411" s="50" t="s">
        <v>7466</v>
      </c>
      <c r="B411" s="37">
        <v>90</v>
      </c>
    </row>
    <row r="412" spans="1:2" x14ac:dyDescent="0.3">
      <c r="A412" s="50" t="s">
        <v>7467</v>
      </c>
      <c r="B412" s="37">
        <v>180</v>
      </c>
    </row>
    <row r="413" spans="1:2" x14ac:dyDescent="0.3">
      <c r="A413" s="50" t="s">
        <v>7468</v>
      </c>
      <c r="B413" s="37">
        <v>90</v>
      </c>
    </row>
    <row r="414" spans="1:2" x14ac:dyDescent="0.3">
      <c r="A414" s="50" t="s">
        <v>7469</v>
      </c>
      <c r="B414" s="37">
        <v>540</v>
      </c>
    </row>
    <row r="415" spans="1:2" x14ac:dyDescent="0.3">
      <c r="A415" s="50" t="s">
        <v>7470</v>
      </c>
      <c r="B415" s="37">
        <v>90</v>
      </c>
    </row>
    <row r="416" spans="1:2" x14ac:dyDescent="0.3">
      <c r="A416" s="50" t="s">
        <v>7471</v>
      </c>
      <c r="B416" s="37">
        <v>180</v>
      </c>
    </row>
    <row r="417" spans="1:2" x14ac:dyDescent="0.3">
      <c r="A417" s="50" t="s">
        <v>7472</v>
      </c>
      <c r="B417" s="37">
        <v>270</v>
      </c>
    </row>
    <row r="418" spans="1:2" x14ac:dyDescent="0.3">
      <c r="A418" s="50" t="s">
        <v>7473</v>
      </c>
      <c r="B418" s="51">
        <v>270</v>
      </c>
    </row>
    <row r="419" spans="1:2" x14ac:dyDescent="0.3">
      <c r="A419" s="50" t="s">
        <v>7474</v>
      </c>
      <c r="B419" s="51">
        <v>360</v>
      </c>
    </row>
    <row r="420" spans="1:2" x14ac:dyDescent="0.3">
      <c r="A420" s="50" t="s">
        <v>7475</v>
      </c>
      <c r="B420" s="51">
        <v>90</v>
      </c>
    </row>
    <row r="421" spans="1:2" x14ac:dyDescent="0.3">
      <c r="A421" s="50" t="s">
        <v>7476</v>
      </c>
      <c r="B421" s="51">
        <v>360</v>
      </c>
    </row>
    <row r="422" spans="1:2" x14ac:dyDescent="0.3">
      <c r="A422" s="50" t="s">
        <v>7477</v>
      </c>
      <c r="B422" s="51">
        <v>70</v>
      </c>
    </row>
    <row r="423" spans="1:2" x14ac:dyDescent="0.3">
      <c r="A423" s="50" t="s">
        <v>7478</v>
      </c>
      <c r="B423" s="51">
        <v>90</v>
      </c>
    </row>
    <row r="424" spans="1:2" x14ac:dyDescent="0.3">
      <c r="A424" s="50" t="s">
        <v>7479</v>
      </c>
      <c r="B424" s="51">
        <v>180</v>
      </c>
    </row>
    <row r="425" spans="1:2" x14ac:dyDescent="0.3">
      <c r="A425" s="50" t="s">
        <v>7480</v>
      </c>
      <c r="B425" s="51">
        <v>630</v>
      </c>
    </row>
    <row r="426" spans="1:2" x14ac:dyDescent="0.3">
      <c r="A426" s="50" t="s">
        <v>7481</v>
      </c>
      <c r="B426" s="51">
        <v>450</v>
      </c>
    </row>
    <row r="427" spans="1:2" x14ac:dyDescent="0.3">
      <c r="A427" s="50" t="s">
        <v>7482</v>
      </c>
      <c r="B427" s="51">
        <v>180</v>
      </c>
    </row>
    <row r="428" spans="1:2" x14ac:dyDescent="0.3">
      <c r="A428" s="50" t="s">
        <v>7483</v>
      </c>
      <c r="B428" s="51">
        <v>180</v>
      </c>
    </row>
    <row r="429" spans="1:2" x14ac:dyDescent="0.3">
      <c r="A429" s="50" t="s">
        <v>7484</v>
      </c>
      <c r="B429" s="51">
        <v>120</v>
      </c>
    </row>
    <row r="430" spans="1:2" x14ac:dyDescent="0.3">
      <c r="A430" s="50" t="s">
        <v>7485</v>
      </c>
      <c r="B430" s="40">
        <v>180</v>
      </c>
    </row>
    <row r="431" spans="1:2" x14ac:dyDescent="0.3">
      <c r="A431" s="50" t="s">
        <v>7486</v>
      </c>
      <c r="B431" s="51">
        <v>540</v>
      </c>
    </row>
    <row r="432" spans="1:2" x14ac:dyDescent="0.3">
      <c r="A432" s="50" t="s">
        <v>7487</v>
      </c>
      <c r="B432" s="51">
        <v>90</v>
      </c>
    </row>
    <row r="433" spans="1:2" x14ac:dyDescent="0.3">
      <c r="A433" s="50" t="s">
        <v>7488</v>
      </c>
      <c r="B433" s="37">
        <v>90</v>
      </c>
    </row>
    <row r="434" spans="1:2" x14ac:dyDescent="0.3">
      <c r="A434" s="50" t="s">
        <v>7489</v>
      </c>
      <c r="B434" s="37">
        <v>16.36</v>
      </c>
    </row>
    <row r="435" spans="1:2" x14ac:dyDescent="0.3">
      <c r="A435" s="50" t="s">
        <v>7490</v>
      </c>
      <c r="B435" s="37">
        <v>16.36</v>
      </c>
    </row>
    <row r="436" spans="1:2" x14ac:dyDescent="0.3">
      <c r="A436" s="50" t="s">
        <v>7491</v>
      </c>
      <c r="B436" s="37">
        <v>16.37</v>
      </c>
    </row>
    <row r="437" spans="1:2" x14ac:dyDescent="0.3">
      <c r="A437" s="50" t="s">
        <v>7492</v>
      </c>
      <c r="B437" s="37">
        <v>180</v>
      </c>
    </row>
    <row r="438" spans="1:2" x14ac:dyDescent="0.3">
      <c r="A438" s="50" t="s">
        <v>7493</v>
      </c>
      <c r="B438" s="51">
        <v>360</v>
      </c>
    </row>
    <row r="439" spans="1:2" x14ac:dyDescent="0.3">
      <c r="A439" s="50" t="s">
        <v>7494</v>
      </c>
      <c r="B439" s="51">
        <v>112.5</v>
      </c>
    </row>
    <row r="440" spans="1:2" x14ac:dyDescent="0.3">
      <c r="A440" s="50" t="s">
        <v>7495</v>
      </c>
      <c r="B440" s="51">
        <v>180</v>
      </c>
    </row>
    <row r="441" spans="1:2" x14ac:dyDescent="0.3">
      <c r="A441" s="50" t="s">
        <v>7496</v>
      </c>
      <c r="B441" s="37">
        <v>270</v>
      </c>
    </row>
    <row r="442" spans="1:2" x14ac:dyDescent="0.3">
      <c r="A442" s="50" t="s">
        <v>7497</v>
      </c>
      <c r="B442" s="51">
        <v>90</v>
      </c>
    </row>
    <row r="443" spans="1:2" x14ac:dyDescent="0.3">
      <c r="A443" s="50" t="s">
        <v>7498</v>
      </c>
      <c r="B443" s="37">
        <v>180</v>
      </c>
    </row>
    <row r="444" spans="1:2" x14ac:dyDescent="0.3">
      <c r="A444" s="50" t="s">
        <v>7499</v>
      </c>
      <c r="B444" s="37">
        <v>180</v>
      </c>
    </row>
    <row r="445" spans="1:2" x14ac:dyDescent="0.3">
      <c r="A445" s="50" t="s">
        <v>7500</v>
      </c>
      <c r="B445" s="51">
        <v>90</v>
      </c>
    </row>
    <row r="446" spans="1:2" x14ac:dyDescent="0.3">
      <c r="A446" s="50" t="s">
        <v>7501</v>
      </c>
      <c r="B446" s="51">
        <v>450</v>
      </c>
    </row>
    <row r="447" spans="1:2" x14ac:dyDescent="0.3">
      <c r="A447" s="50" t="s">
        <v>7502</v>
      </c>
      <c r="B447" s="51">
        <v>630</v>
      </c>
    </row>
    <row r="448" spans="1:2" x14ac:dyDescent="0.3">
      <c r="A448" s="50" t="s">
        <v>7503</v>
      </c>
      <c r="B448" s="51">
        <v>90</v>
      </c>
    </row>
    <row r="449" spans="1:2" x14ac:dyDescent="0.3">
      <c r="A449" s="50" t="s">
        <v>7503</v>
      </c>
      <c r="B449" s="51">
        <v>90</v>
      </c>
    </row>
    <row r="450" spans="1:2" x14ac:dyDescent="0.3">
      <c r="A450" s="50" t="s">
        <v>7504</v>
      </c>
      <c r="B450" s="51">
        <v>180</v>
      </c>
    </row>
    <row r="451" spans="1:2" x14ac:dyDescent="0.3">
      <c r="A451" s="50" t="s">
        <v>7505</v>
      </c>
      <c r="B451" s="51">
        <v>180</v>
      </c>
    </row>
    <row r="452" spans="1:2" x14ac:dyDescent="0.3">
      <c r="A452" s="50" t="s">
        <v>7506</v>
      </c>
      <c r="B452" s="51">
        <v>90</v>
      </c>
    </row>
    <row r="453" spans="1:2" x14ac:dyDescent="0.3">
      <c r="A453" s="50" t="s">
        <v>7507</v>
      </c>
      <c r="B453" s="51">
        <v>90</v>
      </c>
    </row>
    <row r="454" spans="1:2" x14ac:dyDescent="0.3">
      <c r="A454" s="50" t="s">
        <v>7508</v>
      </c>
      <c r="B454" s="51">
        <v>90</v>
      </c>
    </row>
    <row r="455" spans="1:2" x14ac:dyDescent="0.3">
      <c r="A455" s="50" t="s">
        <v>7509</v>
      </c>
      <c r="B455" s="51">
        <v>90</v>
      </c>
    </row>
    <row r="456" spans="1:2" x14ac:dyDescent="0.3">
      <c r="A456" s="50" t="s">
        <v>7510</v>
      </c>
      <c r="B456" s="37">
        <v>180</v>
      </c>
    </row>
    <row r="457" spans="1:2" x14ac:dyDescent="0.3">
      <c r="A457" s="50" t="s">
        <v>7511</v>
      </c>
      <c r="B457" s="37">
        <v>90</v>
      </c>
    </row>
    <row r="458" spans="1:2" x14ac:dyDescent="0.3">
      <c r="A458" s="50" t="s">
        <v>7512</v>
      </c>
      <c r="B458" s="37">
        <v>180</v>
      </c>
    </row>
    <row r="459" spans="1:2" x14ac:dyDescent="0.3">
      <c r="A459" s="50" t="s">
        <v>7513</v>
      </c>
      <c r="B459" s="37">
        <v>90</v>
      </c>
    </row>
    <row r="460" spans="1:2" x14ac:dyDescent="0.3">
      <c r="A460" s="50" t="s">
        <v>7514</v>
      </c>
      <c r="B460" s="37">
        <v>90</v>
      </c>
    </row>
    <row r="461" spans="1:2" x14ac:dyDescent="0.3">
      <c r="A461" s="50" t="s">
        <v>7515</v>
      </c>
      <c r="B461" s="37">
        <v>180</v>
      </c>
    </row>
    <row r="462" spans="1:2" x14ac:dyDescent="0.3">
      <c r="A462" s="50" t="s">
        <v>7516</v>
      </c>
      <c r="B462" s="37">
        <v>360</v>
      </c>
    </row>
    <row r="463" spans="1:2" x14ac:dyDescent="0.3">
      <c r="A463" s="50" t="s">
        <v>7517</v>
      </c>
      <c r="B463" s="51">
        <v>180</v>
      </c>
    </row>
    <row r="464" spans="1:2" x14ac:dyDescent="0.3">
      <c r="A464" s="50" t="s">
        <v>7518</v>
      </c>
      <c r="B464" s="51">
        <v>180</v>
      </c>
    </row>
    <row r="465" spans="1:2" x14ac:dyDescent="0.3">
      <c r="A465" s="50" t="s">
        <v>7519</v>
      </c>
      <c r="B465" s="51">
        <v>90</v>
      </c>
    </row>
    <row r="466" spans="1:2" x14ac:dyDescent="0.3">
      <c r="A466" s="50" t="s">
        <v>7519</v>
      </c>
      <c r="B466" s="51">
        <v>90</v>
      </c>
    </row>
    <row r="467" spans="1:2" x14ac:dyDescent="0.3">
      <c r="A467" s="50" t="s">
        <v>6717</v>
      </c>
      <c r="B467" s="51">
        <v>180</v>
      </c>
    </row>
    <row r="468" spans="1:2" x14ac:dyDescent="0.3">
      <c r="A468" s="50" t="s">
        <v>7520</v>
      </c>
      <c r="B468" s="51">
        <v>540</v>
      </c>
    </row>
    <row r="469" spans="1:2" x14ac:dyDescent="0.3">
      <c r="A469" s="50" t="s">
        <v>7521</v>
      </c>
      <c r="B469" s="37">
        <v>90</v>
      </c>
    </row>
    <row r="470" spans="1:2" x14ac:dyDescent="0.3">
      <c r="A470" s="50" t="s">
        <v>7522</v>
      </c>
      <c r="B470" s="37">
        <v>90</v>
      </c>
    </row>
    <row r="471" spans="1:2" x14ac:dyDescent="0.3">
      <c r="A471" s="50" t="s">
        <v>7522</v>
      </c>
      <c r="B471" s="37">
        <v>90</v>
      </c>
    </row>
    <row r="472" spans="1:2" x14ac:dyDescent="0.3">
      <c r="A472" s="50" t="s">
        <v>7523</v>
      </c>
      <c r="B472" s="37">
        <v>450</v>
      </c>
    </row>
    <row r="473" spans="1:2" x14ac:dyDescent="0.3">
      <c r="A473" s="50" t="s">
        <v>7524</v>
      </c>
      <c r="B473" s="51">
        <v>90</v>
      </c>
    </row>
    <row r="474" spans="1:2" x14ac:dyDescent="0.3">
      <c r="A474" s="50" t="s">
        <v>7525</v>
      </c>
      <c r="B474" s="51">
        <v>90</v>
      </c>
    </row>
    <row r="475" spans="1:2" x14ac:dyDescent="0.3">
      <c r="A475" s="50" t="s">
        <v>7526</v>
      </c>
      <c r="B475" s="37">
        <v>180</v>
      </c>
    </row>
    <row r="476" spans="1:2" x14ac:dyDescent="0.3">
      <c r="A476" s="50" t="s">
        <v>7527</v>
      </c>
      <c r="B476" s="52">
        <v>180</v>
      </c>
    </row>
    <row r="477" spans="1:2" x14ac:dyDescent="0.3">
      <c r="A477" s="50" t="s">
        <v>7528</v>
      </c>
      <c r="B477" s="51">
        <v>810</v>
      </c>
    </row>
    <row r="478" spans="1:2" x14ac:dyDescent="0.3">
      <c r="A478" s="50" t="s">
        <v>7529</v>
      </c>
      <c r="B478" s="51">
        <v>90</v>
      </c>
    </row>
    <row r="479" spans="1:2" x14ac:dyDescent="0.3">
      <c r="A479" s="50" t="s">
        <v>7530</v>
      </c>
      <c r="B479" s="51">
        <v>90</v>
      </c>
    </row>
    <row r="480" spans="1:2" x14ac:dyDescent="0.3">
      <c r="A480" s="50" t="s">
        <v>7531</v>
      </c>
      <c r="B480" s="51">
        <v>270</v>
      </c>
    </row>
    <row r="481" spans="1:2" x14ac:dyDescent="0.3">
      <c r="A481" s="50" t="s">
        <v>7532</v>
      </c>
      <c r="B481" s="37">
        <v>180</v>
      </c>
    </row>
    <row r="482" spans="1:2" x14ac:dyDescent="0.3">
      <c r="A482" s="50" t="s">
        <v>7533</v>
      </c>
      <c r="B482" s="37">
        <v>90</v>
      </c>
    </row>
    <row r="483" spans="1:2" x14ac:dyDescent="0.3">
      <c r="A483" s="50" t="s">
        <v>7534</v>
      </c>
      <c r="B483" s="51">
        <v>180</v>
      </c>
    </row>
    <row r="484" spans="1:2" x14ac:dyDescent="0.3">
      <c r="A484" s="50" t="s">
        <v>7535</v>
      </c>
      <c r="B484" s="51">
        <v>67.5</v>
      </c>
    </row>
    <row r="485" spans="1:2" x14ac:dyDescent="0.3">
      <c r="A485" s="50" t="s">
        <v>7536</v>
      </c>
      <c r="B485" s="51">
        <v>180</v>
      </c>
    </row>
    <row r="486" spans="1:2" x14ac:dyDescent="0.3">
      <c r="A486" s="50" t="s">
        <v>7537</v>
      </c>
      <c r="B486" s="37">
        <v>90</v>
      </c>
    </row>
    <row r="487" spans="1:2" x14ac:dyDescent="0.3">
      <c r="A487" s="50" t="s">
        <v>7538</v>
      </c>
      <c r="B487" s="51">
        <v>180</v>
      </c>
    </row>
    <row r="488" spans="1:2" x14ac:dyDescent="0.3">
      <c r="A488" s="50" t="s">
        <v>7539</v>
      </c>
      <c r="B488" s="37">
        <v>90</v>
      </c>
    </row>
    <row r="489" spans="1:2" x14ac:dyDescent="0.3">
      <c r="A489" s="50" t="s">
        <v>7540</v>
      </c>
      <c r="B489" s="37">
        <v>90</v>
      </c>
    </row>
    <row r="490" spans="1:2" x14ac:dyDescent="0.3">
      <c r="A490" s="50" t="s">
        <v>7541</v>
      </c>
      <c r="B490" s="37">
        <v>180</v>
      </c>
    </row>
    <row r="491" spans="1:2" x14ac:dyDescent="0.3">
      <c r="A491" s="50" t="s">
        <v>7542</v>
      </c>
      <c r="B491" s="37">
        <v>360</v>
      </c>
    </row>
    <row r="492" spans="1:2" x14ac:dyDescent="0.3">
      <c r="A492" s="50" t="s">
        <v>7543</v>
      </c>
      <c r="B492" s="37">
        <v>90</v>
      </c>
    </row>
    <row r="493" spans="1:2" x14ac:dyDescent="0.3">
      <c r="A493" s="50" t="s">
        <v>7544</v>
      </c>
      <c r="B493" s="51">
        <v>90</v>
      </c>
    </row>
    <row r="494" spans="1:2" x14ac:dyDescent="0.3">
      <c r="A494" s="50" t="s">
        <v>7545</v>
      </c>
      <c r="B494" s="51">
        <v>90</v>
      </c>
    </row>
    <row r="495" spans="1:2" x14ac:dyDescent="0.3">
      <c r="A495" s="50" t="s">
        <v>7546</v>
      </c>
      <c r="B495" s="51">
        <v>90</v>
      </c>
    </row>
    <row r="496" spans="1:2" x14ac:dyDescent="0.3">
      <c r="A496" s="50" t="s">
        <v>7547</v>
      </c>
      <c r="B496" s="51">
        <v>90</v>
      </c>
    </row>
    <row r="497" spans="1:2" x14ac:dyDescent="0.3">
      <c r="A497" s="50" t="s">
        <v>7548</v>
      </c>
      <c r="B497" s="51">
        <v>270</v>
      </c>
    </row>
    <row r="498" spans="1:2" x14ac:dyDescent="0.3">
      <c r="A498" s="50" t="s">
        <v>7549</v>
      </c>
      <c r="B498" s="51">
        <v>90</v>
      </c>
    </row>
    <row r="499" spans="1:2" x14ac:dyDescent="0.3">
      <c r="A499" s="50" t="s">
        <v>7550</v>
      </c>
      <c r="B499" s="51">
        <v>180</v>
      </c>
    </row>
    <row r="500" spans="1:2" x14ac:dyDescent="0.3">
      <c r="A500" s="50" t="s">
        <v>7551</v>
      </c>
      <c r="B500" s="51">
        <v>90</v>
      </c>
    </row>
    <row r="501" spans="1:2" x14ac:dyDescent="0.3">
      <c r="A501" s="50" t="s">
        <v>7552</v>
      </c>
      <c r="B501" s="51">
        <v>140</v>
      </c>
    </row>
    <row r="502" spans="1:2" x14ac:dyDescent="0.3">
      <c r="A502" s="50" t="s">
        <v>7553</v>
      </c>
      <c r="B502" s="51">
        <v>90</v>
      </c>
    </row>
    <row r="503" spans="1:2" x14ac:dyDescent="0.3">
      <c r="A503" s="50" t="s">
        <v>7554</v>
      </c>
      <c r="B503" s="51">
        <v>90</v>
      </c>
    </row>
    <row r="504" spans="1:2" x14ac:dyDescent="0.3">
      <c r="A504" s="50" t="s">
        <v>7555</v>
      </c>
      <c r="B504" s="37">
        <v>90</v>
      </c>
    </row>
    <row r="505" spans="1:2" x14ac:dyDescent="0.3">
      <c r="A505" s="50" t="s">
        <v>7556</v>
      </c>
      <c r="B505" s="37">
        <v>90</v>
      </c>
    </row>
    <row r="506" spans="1:2" x14ac:dyDescent="0.3">
      <c r="A506" s="50" t="s">
        <v>7557</v>
      </c>
      <c r="B506" s="37">
        <v>180</v>
      </c>
    </row>
    <row r="507" spans="1:2" x14ac:dyDescent="0.3">
      <c r="A507" s="50" t="s">
        <v>7558</v>
      </c>
      <c r="B507" s="51">
        <v>270</v>
      </c>
    </row>
    <row r="508" spans="1:2" x14ac:dyDescent="0.3">
      <c r="A508" s="50" t="s">
        <v>7559</v>
      </c>
      <c r="B508" s="37">
        <v>180</v>
      </c>
    </row>
    <row r="509" spans="1:2" x14ac:dyDescent="0.3">
      <c r="A509" s="50" t="s">
        <v>7560</v>
      </c>
      <c r="B509" s="51">
        <v>180</v>
      </c>
    </row>
    <row r="510" spans="1:2" x14ac:dyDescent="0.3">
      <c r="A510" s="50" t="s">
        <v>7561</v>
      </c>
      <c r="B510" s="51">
        <v>180</v>
      </c>
    </row>
    <row r="511" spans="1:2" x14ac:dyDescent="0.3">
      <c r="A511" s="50" t="s">
        <v>7562</v>
      </c>
      <c r="B511" s="51">
        <v>180</v>
      </c>
    </row>
    <row r="512" spans="1:2" x14ac:dyDescent="0.3">
      <c r="A512" s="50" t="s">
        <v>7563</v>
      </c>
      <c r="B512" s="37">
        <v>270</v>
      </c>
    </row>
    <row r="513" spans="1:2" x14ac:dyDescent="0.3">
      <c r="A513" s="50" t="s">
        <v>7564</v>
      </c>
      <c r="B513" s="37">
        <v>180</v>
      </c>
    </row>
    <row r="514" spans="1:2" x14ac:dyDescent="0.3">
      <c r="A514" s="50" t="s">
        <v>7565</v>
      </c>
      <c r="B514" s="37">
        <v>90</v>
      </c>
    </row>
    <row r="515" spans="1:2" x14ac:dyDescent="0.3">
      <c r="A515" s="50" t="s">
        <v>7566</v>
      </c>
      <c r="B515" s="51">
        <v>180</v>
      </c>
    </row>
    <row r="516" spans="1:2" x14ac:dyDescent="0.3">
      <c r="A516" s="50" t="s">
        <v>7567</v>
      </c>
      <c r="B516" s="51">
        <v>180</v>
      </c>
    </row>
    <row r="517" spans="1:2" x14ac:dyDescent="0.3">
      <c r="A517" s="50" t="s">
        <v>7568</v>
      </c>
      <c r="B517" s="37">
        <v>270</v>
      </c>
    </row>
    <row r="518" spans="1:2" x14ac:dyDescent="0.3">
      <c r="A518" s="50" t="s">
        <v>7569</v>
      </c>
      <c r="B518" s="37">
        <v>90</v>
      </c>
    </row>
    <row r="519" spans="1:2" x14ac:dyDescent="0.3">
      <c r="A519" s="50" t="s">
        <v>7570</v>
      </c>
      <c r="B519" s="37">
        <v>450</v>
      </c>
    </row>
    <row r="520" spans="1:2" x14ac:dyDescent="0.3">
      <c r="A520" s="50" t="s">
        <v>7571</v>
      </c>
      <c r="B520" s="51">
        <v>90</v>
      </c>
    </row>
    <row r="521" spans="1:2" x14ac:dyDescent="0.3">
      <c r="A521" s="50" t="s">
        <v>7572</v>
      </c>
      <c r="B521" s="51">
        <v>540</v>
      </c>
    </row>
    <row r="522" spans="1:2" x14ac:dyDescent="0.3">
      <c r="A522" s="50" t="s">
        <v>7573</v>
      </c>
      <c r="B522" s="51">
        <v>90</v>
      </c>
    </row>
    <row r="523" spans="1:2" x14ac:dyDescent="0.3">
      <c r="A523" s="50" t="s">
        <v>7574</v>
      </c>
      <c r="B523" s="51">
        <v>90</v>
      </c>
    </row>
    <row r="524" spans="1:2" x14ac:dyDescent="0.3">
      <c r="A524" s="50" t="s">
        <v>7575</v>
      </c>
      <c r="B524" s="37">
        <v>990</v>
      </c>
    </row>
    <row r="525" spans="1:2" x14ac:dyDescent="0.3">
      <c r="A525" s="50" t="s">
        <v>7576</v>
      </c>
      <c r="B525" s="37">
        <v>90</v>
      </c>
    </row>
    <row r="526" spans="1:2" x14ac:dyDescent="0.3">
      <c r="A526" s="50" t="s">
        <v>7577</v>
      </c>
      <c r="B526" s="37">
        <v>270</v>
      </c>
    </row>
    <row r="527" spans="1:2" x14ac:dyDescent="0.3">
      <c r="A527" s="50" t="s">
        <v>7578</v>
      </c>
      <c r="B527" s="37">
        <v>540</v>
      </c>
    </row>
    <row r="528" spans="1:2" x14ac:dyDescent="0.3">
      <c r="A528" s="50" t="s">
        <v>7579</v>
      </c>
      <c r="B528" s="37">
        <v>450</v>
      </c>
    </row>
    <row r="529" spans="1:2" x14ac:dyDescent="0.3">
      <c r="A529" s="50" t="s">
        <v>7580</v>
      </c>
      <c r="B529" s="51">
        <v>90</v>
      </c>
    </row>
    <row r="530" spans="1:2" x14ac:dyDescent="0.3">
      <c r="A530" s="50" t="s">
        <v>7581</v>
      </c>
      <c r="B530" s="51">
        <v>90</v>
      </c>
    </row>
    <row r="531" spans="1:2" x14ac:dyDescent="0.3">
      <c r="A531" s="50" t="s">
        <v>7582</v>
      </c>
      <c r="B531" s="51">
        <v>90</v>
      </c>
    </row>
    <row r="532" spans="1:2" x14ac:dyDescent="0.3">
      <c r="A532" s="50" t="s">
        <v>7583</v>
      </c>
      <c r="B532" s="51">
        <v>90</v>
      </c>
    </row>
    <row r="533" spans="1:2" x14ac:dyDescent="0.3">
      <c r="A533" s="50" t="s">
        <v>7584</v>
      </c>
      <c r="B533" s="51">
        <v>360</v>
      </c>
    </row>
    <row r="534" spans="1:2" x14ac:dyDescent="0.3">
      <c r="A534" s="50" t="s">
        <v>7585</v>
      </c>
      <c r="B534" s="51">
        <v>180</v>
      </c>
    </row>
    <row r="535" spans="1:2" x14ac:dyDescent="0.3">
      <c r="A535" s="50" t="s">
        <v>7586</v>
      </c>
      <c r="B535" s="51">
        <v>270</v>
      </c>
    </row>
    <row r="536" spans="1:2" x14ac:dyDescent="0.3">
      <c r="A536" s="50" t="s">
        <v>7587</v>
      </c>
      <c r="B536" s="51">
        <v>180</v>
      </c>
    </row>
    <row r="537" spans="1:2" x14ac:dyDescent="0.3">
      <c r="A537" s="50" t="s">
        <v>7588</v>
      </c>
      <c r="B537" s="51">
        <v>540</v>
      </c>
    </row>
    <row r="538" spans="1:2" x14ac:dyDescent="0.3">
      <c r="A538" s="50" t="s">
        <v>7589</v>
      </c>
      <c r="B538" s="51">
        <v>180</v>
      </c>
    </row>
    <row r="539" spans="1:2" x14ac:dyDescent="0.3">
      <c r="A539" s="50" t="s">
        <v>7590</v>
      </c>
      <c r="B539" s="51">
        <v>180</v>
      </c>
    </row>
    <row r="540" spans="1:2" x14ac:dyDescent="0.3">
      <c r="A540" s="50" t="s">
        <v>7591</v>
      </c>
      <c r="B540" s="51">
        <v>720</v>
      </c>
    </row>
    <row r="541" spans="1:2" x14ac:dyDescent="0.3">
      <c r="A541" s="50" t="s">
        <v>7592</v>
      </c>
      <c r="B541" s="51">
        <v>810</v>
      </c>
    </row>
    <row r="542" spans="1:2" x14ac:dyDescent="0.3">
      <c r="A542" s="50" t="s">
        <v>7593</v>
      </c>
      <c r="B542" s="51">
        <v>135</v>
      </c>
    </row>
    <row r="543" spans="1:2" x14ac:dyDescent="0.3">
      <c r="A543" s="50" t="s">
        <v>7594</v>
      </c>
      <c r="B543" s="51">
        <v>180</v>
      </c>
    </row>
    <row r="544" spans="1:2" x14ac:dyDescent="0.3">
      <c r="A544" s="50" t="s">
        <v>7595</v>
      </c>
      <c r="B544" s="51">
        <v>270</v>
      </c>
    </row>
    <row r="545" spans="1:2" x14ac:dyDescent="0.3">
      <c r="A545" s="50" t="s">
        <v>7596</v>
      </c>
      <c r="B545" s="51">
        <v>90</v>
      </c>
    </row>
    <row r="546" spans="1:2" x14ac:dyDescent="0.3">
      <c r="A546" s="50" t="s">
        <v>7597</v>
      </c>
      <c r="B546" s="51">
        <v>720</v>
      </c>
    </row>
    <row r="547" spans="1:2" x14ac:dyDescent="0.3">
      <c r="A547" s="50" t="s">
        <v>7598</v>
      </c>
      <c r="B547" s="51">
        <v>90</v>
      </c>
    </row>
    <row r="548" spans="1:2" x14ac:dyDescent="0.3">
      <c r="A548" s="50" t="s">
        <v>7599</v>
      </c>
      <c r="B548" s="51">
        <v>360</v>
      </c>
    </row>
    <row r="549" spans="1:2" x14ac:dyDescent="0.3">
      <c r="A549" s="50" t="s">
        <v>7600</v>
      </c>
      <c r="B549" s="51">
        <v>90</v>
      </c>
    </row>
    <row r="550" spans="1:2" x14ac:dyDescent="0.3">
      <c r="A550" s="50" t="s">
        <v>7601</v>
      </c>
      <c r="B550" s="51">
        <v>90</v>
      </c>
    </row>
    <row r="551" spans="1:2" x14ac:dyDescent="0.3">
      <c r="A551" s="50" t="s">
        <v>7602</v>
      </c>
      <c r="B551" s="51">
        <v>90</v>
      </c>
    </row>
    <row r="552" spans="1:2" x14ac:dyDescent="0.3">
      <c r="A552" s="50" t="s">
        <v>7603</v>
      </c>
      <c r="B552" s="51">
        <v>90</v>
      </c>
    </row>
    <row r="553" spans="1:2" x14ac:dyDescent="0.3">
      <c r="A553" s="50" t="s">
        <v>7604</v>
      </c>
      <c r="B553" s="51">
        <v>270</v>
      </c>
    </row>
    <row r="554" spans="1:2" x14ac:dyDescent="0.3">
      <c r="A554" s="50" t="s">
        <v>7605</v>
      </c>
      <c r="B554" s="51">
        <v>90</v>
      </c>
    </row>
    <row r="555" spans="1:2" x14ac:dyDescent="0.3">
      <c r="A555" s="50" t="s">
        <v>7606</v>
      </c>
      <c r="B555" s="51">
        <v>180</v>
      </c>
    </row>
    <row r="556" spans="1:2" x14ac:dyDescent="0.3">
      <c r="A556" s="50" t="s">
        <v>7607</v>
      </c>
      <c r="B556" s="51">
        <v>450</v>
      </c>
    </row>
    <row r="557" spans="1:2" x14ac:dyDescent="0.3">
      <c r="A557" s="50" t="s">
        <v>7608</v>
      </c>
      <c r="B557" s="51">
        <v>270</v>
      </c>
    </row>
    <row r="558" spans="1:2" x14ac:dyDescent="0.3">
      <c r="A558" s="50" t="s">
        <v>7609</v>
      </c>
      <c r="B558" s="51">
        <v>180</v>
      </c>
    </row>
    <row r="559" spans="1:2" x14ac:dyDescent="0.3">
      <c r="A559" s="50" t="s">
        <v>7610</v>
      </c>
      <c r="B559" s="51">
        <v>180</v>
      </c>
    </row>
    <row r="560" spans="1:2" x14ac:dyDescent="0.3">
      <c r="A560" s="50" t="s">
        <v>7611</v>
      </c>
      <c r="B560" s="51">
        <v>450</v>
      </c>
    </row>
    <row r="561" spans="1:2" x14ac:dyDescent="0.3">
      <c r="A561" s="50" t="s">
        <v>7612</v>
      </c>
      <c r="B561" s="51">
        <v>90</v>
      </c>
    </row>
    <row r="562" spans="1:2" x14ac:dyDescent="0.3">
      <c r="A562" s="50" t="s">
        <v>7613</v>
      </c>
      <c r="B562" s="51">
        <v>450</v>
      </c>
    </row>
    <row r="563" spans="1:2" x14ac:dyDescent="0.3">
      <c r="A563" s="50" t="s">
        <v>7614</v>
      </c>
      <c r="B563" s="51">
        <v>90</v>
      </c>
    </row>
    <row r="564" spans="1:2" x14ac:dyDescent="0.3">
      <c r="A564" s="50" t="s">
        <v>7615</v>
      </c>
      <c r="B564" s="51">
        <v>90</v>
      </c>
    </row>
    <row r="565" spans="1:2" x14ac:dyDescent="0.3">
      <c r="A565" s="50" t="s">
        <v>7616</v>
      </c>
      <c r="B565" s="51">
        <v>450</v>
      </c>
    </row>
    <row r="566" spans="1:2" x14ac:dyDescent="0.3">
      <c r="A566" s="50" t="s">
        <v>7617</v>
      </c>
      <c r="B566" s="51">
        <v>90</v>
      </c>
    </row>
    <row r="567" spans="1:2" x14ac:dyDescent="0.3">
      <c r="A567" s="50" t="s">
        <v>7618</v>
      </c>
      <c r="B567" s="51">
        <v>90</v>
      </c>
    </row>
    <row r="568" spans="1:2" x14ac:dyDescent="0.3">
      <c r="A568" s="50" t="s">
        <v>7619</v>
      </c>
      <c r="B568" s="51">
        <v>720</v>
      </c>
    </row>
    <row r="569" spans="1:2" x14ac:dyDescent="0.3">
      <c r="A569" s="50" t="s">
        <v>7620</v>
      </c>
      <c r="B569" s="51">
        <v>90</v>
      </c>
    </row>
    <row r="570" spans="1:2" x14ac:dyDescent="0.3">
      <c r="A570" s="50" t="s">
        <v>7621</v>
      </c>
      <c r="B570" s="51">
        <v>90</v>
      </c>
    </row>
    <row r="571" spans="1:2" x14ac:dyDescent="0.3">
      <c r="A571" s="50" t="s">
        <v>7622</v>
      </c>
      <c r="B571" s="51">
        <v>180</v>
      </c>
    </row>
    <row r="572" spans="1:2" x14ac:dyDescent="0.3">
      <c r="A572" s="50" t="s">
        <v>7623</v>
      </c>
      <c r="B572" s="51">
        <v>90</v>
      </c>
    </row>
    <row r="573" spans="1:2" x14ac:dyDescent="0.3">
      <c r="A573" s="50" t="s">
        <v>7624</v>
      </c>
      <c r="B573" s="51">
        <v>270</v>
      </c>
    </row>
    <row r="574" spans="1:2" x14ac:dyDescent="0.3">
      <c r="A574" s="50" t="s">
        <v>7625</v>
      </c>
      <c r="B574" s="51">
        <v>90</v>
      </c>
    </row>
    <row r="575" spans="1:2" x14ac:dyDescent="0.3">
      <c r="A575" s="50" t="s">
        <v>7626</v>
      </c>
      <c r="B575" s="51">
        <v>180</v>
      </c>
    </row>
    <row r="576" spans="1:2" x14ac:dyDescent="0.3">
      <c r="A576" s="50" t="s">
        <v>7627</v>
      </c>
      <c r="B576" s="37">
        <v>90</v>
      </c>
    </row>
    <row r="577" spans="1:2" x14ac:dyDescent="0.3">
      <c r="A577" s="50" t="s">
        <v>7628</v>
      </c>
      <c r="B577" s="37">
        <v>90</v>
      </c>
    </row>
    <row r="578" spans="1:2" x14ac:dyDescent="0.3">
      <c r="A578" s="50" t="s">
        <v>7629</v>
      </c>
      <c r="B578" s="37">
        <v>90</v>
      </c>
    </row>
    <row r="579" spans="1:2" x14ac:dyDescent="0.3">
      <c r="A579" s="50" t="s">
        <v>7630</v>
      </c>
      <c r="B579" s="37">
        <v>90</v>
      </c>
    </row>
    <row r="580" spans="1:2" x14ac:dyDescent="0.3">
      <c r="A580" s="50" t="s">
        <v>7631</v>
      </c>
      <c r="B580" s="37">
        <v>180</v>
      </c>
    </row>
    <row r="581" spans="1:2" x14ac:dyDescent="0.3">
      <c r="A581" s="50" t="s">
        <v>7632</v>
      </c>
      <c r="B581" s="37">
        <v>180</v>
      </c>
    </row>
    <row r="582" spans="1:2" x14ac:dyDescent="0.3">
      <c r="A582" s="50" t="s">
        <v>7633</v>
      </c>
      <c r="B582" s="37">
        <v>90</v>
      </c>
    </row>
    <row r="583" spans="1:2" x14ac:dyDescent="0.3">
      <c r="A583" s="50" t="s">
        <v>7634</v>
      </c>
      <c r="B583" s="37">
        <v>90</v>
      </c>
    </row>
    <row r="584" spans="1:2" x14ac:dyDescent="0.3">
      <c r="A584" s="50" t="s">
        <v>7635</v>
      </c>
      <c r="B584" s="37">
        <v>630</v>
      </c>
    </row>
    <row r="585" spans="1:2" x14ac:dyDescent="0.3">
      <c r="A585" s="50" t="s">
        <v>7636</v>
      </c>
      <c r="B585" s="37">
        <v>180</v>
      </c>
    </row>
    <row r="586" spans="1:2" x14ac:dyDescent="0.3">
      <c r="A586" s="50" t="s">
        <v>7637</v>
      </c>
      <c r="B586" s="37">
        <v>270</v>
      </c>
    </row>
    <row r="587" spans="1:2" x14ac:dyDescent="0.3">
      <c r="A587" s="50" t="s">
        <v>7638</v>
      </c>
      <c r="B587" s="37">
        <v>180</v>
      </c>
    </row>
    <row r="588" spans="1:2" x14ac:dyDescent="0.3">
      <c r="A588" s="50" t="s">
        <v>7639</v>
      </c>
      <c r="B588" s="37">
        <v>90</v>
      </c>
    </row>
    <row r="589" spans="1:2" x14ac:dyDescent="0.3">
      <c r="A589" s="50" t="s">
        <v>7640</v>
      </c>
      <c r="B589" s="37">
        <v>180</v>
      </c>
    </row>
    <row r="590" spans="1:2" x14ac:dyDescent="0.3">
      <c r="A590" s="50" t="s">
        <v>7641</v>
      </c>
      <c r="B590" s="37">
        <v>270</v>
      </c>
    </row>
    <row r="591" spans="1:2" x14ac:dyDescent="0.3">
      <c r="A591" s="50" t="s">
        <v>7642</v>
      </c>
      <c r="B591" s="37">
        <v>90</v>
      </c>
    </row>
    <row r="592" spans="1:2" x14ac:dyDescent="0.3">
      <c r="A592" s="50" t="s">
        <v>7643</v>
      </c>
      <c r="B592" s="37">
        <v>180</v>
      </c>
    </row>
    <row r="593" spans="1:2" x14ac:dyDescent="0.3">
      <c r="A593" s="50" t="s">
        <v>7644</v>
      </c>
      <c r="B593" s="37">
        <v>90</v>
      </c>
    </row>
    <row r="594" spans="1:2" x14ac:dyDescent="0.3">
      <c r="A594" s="50" t="s">
        <v>7645</v>
      </c>
      <c r="B594" s="37">
        <v>90</v>
      </c>
    </row>
    <row r="595" spans="1:2" x14ac:dyDescent="0.3">
      <c r="A595" s="50" t="s">
        <v>7646</v>
      </c>
      <c r="B595" s="37">
        <v>90</v>
      </c>
    </row>
    <row r="596" spans="1:2" x14ac:dyDescent="0.3">
      <c r="A596" s="50" t="s">
        <v>7647</v>
      </c>
      <c r="B596" s="37">
        <v>540</v>
      </c>
    </row>
    <row r="597" spans="1:2" x14ac:dyDescent="0.3">
      <c r="A597" s="50" t="s">
        <v>7648</v>
      </c>
      <c r="B597" s="37">
        <v>540</v>
      </c>
    </row>
    <row r="598" spans="1:2" x14ac:dyDescent="0.3">
      <c r="A598" s="50" t="s">
        <v>7649</v>
      </c>
      <c r="B598" s="37">
        <v>90</v>
      </c>
    </row>
    <row r="599" spans="1:2" x14ac:dyDescent="0.3">
      <c r="A599" s="50" t="s">
        <v>7650</v>
      </c>
      <c r="B599" s="37">
        <v>630</v>
      </c>
    </row>
    <row r="600" spans="1:2" x14ac:dyDescent="0.3">
      <c r="A600" s="50" t="s">
        <v>7651</v>
      </c>
      <c r="B600" s="37">
        <v>90</v>
      </c>
    </row>
    <row r="601" spans="1:2" x14ac:dyDescent="0.3">
      <c r="A601" s="50" t="s">
        <v>7652</v>
      </c>
      <c r="B601" s="37">
        <v>180</v>
      </c>
    </row>
    <row r="602" spans="1:2" x14ac:dyDescent="0.3">
      <c r="A602" s="50" t="s">
        <v>7653</v>
      </c>
      <c r="B602" s="37">
        <v>90</v>
      </c>
    </row>
    <row r="603" spans="1:2" x14ac:dyDescent="0.3">
      <c r="A603" s="50" t="s">
        <v>7654</v>
      </c>
      <c r="B603" s="37">
        <v>360</v>
      </c>
    </row>
    <row r="604" spans="1:2" x14ac:dyDescent="0.3">
      <c r="A604" s="50" t="s">
        <v>7655</v>
      </c>
      <c r="B604" s="37">
        <v>360</v>
      </c>
    </row>
    <row r="605" spans="1:2" x14ac:dyDescent="0.3">
      <c r="A605" s="50" t="s">
        <v>7656</v>
      </c>
      <c r="B605" s="37">
        <v>90</v>
      </c>
    </row>
    <row r="606" spans="1:2" x14ac:dyDescent="0.3">
      <c r="A606" s="50" t="s">
        <v>7657</v>
      </c>
      <c r="B606" s="37">
        <v>180</v>
      </c>
    </row>
    <row r="607" spans="1:2" x14ac:dyDescent="0.3">
      <c r="A607" s="50" t="s">
        <v>7658</v>
      </c>
      <c r="B607" s="37">
        <v>540</v>
      </c>
    </row>
    <row r="608" spans="1:2" x14ac:dyDescent="0.3">
      <c r="A608" s="50" t="s">
        <v>7659</v>
      </c>
      <c r="B608" s="37">
        <v>270</v>
      </c>
    </row>
    <row r="609" spans="1:2" x14ac:dyDescent="0.3">
      <c r="A609" s="50" t="s">
        <v>7660</v>
      </c>
      <c r="B609" s="37">
        <v>90</v>
      </c>
    </row>
    <row r="610" spans="1:2" x14ac:dyDescent="0.3">
      <c r="A610" s="50" t="s">
        <v>7661</v>
      </c>
      <c r="B610" s="37">
        <v>90</v>
      </c>
    </row>
    <row r="611" spans="1:2" x14ac:dyDescent="0.3">
      <c r="A611" s="50" t="s">
        <v>7662</v>
      </c>
      <c r="B611" s="37">
        <v>540</v>
      </c>
    </row>
    <row r="612" spans="1:2" x14ac:dyDescent="0.3">
      <c r="A612" s="50" t="s">
        <v>7663</v>
      </c>
      <c r="B612" s="37">
        <v>180</v>
      </c>
    </row>
    <row r="613" spans="1:2" x14ac:dyDescent="0.3">
      <c r="A613" s="50" t="s">
        <v>7664</v>
      </c>
      <c r="B613" s="37">
        <v>450</v>
      </c>
    </row>
    <row r="614" spans="1:2" x14ac:dyDescent="0.3">
      <c r="A614" s="50" t="s">
        <v>7665</v>
      </c>
      <c r="B614" s="37">
        <v>90</v>
      </c>
    </row>
    <row r="615" spans="1:2" x14ac:dyDescent="0.3">
      <c r="A615" s="50" t="s">
        <v>7666</v>
      </c>
      <c r="B615" s="37">
        <v>180</v>
      </c>
    </row>
    <row r="616" spans="1:2" x14ac:dyDescent="0.3">
      <c r="A616" s="50" t="s">
        <v>7667</v>
      </c>
      <c r="B616" s="37">
        <v>540</v>
      </c>
    </row>
    <row r="617" spans="1:2" x14ac:dyDescent="0.3">
      <c r="A617" s="50" t="s">
        <v>7668</v>
      </c>
      <c r="B617" s="37">
        <v>90</v>
      </c>
    </row>
    <row r="618" spans="1:2" x14ac:dyDescent="0.3">
      <c r="A618" s="50" t="s">
        <v>7669</v>
      </c>
      <c r="B618" s="37">
        <v>90</v>
      </c>
    </row>
    <row r="619" spans="1:2" x14ac:dyDescent="0.3">
      <c r="A619" s="50" t="s">
        <v>7670</v>
      </c>
      <c r="B619" s="37">
        <v>90</v>
      </c>
    </row>
    <row r="620" spans="1:2" x14ac:dyDescent="0.3">
      <c r="A620" s="50" t="s">
        <v>7671</v>
      </c>
      <c r="B620" s="37">
        <v>180</v>
      </c>
    </row>
    <row r="621" spans="1:2" x14ac:dyDescent="0.3">
      <c r="A621" s="50" t="s">
        <v>7672</v>
      </c>
      <c r="B621" s="37">
        <v>270</v>
      </c>
    </row>
    <row r="622" spans="1:2" x14ac:dyDescent="0.3">
      <c r="A622" s="50" t="s">
        <v>7673</v>
      </c>
      <c r="B622" s="37">
        <v>90</v>
      </c>
    </row>
    <row r="623" spans="1:2" x14ac:dyDescent="0.3">
      <c r="A623" s="50" t="s">
        <v>7674</v>
      </c>
      <c r="B623" s="37">
        <v>180</v>
      </c>
    </row>
    <row r="624" spans="1:2" x14ac:dyDescent="0.3">
      <c r="A624" s="50" t="s">
        <v>7675</v>
      </c>
      <c r="B624" s="37">
        <v>180</v>
      </c>
    </row>
    <row r="625" spans="1:2" x14ac:dyDescent="0.3">
      <c r="A625" s="50" t="s">
        <v>7676</v>
      </c>
      <c r="B625" s="37">
        <v>450</v>
      </c>
    </row>
    <row r="626" spans="1:2" x14ac:dyDescent="0.3">
      <c r="A626" s="50" t="s">
        <v>7677</v>
      </c>
      <c r="B626" s="37">
        <v>180</v>
      </c>
    </row>
    <row r="627" spans="1:2" x14ac:dyDescent="0.3">
      <c r="A627" s="50" t="s">
        <v>7678</v>
      </c>
      <c r="B627" s="37">
        <v>90</v>
      </c>
    </row>
    <row r="628" spans="1:2" x14ac:dyDescent="0.3">
      <c r="A628" s="50" t="s">
        <v>7679</v>
      </c>
      <c r="B628" s="37">
        <v>270</v>
      </c>
    </row>
    <row r="629" spans="1:2" x14ac:dyDescent="0.3">
      <c r="A629" s="50" t="s">
        <v>7680</v>
      </c>
      <c r="B629" s="37">
        <v>90</v>
      </c>
    </row>
    <row r="630" spans="1:2" x14ac:dyDescent="0.3">
      <c r="A630" s="50" t="s">
        <v>7681</v>
      </c>
      <c r="B630" s="37">
        <v>630</v>
      </c>
    </row>
    <row r="631" spans="1:2" x14ac:dyDescent="0.3">
      <c r="A631" s="50" t="s">
        <v>7682</v>
      </c>
      <c r="B631" s="37">
        <v>90</v>
      </c>
    </row>
    <row r="632" spans="1:2" x14ac:dyDescent="0.3">
      <c r="A632" s="50" t="s">
        <v>7683</v>
      </c>
      <c r="B632" s="37">
        <v>270</v>
      </c>
    </row>
    <row r="633" spans="1:2" x14ac:dyDescent="0.3">
      <c r="A633" s="50" t="s">
        <v>7684</v>
      </c>
      <c r="B633" s="37">
        <v>90</v>
      </c>
    </row>
    <row r="634" spans="1:2" x14ac:dyDescent="0.3">
      <c r="A634" s="50" t="s">
        <v>7685</v>
      </c>
      <c r="B634" s="37">
        <v>180</v>
      </c>
    </row>
    <row r="635" spans="1:2" x14ac:dyDescent="0.3">
      <c r="A635" s="50" t="s">
        <v>7686</v>
      </c>
      <c r="B635" s="51">
        <v>90</v>
      </c>
    </row>
    <row r="636" spans="1:2" x14ac:dyDescent="0.3">
      <c r="A636" s="50" t="s">
        <v>7687</v>
      </c>
      <c r="B636" s="51">
        <v>270</v>
      </c>
    </row>
    <row r="637" spans="1:2" x14ac:dyDescent="0.3">
      <c r="A637" s="50" t="s">
        <v>7688</v>
      </c>
      <c r="B637" s="51">
        <v>270</v>
      </c>
    </row>
    <row r="638" spans="1:2" x14ac:dyDescent="0.3">
      <c r="A638" s="50" t="s">
        <v>7689</v>
      </c>
      <c r="B638" s="51">
        <v>90</v>
      </c>
    </row>
    <row r="639" spans="1:2" x14ac:dyDescent="0.3">
      <c r="A639" s="50" t="s">
        <v>7690</v>
      </c>
      <c r="B639" s="51">
        <v>270</v>
      </c>
    </row>
    <row r="640" spans="1:2" x14ac:dyDescent="0.3">
      <c r="A640" s="50" t="s">
        <v>7691</v>
      </c>
      <c r="B640" s="51">
        <v>180</v>
      </c>
    </row>
    <row r="641" spans="1:2" x14ac:dyDescent="0.3">
      <c r="A641" s="50" t="s">
        <v>7692</v>
      </c>
      <c r="B641" s="51">
        <v>90</v>
      </c>
    </row>
    <row r="642" spans="1:2" x14ac:dyDescent="0.3">
      <c r="A642" s="50" t="s">
        <v>7693</v>
      </c>
      <c r="B642" s="51">
        <v>180</v>
      </c>
    </row>
    <row r="643" spans="1:2" x14ac:dyDescent="0.3">
      <c r="A643" s="50" t="s">
        <v>7694</v>
      </c>
      <c r="B643" s="51">
        <v>270</v>
      </c>
    </row>
    <row r="644" spans="1:2" x14ac:dyDescent="0.3">
      <c r="A644" s="50" t="s">
        <v>7695</v>
      </c>
      <c r="B644" s="51">
        <v>450</v>
      </c>
    </row>
    <row r="645" spans="1:2" x14ac:dyDescent="0.3">
      <c r="A645" s="50" t="s">
        <v>7696</v>
      </c>
      <c r="B645" s="51">
        <v>630</v>
      </c>
    </row>
    <row r="646" spans="1:2" x14ac:dyDescent="0.3">
      <c r="A646" s="50" t="s">
        <v>7697</v>
      </c>
      <c r="B646" s="51">
        <v>270</v>
      </c>
    </row>
    <row r="647" spans="1:2" x14ac:dyDescent="0.3">
      <c r="A647" s="50" t="s">
        <v>7698</v>
      </c>
      <c r="B647" s="51">
        <v>180</v>
      </c>
    </row>
    <row r="648" spans="1:2" x14ac:dyDescent="0.3">
      <c r="A648" s="50" t="s">
        <v>7699</v>
      </c>
      <c r="B648" s="37">
        <v>540</v>
      </c>
    </row>
    <row r="649" spans="1:2" x14ac:dyDescent="0.3">
      <c r="A649" s="50" t="s">
        <v>7700</v>
      </c>
      <c r="B649" s="51">
        <v>180</v>
      </c>
    </row>
    <row r="650" spans="1:2" x14ac:dyDescent="0.3">
      <c r="A650" s="50" t="s">
        <v>7701</v>
      </c>
      <c r="B650" s="51">
        <v>450</v>
      </c>
    </row>
    <row r="651" spans="1:2" x14ac:dyDescent="0.3">
      <c r="A651" s="50" t="s">
        <v>7702</v>
      </c>
      <c r="B651" s="51">
        <v>540</v>
      </c>
    </row>
    <row r="652" spans="1:2" x14ac:dyDescent="0.3">
      <c r="A652" s="50" t="s">
        <v>7703</v>
      </c>
      <c r="B652" s="51">
        <v>540</v>
      </c>
    </row>
    <row r="653" spans="1:2" x14ac:dyDescent="0.3">
      <c r="A653" s="50" t="s">
        <v>7704</v>
      </c>
      <c r="B653" s="51">
        <v>450</v>
      </c>
    </row>
    <row r="654" spans="1:2" x14ac:dyDescent="0.3">
      <c r="A654" s="50" t="s">
        <v>7705</v>
      </c>
      <c r="B654" s="51">
        <v>540</v>
      </c>
    </row>
    <row r="655" spans="1:2" x14ac:dyDescent="0.3">
      <c r="A655" s="50" t="s">
        <v>7706</v>
      </c>
      <c r="B655" s="51">
        <v>180</v>
      </c>
    </row>
    <row r="656" spans="1:2" x14ac:dyDescent="0.3">
      <c r="A656" s="50" t="s">
        <v>7707</v>
      </c>
      <c r="B656" s="51">
        <v>450</v>
      </c>
    </row>
    <row r="657" spans="1:2" x14ac:dyDescent="0.3">
      <c r="A657" s="50" t="s">
        <v>7708</v>
      </c>
      <c r="B657" s="51">
        <v>630</v>
      </c>
    </row>
    <row r="658" spans="1:2" x14ac:dyDescent="0.3">
      <c r="A658" s="50" t="s">
        <v>7709</v>
      </c>
      <c r="B658" s="51">
        <v>180</v>
      </c>
    </row>
    <row r="659" spans="1:2" x14ac:dyDescent="0.3">
      <c r="A659" s="50" t="s">
        <v>7710</v>
      </c>
      <c r="B659" s="51">
        <v>90</v>
      </c>
    </row>
    <row r="660" spans="1:2" x14ac:dyDescent="0.3">
      <c r="A660" s="50" t="s">
        <v>7711</v>
      </c>
      <c r="B660" s="51">
        <v>720</v>
      </c>
    </row>
    <row r="661" spans="1:2" x14ac:dyDescent="0.3">
      <c r="A661" s="50" t="s">
        <v>7712</v>
      </c>
      <c r="B661" s="51">
        <v>135</v>
      </c>
    </row>
    <row r="662" spans="1:2" x14ac:dyDescent="0.3">
      <c r="A662" s="50" t="s">
        <v>7713</v>
      </c>
      <c r="B662" s="51">
        <v>90</v>
      </c>
    </row>
    <row r="663" spans="1:2" x14ac:dyDescent="0.3">
      <c r="A663" s="50" t="s">
        <v>7714</v>
      </c>
      <c r="B663" s="51">
        <v>270</v>
      </c>
    </row>
    <row r="664" spans="1:2" x14ac:dyDescent="0.3">
      <c r="A664" s="50" t="s">
        <v>7715</v>
      </c>
      <c r="B664" s="51">
        <v>90</v>
      </c>
    </row>
    <row r="665" spans="1:2" x14ac:dyDescent="0.3">
      <c r="A665" s="50" t="s">
        <v>7716</v>
      </c>
      <c r="B665" s="51">
        <v>90</v>
      </c>
    </row>
    <row r="666" spans="1:2" x14ac:dyDescent="0.3">
      <c r="A666" s="50" t="s">
        <v>7717</v>
      </c>
      <c r="B666" s="51">
        <v>90</v>
      </c>
    </row>
    <row r="667" spans="1:2" x14ac:dyDescent="0.3">
      <c r="A667" s="50" t="s">
        <v>7718</v>
      </c>
      <c r="B667" s="51">
        <v>180</v>
      </c>
    </row>
    <row r="668" spans="1:2" x14ac:dyDescent="0.3">
      <c r="A668" s="50" t="s">
        <v>7719</v>
      </c>
      <c r="B668" s="51">
        <v>270</v>
      </c>
    </row>
    <row r="669" spans="1:2" x14ac:dyDescent="0.3">
      <c r="A669" s="50" t="s">
        <v>7720</v>
      </c>
      <c r="B669" s="51">
        <v>360</v>
      </c>
    </row>
    <row r="670" spans="1:2" x14ac:dyDescent="0.3">
      <c r="A670" s="50" t="s">
        <v>7721</v>
      </c>
      <c r="B670" s="37">
        <v>450</v>
      </c>
    </row>
    <row r="671" spans="1:2" x14ac:dyDescent="0.3">
      <c r="A671" s="50" t="s">
        <v>7722</v>
      </c>
      <c r="B671" s="51">
        <v>450</v>
      </c>
    </row>
    <row r="672" spans="1:2" x14ac:dyDescent="0.3">
      <c r="A672" s="50" t="s">
        <v>7723</v>
      </c>
      <c r="B672" s="51">
        <v>90</v>
      </c>
    </row>
    <row r="673" spans="1:2" x14ac:dyDescent="0.3">
      <c r="A673" s="50" t="s">
        <v>7724</v>
      </c>
      <c r="B673" s="51">
        <v>540</v>
      </c>
    </row>
    <row r="674" spans="1:2" x14ac:dyDescent="0.3">
      <c r="A674" s="50" t="s">
        <v>7725</v>
      </c>
      <c r="B674" s="51">
        <v>180</v>
      </c>
    </row>
    <row r="675" spans="1:2" x14ac:dyDescent="0.3">
      <c r="A675" s="50" t="s">
        <v>7726</v>
      </c>
      <c r="B675" s="37">
        <v>90</v>
      </c>
    </row>
    <row r="676" spans="1:2" x14ac:dyDescent="0.3">
      <c r="A676" s="50" t="s">
        <v>7727</v>
      </c>
      <c r="B676" s="37">
        <v>270</v>
      </c>
    </row>
    <row r="677" spans="1:2" x14ac:dyDescent="0.3">
      <c r="A677" s="50" t="s">
        <v>7728</v>
      </c>
      <c r="B677" s="37">
        <v>90</v>
      </c>
    </row>
    <row r="678" spans="1:2" x14ac:dyDescent="0.3">
      <c r="A678" s="50" t="s">
        <v>7729</v>
      </c>
      <c r="B678" s="37">
        <v>90</v>
      </c>
    </row>
    <row r="679" spans="1:2" x14ac:dyDescent="0.3">
      <c r="A679" s="50" t="s">
        <v>7730</v>
      </c>
      <c r="B679" s="37">
        <v>90</v>
      </c>
    </row>
    <row r="680" spans="1:2" x14ac:dyDescent="0.3">
      <c r="A680" s="50" t="s">
        <v>7731</v>
      </c>
      <c r="B680" s="37">
        <v>270</v>
      </c>
    </row>
    <row r="681" spans="1:2" x14ac:dyDescent="0.3">
      <c r="A681" s="50" t="s">
        <v>7732</v>
      </c>
      <c r="B681" s="37">
        <v>360</v>
      </c>
    </row>
    <row r="682" spans="1:2" x14ac:dyDescent="0.3">
      <c r="A682" s="50" t="s">
        <v>7733</v>
      </c>
      <c r="B682" s="37">
        <v>360</v>
      </c>
    </row>
    <row r="683" spans="1:2" x14ac:dyDescent="0.3">
      <c r="A683" s="50" t="s">
        <v>7734</v>
      </c>
      <c r="B683" s="37">
        <v>90</v>
      </c>
    </row>
    <row r="684" spans="1:2" x14ac:dyDescent="0.3">
      <c r="A684" s="50" t="s">
        <v>7735</v>
      </c>
      <c r="B684" s="37">
        <v>180</v>
      </c>
    </row>
    <row r="685" spans="1:2" x14ac:dyDescent="0.3">
      <c r="A685" s="50" t="s">
        <v>7736</v>
      </c>
      <c r="B685" s="37">
        <v>540</v>
      </c>
    </row>
    <row r="686" spans="1:2" x14ac:dyDescent="0.3">
      <c r="A686" s="50" t="s">
        <v>7737</v>
      </c>
      <c r="B686" s="37">
        <v>270</v>
      </c>
    </row>
    <row r="687" spans="1:2" x14ac:dyDescent="0.3">
      <c r="A687" s="50" t="s">
        <v>7738</v>
      </c>
      <c r="B687" s="37">
        <v>180</v>
      </c>
    </row>
    <row r="688" spans="1:2" x14ac:dyDescent="0.3">
      <c r="A688" s="50" t="s">
        <v>7739</v>
      </c>
      <c r="B688" s="37">
        <v>90</v>
      </c>
    </row>
    <row r="689" spans="1:2" x14ac:dyDescent="0.3">
      <c r="A689" s="50" t="s">
        <v>7740</v>
      </c>
      <c r="B689" s="37">
        <v>180</v>
      </c>
    </row>
    <row r="690" spans="1:2" x14ac:dyDescent="0.3">
      <c r="A690" s="50" t="s">
        <v>7741</v>
      </c>
      <c r="B690" s="37">
        <v>180</v>
      </c>
    </row>
    <row r="691" spans="1:2" x14ac:dyDescent="0.3">
      <c r="A691" s="50" t="s">
        <v>7742</v>
      </c>
      <c r="B691" s="37">
        <v>90</v>
      </c>
    </row>
    <row r="692" spans="1:2" x14ac:dyDescent="0.3">
      <c r="A692" s="50" t="s">
        <v>7743</v>
      </c>
      <c r="B692" s="37">
        <v>180</v>
      </c>
    </row>
    <row r="693" spans="1:2" x14ac:dyDescent="0.3">
      <c r="A693" s="50" t="s">
        <v>7744</v>
      </c>
      <c r="B693" s="37">
        <v>270</v>
      </c>
    </row>
    <row r="694" spans="1:2" x14ac:dyDescent="0.3">
      <c r="A694" s="50" t="s">
        <v>7745</v>
      </c>
      <c r="B694" s="37">
        <v>810</v>
      </c>
    </row>
    <row r="695" spans="1:2" x14ac:dyDescent="0.3">
      <c r="A695" s="50" t="s">
        <v>7746</v>
      </c>
      <c r="B695" s="37">
        <v>360</v>
      </c>
    </row>
    <row r="696" spans="1:2" x14ac:dyDescent="0.3">
      <c r="A696" s="50" t="s">
        <v>7747</v>
      </c>
      <c r="B696" s="37">
        <v>322</v>
      </c>
    </row>
    <row r="697" spans="1:2" x14ac:dyDescent="0.3">
      <c r="A697" s="50" t="s">
        <v>7748</v>
      </c>
      <c r="B697" s="37">
        <v>322</v>
      </c>
    </row>
    <row r="698" spans="1:2" x14ac:dyDescent="0.3">
      <c r="A698" s="50" t="s">
        <v>7749</v>
      </c>
      <c r="B698" s="37">
        <v>180</v>
      </c>
    </row>
    <row r="699" spans="1:2" x14ac:dyDescent="0.3">
      <c r="A699" s="50" t="s">
        <v>7750</v>
      </c>
      <c r="B699" s="37">
        <v>180</v>
      </c>
    </row>
    <row r="700" spans="1:2" x14ac:dyDescent="0.3">
      <c r="A700" s="50" t="s">
        <v>7751</v>
      </c>
      <c r="B700" s="37">
        <v>360</v>
      </c>
    </row>
    <row r="701" spans="1:2" x14ac:dyDescent="0.3">
      <c r="A701" s="50" t="s">
        <v>7752</v>
      </c>
      <c r="B701" s="37">
        <v>450</v>
      </c>
    </row>
    <row r="702" spans="1:2" x14ac:dyDescent="0.3">
      <c r="A702" s="50" t="s">
        <v>7753</v>
      </c>
      <c r="B702" s="37">
        <v>450</v>
      </c>
    </row>
    <row r="703" spans="1:2" x14ac:dyDescent="0.3">
      <c r="A703" s="50" t="s">
        <v>7754</v>
      </c>
      <c r="B703" s="37">
        <v>720</v>
      </c>
    </row>
    <row r="704" spans="1:2" x14ac:dyDescent="0.3">
      <c r="A704" s="50" t="s">
        <v>7755</v>
      </c>
      <c r="B704" s="37">
        <v>900</v>
      </c>
    </row>
    <row r="705" spans="1:2" x14ac:dyDescent="0.3">
      <c r="A705" s="50" t="s">
        <v>7756</v>
      </c>
      <c r="B705" s="37">
        <v>270</v>
      </c>
    </row>
    <row r="706" spans="1:2" x14ac:dyDescent="0.3">
      <c r="A706" s="50" t="s">
        <v>7757</v>
      </c>
      <c r="B706" s="37">
        <v>360</v>
      </c>
    </row>
    <row r="707" spans="1:2" x14ac:dyDescent="0.3">
      <c r="A707" s="50" t="s">
        <v>7758</v>
      </c>
      <c r="B707" s="37">
        <v>810</v>
      </c>
    </row>
    <row r="708" spans="1:2" x14ac:dyDescent="0.3">
      <c r="A708" s="50" t="s">
        <v>7759</v>
      </c>
      <c r="B708" s="37">
        <v>90</v>
      </c>
    </row>
    <row r="709" spans="1:2" x14ac:dyDescent="0.3">
      <c r="A709" s="50" t="s">
        <v>7760</v>
      </c>
      <c r="B709" s="37">
        <v>540</v>
      </c>
    </row>
    <row r="710" spans="1:2" x14ac:dyDescent="0.3">
      <c r="A710" s="50" t="s">
        <v>7761</v>
      </c>
      <c r="B710" s="51">
        <v>270</v>
      </c>
    </row>
    <row r="711" spans="1:2" x14ac:dyDescent="0.3">
      <c r="A711" s="50" t="s">
        <v>7762</v>
      </c>
      <c r="B711" s="51">
        <v>720</v>
      </c>
    </row>
    <row r="712" spans="1:2" x14ac:dyDescent="0.3">
      <c r="A712" s="50" t="s">
        <v>7763</v>
      </c>
      <c r="B712" s="51">
        <v>270</v>
      </c>
    </row>
    <row r="713" spans="1:2" x14ac:dyDescent="0.3">
      <c r="A713" s="50" t="s">
        <v>7764</v>
      </c>
      <c r="B713" s="51">
        <v>540</v>
      </c>
    </row>
    <row r="714" spans="1:2" x14ac:dyDescent="0.3">
      <c r="A714" s="50" t="s">
        <v>7765</v>
      </c>
      <c r="B714" s="51">
        <v>180</v>
      </c>
    </row>
    <row r="715" spans="1:2" x14ac:dyDescent="0.3">
      <c r="A715" s="50" t="s">
        <v>7766</v>
      </c>
      <c r="B715" s="37">
        <v>90</v>
      </c>
    </row>
    <row r="716" spans="1:2" x14ac:dyDescent="0.3">
      <c r="A716" s="50" t="s">
        <v>7767</v>
      </c>
      <c r="B716" s="37">
        <v>180</v>
      </c>
    </row>
    <row r="717" spans="1:2" x14ac:dyDescent="0.3">
      <c r="A717" s="50" t="s">
        <v>7768</v>
      </c>
      <c r="B717" s="37">
        <v>90</v>
      </c>
    </row>
    <row r="718" spans="1:2" x14ac:dyDescent="0.3">
      <c r="A718" s="50" t="s">
        <v>7769</v>
      </c>
      <c r="B718" s="37">
        <v>225</v>
      </c>
    </row>
    <row r="719" spans="1:2" x14ac:dyDescent="0.3">
      <c r="A719" s="50" t="s">
        <v>7770</v>
      </c>
      <c r="B719" s="37">
        <v>225</v>
      </c>
    </row>
    <row r="720" spans="1:2" x14ac:dyDescent="0.3">
      <c r="A720" s="50" t="s">
        <v>7771</v>
      </c>
      <c r="B720" s="37">
        <v>225</v>
      </c>
    </row>
    <row r="721" spans="1:2" x14ac:dyDescent="0.3">
      <c r="A721" s="50" t="s">
        <v>7772</v>
      </c>
      <c r="B721" s="51">
        <v>270</v>
      </c>
    </row>
    <row r="722" spans="1:2" x14ac:dyDescent="0.3">
      <c r="A722" s="50" t="s">
        <v>7773</v>
      </c>
      <c r="B722" s="51">
        <v>270</v>
      </c>
    </row>
    <row r="723" spans="1:2" x14ac:dyDescent="0.3">
      <c r="A723" s="50" t="s">
        <v>7774</v>
      </c>
      <c r="B723" s="51">
        <v>360</v>
      </c>
    </row>
    <row r="724" spans="1:2" x14ac:dyDescent="0.3">
      <c r="A724" s="50" t="s">
        <v>7775</v>
      </c>
      <c r="B724" s="51">
        <v>360</v>
      </c>
    </row>
    <row r="725" spans="1:2" x14ac:dyDescent="0.3">
      <c r="A725" s="50" t="s">
        <v>7776</v>
      </c>
      <c r="B725" s="37">
        <v>1080</v>
      </c>
    </row>
    <row r="726" spans="1:2" x14ac:dyDescent="0.3">
      <c r="A726" s="50" t="s">
        <v>7777</v>
      </c>
      <c r="B726" s="37">
        <v>90</v>
      </c>
    </row>
    <row r="727" spans="1:2" x14ac:dyDescent="0.3">
      <c r="A727" s="50" t="s">
        <v>7778</v>
      </c>
      <c r="B727" s="37">
        <v>180</v>
      </c>
    </row>
    <row r="728" spans="1:2" x14ac:dyDescent="0.3">
      <c r="A728" s="50" t="s">
        <v>7779</v>
      </c>
      <c r="B728" s="37">
        <v>180</v>
      </c>
    </row>
    <row r="729" spans="1:2" x14ac:dyDescent="0.3">
      <c r="A729" s="50" t="s">
        <v>7780</v>
      </c>
      <c r="B729" s="37">
        <v>90</v>
      </c>
    </row>
    <row r="730" spans="1:2" x14ac:dyDescent="0.3">
      <c r="A730" s="50" t="s">
        <v>7781</v>
      </c>
      <c r="B730" s="37">
        <v>270</v>
      </c>
    </row>
    <row r="731" spans="1:2" x14ac:dyDescent="0.3">
      <c r="A731" s="50" t="s">
        <v>7782</v>
      </c>
      <c r="B731" s="37">
        <v>90</v>
      </c>
    </row>
    <row r="732" spans="1:2" x14ac:dyDescent="0.3">
      <c r="A732" s="50" t="s">
        <v>7783</v>
      </c>
      <c r="B732" s="37">
        <v>180</v>
      </c>
    </row>
    <row r="733" spans="1:2" x14ac:dyDescent="0.3">
      <c r="A733" s="50" t="s">
        <v>7784</v>
      </c>
      <c r="B733" s="37">
        <v>630</v>
      </c>
    </row>
    <row r="734" spans="1:2" x14ac:dyDescent="0.3">
      <c r="A734" s="50" t="s">
        <v>7785</v>
      </c>
      <c r="B734" s="37">
        <v>450</v>
      </c>
    </row>
    <row r="735" spans="1:2" x14ac:dyDescent="0.3">
      <c r="A735" s="50" t="s">
        <v>7786</v>
      </c>
      <c r="B735" s="37">
        <v>90</v>
      </c>
    </row>
    <row r="736" spans="1:2" x14ac:dyDescent="0.3">
      <c r="A736" s="50" t="s">
        <v>7787</v>
      </c>
      <c r="B736" s="37">
        <v>270</v>
      </c>
    </row>
    <row r="737" spans="1:2" x14ac:dyDescent="0.3">
      <c r="A737" s="50" t="s">
        <v>7788</v>
      </c>
      <c r="B737" s="37">
        <v>270</v>
      </c>
    </row>
    <row r="738" spans="1:2" s="24" customFormat="1" x14ac:dyDescent="0.3">
      <c r="A738" s="56" t="s">
        <v>7789</v>
      </c>
      <c r="B738" s="44">
        <v>180</v>
      </c>
    </row>
    <row r="739" spans="1:2" x14ac:dyDescent="0.3">
      <c r="A739" s="50" t="s">
        <v>7790</v>
      </c>
      <c r="B739" s="37">
        <v>180</v>
      </c>
    </row>
    <row r="740" spans="1:2" x14ac:dyDescent="0.3">
      <c r="A740" s="50" t="s">
        <v>7791</v>
      </c>
      <c r="B740" s="51">
        <v>90</v>
      </c>
    </row>
    <row r="741" spans="1:2" x14ac:dyDescent="0.3">
      <c r="A741" s="50" t="s">
        <v>7792</v>
      </c>
      <c r="B741" s="51">
        <v>450</v>
      </c>
    </row>
    <row r="742" spans="1:2" x14ac:dyDescent="0.3">
      <c r="A742" s="50" t="s">
        <v>7793</v>
      </c>
      <c r="B742" s="51">
        <v>45</v>
      </c>
    </row>
    <row r="743" spans="1:2" x14ac:dyDescent="0.3">
      <c r="A743" s="50" t="s">
        <v>7794</v>
      </c>
      <c r="B743" s="51">
        <v>90</v>
      </c>
    </row>
    <row r="744" spans="1:2" x14ac:dyDescent="0.3">
      <c r="A744" s="50" t="s">
        <v>7795</v>
      </c>
      <c r="B744" s="51">
        <v>90</v>
      </c>
    </row>
    <row r="745" spans="1:2" x14ac:dyDescent="0.3">
      <c r="A745" s="50" t="s">
        <v>7796</v>
      </c>
      <c r="B745" s="51">
        <v>180</v>
      </c>
    </row>
    <row r="746" spans="1:2" x14ac:dyDescent="0.3">
      <c r="A746" s="50" t="s">
        <v>7797</v>
      </c>
      <c r="B746" s="51">
        <v>270</v>
      </c>
    </row>
    <row r="747" spans="1:2" x14ac:dyDescent="0.3">
      <c r="A747" s="50" t="s">
        <v>7798</v>
      </c>
      <c r="B747" s="37">
        <v>180</v>
      </c>
    </row>
    <row r="748" spans="1:2" x14ac:dyDescent="0.3">
      <c r="A748" s="50" t="s">
        <v>7799</v>
      </c>
      <c r="B748" s="37">
        <v>90</v>
      </c>
    </row>
    <row r="749" spans="1:2" x14ac:dyDescent="0.3">
      <c r="A749" s="50" t="s">
        <v>7800</v>
      </c>
      <c r="B749" s="51">
        <v>90</v>
      </c>
    </row>
    <row r="750" spans="1:2" x14ac:dyDescent="0.3">
      <c r="A750" s="50" t="s">
        <v>7801</v>
      </c>
      <c r="B750" s="51">
        <v>180</v>
      </c>
    </row>
    <row r="751" spans="1:2" x14ac:dyDescent="0.3">
      <c r="A751" s="50" t="s">
        <v>7802</v>
      </c>
      <c r="B751" s="51">
        <v>135</v>
      </c>
    </row>
    <row r="752" spans="1:2" x14ac:dyDescent="0.3">
      <c r="A752" s="50" t="s">
        <v>7803</v>
      </c>
      <c r="B752" s="51">
        <v>90</v>
      </c>
    </row>
    <row r="753" spans="1:2" x14ac:dyDescent="0.3">
      <c r="A753" s="50" t="s">
        <v>7804</v>
      </c>
      <c r="B753" s="51">
        <v>90</v>
      </c>
    </row>
    <row r="754" spans="1:2" x14ac:dyDescent="0.3">
      <c r="A754" s="50" t="s">
        <v>7805</v>
      </c>
      <c r="B754" s="51">
        <v>450</v>
      </c>
    </row>
    <row r="755" spans="1:2" x14ac:dyDescent="0.3">
      <c r="A755" s="50" t="s">
        <v>7806</v>
      </c>
      <c r="B755" s="37">
        <v>90</v>
      </c>
    </row>
    <row r="756" spans="1:2" x14ac:dyDescent="0.3">
      <c r="A756" s="50" t="s">
        <v>7807</v>
      </c>
      <c r="B756" s="37">
        <v>360</v>
      </c>
    </row>
    <row r="757" spans="1:2" x14ac:dyDescent="0.3">
      <c r="A757" s="50" t="s">
        <v>7808</v>
      </c>
      <c r="B757" s="51">
        <v>180</v>
      </c>
    </row>
    <row r="758" spans="1:2" x14ac:dyDescent="0.3">
      <c r="A758" s="50" t="s">
        <v>7809</v>
      </c>
      <c r="B758" s="51">
        <v>990</v>
      </c>
    </row>
    <row r="759" spans="1:2" x14ac:dyDescent="0.3">
      <c r="A759" s="50" t="s">
        <v>7809</v>
      </c>
      <c r="B759" s="51">
        <v>1710</v>
      </c>
    </row>
    <row r="760" spans="1:2" x14ac:dyDescent="0.3">
      <c r="A760" s="50" t="s">
        <v>7810</v>
      </c>
      <c r="B760" s="51">
        <v>360</v>
      </c>
    </row>
    <row r="761" spans="1:2" x14ac:dyDescent="0.3">
      <c r="A761" s="50" t="s">
        <v>7811</v>
      </c>
      <c r="B761" s="37">
        <v>270</v>
      </c>
    </row>
    <row r="762" spans="1:2" x14ac:dyDescent="0.3">
      <c r="A762" s="50" t="s">
        <v>7812</v>
      </c>
      <c r="B762" s="51">
        <v>90</v>
      </c>
    </row>
    <row r="763" spans="1:2" x14ac:dyDescent="0.3">
      <c r="A763" s="50" t="s">
        <v>7813</v>
      </c>
      <c r="B763" s="51">
        <v>30</v>
      </c>
    </row>
    <row r="764" spans="1:2" x14ac:dyDescent="0.3">
      <c r="A764" s="50" t="s">
        <v>7814</v>
      </c>
      <c r="B764" s="51">
        <v>90</v>
      </c>
    </row>
    <row r="765" spans="1:2" x14ac:dyDescent="0.3">
      <c r="A765" s="50" t="s">
        <v>7815</v>
      </c>
      <c r="B765" s="51">
        <v>180</v>
      </c>
    </row>
    <row r="766" spans="1:2" x14ac:dyDescent="0.3">
      <c r="A766" s="50" t="s">
        <v>7816</v>
      </c>
      <c r="B766" s="51">
        <v>630</v>
      </c>
    </row>
    <row r="767" spans="1:2" x14ac:dyDescent="0.3">
      <c r="A767" s="50" t="s">
        <v>7817</v>
      </c>
      <c r="B767" s="51">
        <v>90</v>
      </c>
    </row>
    <row r="768" spans="1:2" x14ac:dyDescent="0.3">
      <c r="A768" s="50" t="s">
        <v>7818</v>
      </c>
      <c r="B768" s="51">
        <v>90</v>
      </c>
    </row>
    <row r="769" spans="1:2" x14ac:dyDescent="0.3">
      <c r="A769" s="50" t="s">
        <v>7819</v>
      </c>
      <c r="B769" s="51">
        <v>180</v>
      </c>
    </row>
    <row r="770" spans="1:2" x14ac:dyDescent="0.3">
      <c r="A770" s="50" t="s">
        <v>7820</v>
      </c>
      <c r="B770" s="51">
        <v>90</v>
      </c>
    </row>
    <row r="771" spans="1:2" x14ac:dyDescent="0.3">
      <c r="A771" s="50" t="s">
        <v>7821</v>
      </c>
      <c r="B771" s="51">
        <v>360</v>
      </c>
    </row>
    <row r="772" spans="1:2" x14ac:dyDescent="0.3">
      <c r="A772" s="50" t="s">
        <v>7822</v>
      </c>
      <c r="B772" s="51">
        <v>140</v>
      </c>
    </row>
    <row r="773" spans="1:2" x14ac:dyDescent="0.3">
      <c r="A773" s="50" t="s">
        <v>6734</v>
      </c>
      <c r="B773" s="51">
        <v>90</v>
      </c>
    </row>
    <row r="774" spans="1:2" x14ac:dyDescent="0.3">
      <c r="A774" s="50" t="s">
        <v>7823</v>
      </c>
      <c r="B774" s="51">
        <v>90</v>
      </c>
    </row>
    <row r="775" spans="1:2" x14ac:dyDescent="0.3">
      <c r="A775" s="50" t="s">
        <v>7824</v>
      </c>
      <c r="B775" s="51">
        <v>90</v>
      </c>
    </row>
    <row r="776" spans="1:2" x14ac:dyDescent="0.3">
      <c r="A776" s="50" t="s">
        <v>7825</v>
      </c>
      <c r="B776" s="51">
        <v>90</v>
      </c>
    </row>
    <row r="777" spans="1:2" x14ac:dyDescent="0.3">
      <c r="A777" s="50" t="s">
        <v>7826</v>
      </c>
      <c r="B777" s="51">
        <v>180</v>
      </c>
    </row>
    <row r="778" spans="1:2" x14ac:dyDescent="0.3">
      <c r="A778" s="50" t="s">
        <v>7827</v>
      </c>
      <c r="B778" s="51">
        <v>45</v>
      </c>
    </row>
    <row r="779" spans="1:2" x14ac:dyDescent="0.3">
      <c r="A779" s="50" t="s">
        <v>7828</v>
      </c>
      <c r="B779" s="51">
        <v>90</v>
      </c>
    </row>
    <row r="780" spans="1:2" x14ac:dyDescent="0.3">
      <c r="A780" s="50" t="s">
        <v>7829</v>
      </c>
      <c r="B780" s="51">
        <v>180</v>
      </c>
    </row>
    <row r="781" spans="1:2" x14ac:dyDescent="0.3">
      <c r="A781" s="50" t="s">
        <v>7830</v>
      </c>
      <c r="B781" s="51">
        <v>90</v>
      </c>
    </row>
    <row r="782" spans="1:2" x14ac:dyDescent="0.3">
      <c r="A782" s="50" t="s">
        <v>7831</v>
      </c>
      <c r="B782" s="37">
        <v>90</v>
      </c>
    </row>
    <row r="783" spans="1:2" x14ac:dyDescent="0.3">
      <c r="A783" s="50" t="s">
        <v>7832</v>
      </c>
      <c r="B783" s="37">
        <v>180</v>
      </c>
    </row>
    <row r="784" spans="1:2" x14ac:dyDescent="0.3">
      <c r="A784" s="50" t="s">
        <v>7833</v>
      </c>
      <c r="B784" s="37">
        <v>180</v>
      </c>
    </row>
    <row r="785" spans="1:2" x14ac:dyDescent="0.3">
      <c r="A785" s="50" t="s">
        <v>7834</v>
      </c>
      <c r="B785" s="37">
        <v>180</v>
      </c>
    </row>
    <row r="786" spans="1:2" x14ac:dyDescent="0.3">
      <c r="A786" s="50" t="s">
        <v>7835</v>
      </c>
      <c r="B786" s="37">
        <v>16.36</v>
      </c>
    </row>
    <row r="787" spans="1:2" x14ac:dyDescent="0.3">
      <c r="A787" s="50" t="s">
        <v>7836</v>
      </c>
      <c r="B787" s="37">
        <v>16.36</v>
      </c>
    </row>
    <row r="788" spans="1:2" x14ac:dyDescent="0.3">
      <c r="A788" s="50" t="s">
        <v>7837</v>
      </c>
      <c r="B788" s="37">
        <v>90</v>
      </c>
    </row>
    <row r="789" spans="1:2" x14ac:dyDescent="0.3">
      <c r="A789" s="50" t="s">
        <v>7838</v>
      </c>
      <c r="B789" s="37">
        <v>180</v>
      </c>
    </row>
    <row r="790" spans="1:2" x14ac:dyDescent="0.3">
      <c r="A790" s="50" t="s">
        <v>7839</v>
      </c>
      <c r="B790" s="51">
        <v>300</v>
      </c>
    </row>
    <row r="791" spans="1:2" x14ac:dyDescent="0.3">
      <c r="A791" s="50" t="s">
        <v>7840</v>
      </c>
      <c r="B791" s="37">
        <v>90</v>
      </c>
    </row>
    <row r="792" spans="1:2" x14ac:dyDescent="0.3">
      <c r="A792" s="50" t="s">
        <v>7841</v>
      </c>
      <c r="B792" s="37">
        <v>180</v>
      </c>
    </row>
    <row r="793" spans="1:2" x14ac:dyDescent="0.3">
      <c r="A793" s="50" t="s">
        <v>7842</v>
      </c>
      <c r="B793" s="51">
        <v>450</v>
      </c>
    </row>
    <row r="794" spans="1:2" x14ac:dyDescent="0.3">
      <c r="A794" s="50" t="s">
        <v>7843</v>
      </c>
      <c r="B794" s="51">
        <v>15</v>
      </c>
    </row>
    <row r="795" spans="1:2" x14ac:dyDescent="0.3">
      <c r="A795" s="50" t="s">
        <v>7844</v>
      </c>
      <c r="B795" s="51">
        <v>90</v>
      </c>
    </row>
    <row r="796" spans="1:2" x14ac:dyDescent="0.3">
      <c r="A796" s="50" t="s">
        <v>7845</v>
      </c>
      <c r="B796" s="51">
        <v>90</v>
      </c>
    </row>
    <row r="797" spans="1:2" x14ac:dyDescent="0.3">
      <c r="A797" s="50" t="s">
        <v>6746</v>
      </c>
      <c r="B797" s="51">
        <v>90</v>
      </c>
    </row>
    <row r="798" spans="1:2" x14ac:dyDescent="0.3">
      <c r="A798" s="50" t="s">
        <v>7846</v>
      </c>
      <c r="B798" s="51">
        <v>38.57</v>
      </c>
    </row>
    <row r="799" spans="1:2" x14ac:dyDescent="0.3">
      <c r="A799" s="50" t="s">
        <v>7847</v>
      </c>
      <c r="B799" s="51">
        <v>38.57</v>
      </c>
    </row>
    <row r="800" spans="1:2" x14ac:dyDescent="0.3">
      <c r="A800" s="50" t="s">
        <v>7848</v>
      </c>
      <c r="B800" s="51">
        <v>90</v>
      </c>
    </row>
    <row r="801" spans="1:2" x14ac:dyDescent="0.3">
      <c r="A801" s="50" t="s">
        <v>7849</v>
      </c>
      <c r="B801" s="51">
        <v>90</v>
      </c>
    </row>
    <row r="802" spans="1:2" x14ac:dyDescent="0.3">
      <c r="A802" s="50" t="s">
        <v>7850</v>
      </c>
      <c r="B802" s="51">
        <v>382.5</v>
      </c>
    </row>
    <row r="803" spans="1:2" x14ac:dyDescent="0.3">
      <c r="A803" s="50" t="s">
        <v>7851</v>
      </c>
      <c r="B803" s="51">
        <v>270</v>
      </c>
    </row>
    <row r="804" spans="1:2" x14ac:dyDescent="0.3">
      <c r="A804" s="50" t="s">
        <v>7852</v>
      </c>
      <c r="B804" s="51">
        <v>90</v>
      </c>
    </row>
    <row r="805" spans="1:2" x14ac:dyDescent="0.3">
      <c r="A805" s="50" t="s">
        <v>7853</v>
      </c>
      <c r="B805" s="51">
        <v>270</v>
      </c>
    </row>
    <row r="806" spans="1:2" x14ac:dyDescent="0.3">
      <c r="A806" s="50" t="s">
        <v>7854</v>
      </c>
      <c r="B806" s="51">
        <v>90</v>
      </c>
    </row>
    <row r="807" spans="1:2" x14ac:dyDescent="0.3">
      <c r="A807" s="50" t="s">
        <v>7855</v>
      </c>
      <c r="B807" s="51">
        <v>180</v>
      </c>
    </row>
    <row r="808" spans="1:2" x14ac:dyDescent="0.3">
      <c r="A808" s="50" t="s">
        <v>7856</v>
      </c>
      <c r="B808" s="51">
        <v>180</v>
      </c>
    </row>
    <row r="809" spans="1:2" x14ac:dyDescent="0.3">
      <c r="A809" s="50" t="s">
        <v>7857</v>
      </c>
      <c r="B809" s="51">
        <v>90</v>
      </c>
    </row>
    <row r="810" spans="1:2" x14ac:dyDescent="0.3">
      <c r="A810" s="50" t="s">
        <v>7858</v>
      </c>
      <c r="B810" s="51">
        <v>90</v>
      </c>
    </row>
    <row r="811" spans="1:2" x14ac:dyDescent="0.3">
      <c r="A811" s="50" t="s">
        <v>7859</v>
      </c>
      <c r="B811" s="37">
        <v>180</v>
      </c>
    </row>
    <row r="812" spans="1:2" x14ac:dyDescent="0.3">
      <c r="A812" s="50" t="s">
        <v>7860</v>
      </c>
      <c r="B812" s="37">
        <v>90</v>
      </c>
    </row>
    <row r="813" spans="1:2" x14ac:dyDescent="0.3">
      <c r="A813" s="50" t="s">
        <v>7861</v>
      </c>
      <c r="B813" s="37">
        <v>90</v>
      </c>
    </row>
    <row r="814" spans="1:2" x14ac:dyDescent="0.3">
      <c r="A814" s="50" t="s">
        <v>7862</v>
      </c>
      <c r="B814" s="37">
        <v>180</v>
      </c>
    </row>
    <row r="815" spans="1:2" x14ac:dyDescent="0.3">
      <c r="A815" s="50" t="s">
        <v>7863</v>
      </c>
      <c r="B815" s="37">
        <v>90</v>
      </c>
    </row>
    <row r="816" spans="1:2" x14ac:dyDescent="0.3">
      <c r="A816" s="50" t="s">
        <v>7864</v>
      </c>
      <c r="B816" s="37">
        <v>90</v>
      </c>
    </row>
    <row r="817" spans="1:2" x14ac:dyDescent="0.3">
      <c r="A817" s="50" t="s">
        <v>7865</v>
      </c>
      <c r="B817" s="37">
        <v>90</v>
      </c>
    </row>
    <row r="818" spans="1:2" x14ac:dyDescent="0.3">
      <c r="A818" s="50" t="s">
        <v>7866</v>
      </c>
      <c r="B818" s="37">
        <v>90</v>
      </c>
    </row>
    <row r="819" spans="1:2" x14ac:dyDescent="0.3">
      <c r="A819" s="50" t="s">
        <v>7867</v>
      </c>
      <c r="B819" s="37">
        <v>90</v>
      </c>
    </row>
    <row r="820" spans="1:2" x14ac:dyDescent="0.3">
      <c r="A820" s="50" t="s">
        <v>7868</v>
      </c>
      <c r="B820" s="37">
        <v>180</v>
      </c>
    </row>
    <row r="821" spans="1:2" x14ac:dyDescent="0.3">
      <c r="A821" s="50" t="s">
        <v>7869</v>
      </c>
      <c r="B821" s="37">
        <v>90</v>
      </c>
    </row>
    <row r="822" spans="1:2" x14ac:dyDescent="0.3">
      <c r="A822" s="50" t="s">
        <v>7870</v>
      </c>
      <c r="B822" s="51">
        <v>450</v>
      </c>
    </row>
    <row r="823" spans="1:2" x14ac:dyDescent="0.3">
      <c r="A823" s="50" t="s">
        <v>7871</v>
      </c>
      <c r="B823" s="51">
        <v>90</v>
      </c>
    </row>
    <row r="824" spans="1:2" x14ac:dyDescent="0.3">
      <c r="A824" s="50" t="s">
        <v>7872</v>
      </c>
      <c r="B824" s="51">
        <v>180</v>
      </c>
    </row>
    <row r="825" spans="1:2" x14ac:dyDescent="0.3">
      <c r="A825" s="50" t="s">
        <v>7873</v>
      </c>
      <c r="B825" s="51">
        <v>180</v>
      </c>
    </row>
    <row r="826" spans="1:2" x14ac:dyDescent="0.3">
      <c r="A826" s="50" t="s">
        <v>7874</v>
      </c>
      <c r="B826" s="51">
        <v>180</v>
      </c>
    </row>
    <row r="827" spans="1:2" x14ac:dyDescent="0.3">
      <c r="A827" s="50" t="s">
        <v>7875</v>
      </c>
      <c r="B827" s="51">
        <v>360</v>
      </c>
    </row>
    <row r="828" spans="1:2" x14ac:dyDescent="0.3">
      <c r="A828" s="50" t="s">
        <v>7876</v>
      </c>
      <c r="B828" s="51">
        <v>180</v>
      </c>
    </row>
    <row r="829" spans="1:2" x14ac:dyDescent="0.3">
      <c r="A829" s="50" t="s">
        <v>7877</v>
      </c>
      <c r="B829" s="51">
        <v>90</v>
      </c>
    </row>
    <row r="830" spans="1:2" x14ac:dyDescent="0.3">
      <c r="A830" s="50" t="s">
        <v>7878</v>
      </c>
      <c r="B830" s="51">
        <v>90</v>
      </c>
    </row>
    <row r="831" spans="1:2" x14ac:dyDescent="0.3">
      <c r="A831" s="50" t="s">
        <v>7879</v>
      </c>
      <c r="B831" s="37">
        <v>270</v>
      </c>
    </row>
    <row r="832" spans="1:2" x14ac:dyDescent="0.3">
      <c r="A832" s="50" t="s">
        <v>7880</v>
      </c>
      <c r="B832" s="51">
        <v>90</v>
      </c>
    </row>
    <row r="833" spans="1:2" x14ac:dyDescent="0.3">
      <c r="A833" s="50" t="s">
        <v>7881</v>
      </c>
      <c r="B833" s="37">
        <v>90</v>
      </c>
    </row>
    <row r="834" spans="1:2" x14ac:dyDescent="0.3">
      <c r="A834" s="50" t="s">
        <v>7882</v>
      </c>
      <c r="B834" s="37">
        <v>90</v>
      </c>
    </row>
    <row r="835" spans="1:2" x14ac:dyDescent="0.3">
      <c r="A835" s="50" t="s">
        <v>7883</v>
      </c>
      <c r="B835" s="37">
        <v>90</v>
      </c>
    </row>
    <row r="836" spans="1:2" x14ac:dyDescent="0.3">
      <c r="A836" s="50" t="s">
        <v>7884</v>
      </c>
      <c r="B836" s="37">
        <v>180</v>
      </c>
    </row>
    <row r="837" spans="1:2" x14ac:dyDescent="0.3">
      <c r="A837" s="50" t="s">
        <v>7885</v>
      </c>
      <c r="B837" s="51">
        <v>540</v>
      </c>
    </row>
    <row r="838" spans="1:2" x14ac:dyDescent="0.3">
      <c r="A838" s="50" t="s">
        <v>7886</v>
      </c>
      <c r="B838" s="51">
        <v>180</v>
      </c>
    </row>
    <row r="839" spans="1:2" x14ac:dyDescent="0.3">
      <c r="A839" s="50" t="s">
        <v>7887</v>
      </c>
      <c r="B839" s="37">
        <v>90</v>
      </c>
    </row>
    <row r="840" spans="1:2" x14ac:dyDescent="0.3">
      <c r="A840" s="50" t="s">
        <v>7888</v>
      </c>
      <c r="B840" s="37">
        <v>450</v>
      </c>
    </row>
    <row r="841" spans="1:2" x14ac:dyDescent="0.3">
      <c r="A841" s="50" t="s">
        <v>7889</v>
      </c>
      <c r="B841" s="51">
        <v>90</v>
      </c>
    </row>
    <row r="842" spans="1:2" x14ac:dyDescent="0.3">
      <c r="A842" s="50" t="s">
        <v>7890</v>
      </c>
      <c r="B842" s="51">
        <v>180</v>
      </c>
    </row>
    <row r="843" spans="1:2" x14ac:dyDescent="0.3">
      <c r="A843" s="50" t="s">
        <v>7891</v>
      </c>
      <c r="B843" s="37">
        <v>90</v>
      </c>
    </row>
    <row r="844" spans="1:2" x14ac:dyDescent="0.3">
      <c r="A844" s="50" t="s">
        <v>7892</v>
      </c>
      <c r="B844" s="51">
        <v>180</v>
      </c>
    </row>
    <row r="845" spans="1:2" x14ac:dyDescent="0.3">
      <c r="A845" s="50" t="s">
        <v>7893</v>
      </c>
      <c r="B845" s="37">
        <v>90</v>
      </c>
    </row>
    <row r="846" spans="1:2" x14ac:dyDescent="0.3">
      <c r="A846" s="50" t="s">
        <v>7894</v>
      </c>
      <c r="B846" s="37">
        <v>180</v>
      </c>
    </row>
    <row r="847" spans="1:2" x14ac:dyDescent="0.3">
      <c r="A847" s="50" t="s">
        <v>7895</v>
      </c>
      <c r="B847" s="51">
        <v>90</v>
      </c>
    </row>
    <row r="848" spans="1:2" x14ac:dyDescent="0.3">
      <c r="A848" s="50" t="s">
        <v>7896</v>
      </c>
      <c r="B848" s="37">
        <v>180</v>
      </c>
    </row>
    <row r="849" spans="1:2" x14ac:dyDescent="0.3">
      <c r="A849" s="50" t="s">
        <v>7897</v>
      </c>
      <c r="B849" s="37">
        <v>180</v>
      </c>
    </row>
    <row r="850" spans="1:2" x14ac:dyDescent="0.3">
      <c r="A850" s="50" t="s">
        <v>7898</v>
      </c>
      <c r="B850" s="37">
        <v>720</v>
      </c>
    </row>
    <row r="851" spans="1:2" x14ac:dyDescent="0.3">
      <c r="A851" s="50" t="s">
        <v>6751</v>
      </c>
      <c r="B851" s="51">
        <v>180</v>
      </c>
    </row>
    <row r="852" spans="1:2" x14ac:dyDescent="0.3">
      <c r="A852" s="50" t="s">
        <v>7899</v>
      </c>
      <c r="B852" s="40">
        <v>180</v>
      </c>
    </row>
    <row r="853" spans="1:2" x14ac:dyDescent="0.3">
      <c r="A853" s="50" t="s">
        <v>7900</v>
      </c>
      <c r="B853" s="51">
        <v>450</v>
      </c>
    </row>
    <row r="854" spans="1:2" x14ac:dyDescent="0.3">
      <c r="A854" s="50" t="s">
        <v>7901</v>
      </c>
      <c r="B854" s="51">
        <v>990</v>
      </c>
    </row>
    <row r="855" spans="1:2" x14ac:dyDescent="0.3">
      <c r="A855" s="50" t="s">
        <v>7902</v>
      </c>
      <c r="B855" s="51">
        <v>90</v>
      </c>
    </row>
    <row r="856" spans="1:2" x14ac:dyDescent="0.3">
      <c r="A856" s="50" t="s">
        <v>7903</v>
      </c>
      <c r="B856" s="51">
        <v>90</v>
      </c>
    </row>
    <row r="857" spans="1:2" x14ac:dyDescent="0.3">
      <c r="A857" s="50" t="s">
        <v>7904</v>
      </c>
      <c r="B857" s="51">
        <v>90</v>
      </c>
    </row>
    <row r="858" spans="1:2" x14ac:dyDescent="0.3">
      <c r="A858" s="50" t="s">
        <v>7905</v>
      </c>
      <c r="B858" s="51">
        <v>90</v>
      </c>
    </row>
    <row r="859" spans="1:2" x14ac:dyDescent="0.3">
      <c r="A859" s="50" t="s">
        <v>7906</v>
      </c>
      <c r="B859" s="51">
        <v>90</v>
      </c>
    </row>
    <row r="860" spans="1:2" x14ac:dyDescent="0.3">
      <c r="A860" s="50" t="s">
        <v>7907</v>
      </c>
      <c r="B860" s="51">
        <v>90</v>
      </c>
    </row>
    <row r="861" spans="1:2" x14ac:dyDescent="0.3">
      <c r="A861" s="50" t="s">
        <v>7908</v>
      </c>
      <c r="B861" s="51">
        <v>90</v>
      </c>
    </row>
    <row r="862" spans="1:2" x14ac:dyDescent="0.3">
      <c r="A862" s="50" t="s">
        <v>7909</v>
      </c>
      <c r="B862" s="51">
        <v>90</v>
      </c>
    </row>
    <row r="863" spans="1:2" x14ac:dyDescent="0.3">
      <c r="A863" s="50" t="s">
        <v>7910</v>
      </c>
      <c r="B863" s="51">
        <v>140</v>
      </c>
    </row>
    <row r="864" spans="1:2" x14ac:dyDescent="0.3">
      <c r="A864" s="50" t="s">
        <v>7911</v>
      </c>
      <c r="B864" s="51">
        <v>140</v>
      </c>
    </row>
    <row r="865" spans="1:2" x14ac:dyDescent="0.3">
      <c r="A865" s="50" t="s">
        <v>7912</v>
      </c>
      <c r="B865" s="51">
        <v>180</v>
      </c>
    </row>
    <row r="866" spans="1:2" x14ac:dyDescent="0.3">
      <c r="A866" s="50" t="s">
        <v>7913</v>
      </c>
      <c r="B866" s="51">
        <v>45</v>
      </c>
    </row>
    <row r="867" spans="1:2" x14ac:dyDescent="0.3">
      <c r="A867" s="50" t="s">
        <v>7914</v>
      </c>
      <c r="B867" s="51">
        <v>45</v>
      </c>
    </row>
    <row r="868" spans="1:2" x14ac:dyDescent="0.3">
      <c r="A868" s="50" t="s">
        <v>7915</v>
      </c>
      <c r="B868" s="51">
        <v>90</v>
      </c>
    </row>
    <row r="869" spans="1:2" x14ac:dyDescent="0.3">
      <c r="A869" s="50" t="s">
        <v>7916</v>
      </c>
      <c r="B869" s="51">
        <v>90</v>
      </c>
    </row>
    <row r="870" spans="1:2" x14ac:dyDescent="0.3">
      <c r="A870" s="50" t="s">
        <v>7917</v>
      </c>
      <c r="B870" s="51">
        <v>270</v>
      </c>
    </row>
    <row r="871" spans="1:2" x14ac:dyDescent="0.3">
      <c r="A871" s="50" t="s">
        <v>7918</v>
      </c>
      <c r="B871" s="51">
        <v>90</v>
      </c>
    </row>
    <row r="872" spans="1:2" x14ac:dyDescent="0.3">
      <c r="A872" s="50" t="s">
        <v>7919</v>
      </c>
      <c r="B872" s="51">
        <v>90</v>
      </c>
    </row>
    <row r="873" spans="1:2" x14ac:dyDescent="0.3">
      <c r="A873" s="50" t="s">
        <v>7920</v>
      </c>
      <c r="B873" s="51">
        <v>180</v>
      </c>
    </row>
    <row r="874" spans="1:2" x14ac:dyDescent="0.3">
      <c r="A874" s="50" t="s">
        <v>7921</v>
      </c>
      <c r="B874" s="51">
        <v>180</v>
      </c>
    </row>
    <row r="875" spans="1:2" x14ac:dyDescent="0.3">
      <c r="A875" s="50" t="s">
        <v>7922</v>
      </c>
      <c r="B875" s="51">
        <v>270</v>
      </c>
    </row>
    <row r="876" spans="1:2" x14ac:dyDescent="0.3">
      <c r="A876" s="50" t="s">
        <v>7923</v>
      </c>
      <c r="B876" s="51">
        <v>90</v>
      </c>
    </row>
    <row r="877" spans="1:2" x14ac:dyDescent="0.3">
      <c r="A877" s="50" t="s">
        <v>7924</v>
      </c>
      <c r="B877" s="37">
        <v>540</v>
      </c>
    </row>
    <row r="878" spans="1:2" x14ac:dyDescent="0.3">
      <c r="A878" s="50" t="s">
        <v>7925</v>
      </c>
      <c r="B878" s="37">
        <v>360</v>
      </c>
    </row>
    <row r="879" spans="1:2" x14ac:dyDescent="0.3">
      <c r="A879" s="50" t="s">
        <v>7926</v>
      </c>
      <c r="B879" s="37">
        <v>90</v>
      </c>
    </row>
    <row r="880" spans="1:2" x14ac:dyDescent="0.3">
      <c r="A880" s="50" t="s">
        <v>7927</v>
      </c>
      <c r="B880" s="37">
        <v>90</v>
      </c>
    </row>
    <row r="881" spans="1:2" x14ac:dyDescent="0.3">
      <c r="A881" s="50" t="s">
        <v>7928</v>
      </c>
      <c r="B881" s="37">
        <v>180</v>
      </c>
    </row>
    <row r="882" spans="1:2" x14ac:dyDescent="0.3">
      <c r="A882" s="50" t="s">
        <v>7929</v>
      </c>
      <c r="B882" s="37">
        <v>90</v>
      </c>
    </row>
    <row r="883" spans="1:2" x14ac:dyDescent="0.3">
      <c r="A883" s="50" t="s">
        <v>7930</v>
      </c>
      <c r="B883" s="37">
        <v>630</v>
      </c>
    </row>
    <row r="884" spans="1:2" x14ac:dyDescent="0.3">
      <c r="A884" s="50" t="s">
        <v>7931</v>
      </c>
      <c r="B884" s="37">
        <v>270</v>
      </c>
    </row>
    <row r="885" spans="1:2" x14ac:dyDescent="0.3">
      <c r="A885" s="50" t="s">
        <v>7932</v>
      </c>
      <c r="B885" s="37">
        <v>90</v>
      </c>
    </row>
    <row r="886" spans="1:2" x14ac:dyDescent="0.3">
      <c r="A886" s="50" t="s">
        <v>7933</v>
      </c>
      <c r="B886" s="37">
        <v>90</v>
      </c>
    </row>
    <row r="887" spans="1:2" x14ac:dyDescent="0.3">
      <c r="A887" s="50" t="s">
        <v>7934</v>
      </c>
      <c r="B887" s="37">
        <v>270</v>
      </c>
    </row>
    <row r="888" spans="1:2" x14ac:dyDescent="0.3">
      <c r="A888" s="50" t="s">
        <v>7935</v>
      </c>
      <c r="B888" s="37">
        <v>60</v>
      </c>
    </row>
    <row r="889" spans="1:2" x14ac:dyDescent="0.3">
      <c r="A889" s="50" t="s">
        <v>7936</v>
      </c>
      <c r="B889" s="37">
        <v>180</v>
      </c>
    </row>
    <row r="890" spans="1:2" x14ac:dyDescent="0.3">
      <c r="A890" s="50" t="s">
        <v>7937</v>
      </c>
      <c r="B890" s="51">
        <v>90</v>
      </c>
    </row>
    <row r="891" spans="1:2" x14ac:dyDescent="0.3">
      <c r="A891" s="50" t="s">
        <v>7938</v>
      </c>
      <c r="B891" s="51">
        <v>90</v>
      </c>
    </row>
    <row r="892" spans="1:2" x14ac:dyDescent="0.3">
      <c r="A892" s="50" t="s">
        <v>7939</v>
      </c>
      <c r="B892" s="51">
        <v>135</v>
      </c>
    </row>
    <row r="893" spans="1:2" x14ac:dyDescent="0.3">
      <c r="A893" s="50" t="s">
        <v>7940</v>
      </c>
      <c r="B893" s="51">
        <v>135</v>
      </c>
    </row>
    <row r="894" spans="1:2" x14ac:dyDescent="0.3">
      <c r="A894" s="50" t="s">
        <v>7941</v>
      </c>
      <c r="B894" s="37">
        <v>180</v>
      </c>
    </row>
    <row r="895" spans="1:2" x14ac:dyDescent="0.3">
      <c r="A895" s="50" t="s">
        <v>7942</v>
      </c>
      <c r="B895" s="37">
        <v>90</v>
      </c>
    </row>
    <row r="896" spans="1:2" x14ac:dyDescent="0.3">
      <c r="A896" s="50" t="s">
        <v>7943</v>
      </c>
      <c r="B896" s="37">
        <v>90</v>
      </c>
    </row>
    <row r="897" spans="1:2" x14ac:dyDescent="0.3">
      <c r="A897" s="50" t="s">
        <v>7944</v>
      </c>
      <c r="B897" s="51">
        <v>180</v>
      </c>
    </row>
    <row r="898" spans="1:2" x14ac:dyDescent="0.3">
      <c r="A898" s="50" t="s">
        <v>7945</v>
      </c>
      <c r="B898" s="37">
        <v>450</v>
      </c>
    </row>
    <row r="899" spans="1:2" x14ac:dyDescent="0.3">
      <c r="A899" s="50" t="s">
        <v>7946</v>
      </c>
      <c r="B899" s="37">
        <v>90</v>
      </c>
    </row>
    <row r="900" spans="1:2" x14ac:dyDescent="0.3">
      <c r="A900" s="50" t="s">
        <v>7947</v>
      </c>
      <c r="B900" s="37">
        <v>360</v>
      </c>
    </row>
    <row r="901" spans="1:2" x14ac:dyDescent="0.3">
      <c r="A901" s="50" t="s">
        <v>7948</v>
      </c>
      <c r="B901" s="37">
        <v>180</v>
      </c>
    </row>
    <row r="902" spans="1:2" x14ac:dyDescent="0.3">
      <c r="A902" s="50" t="s">
        <v>7949</v>
      </c>
      <c r="B902" s="37">
        <v>630</v>
      </c>
    </row>
    <row r="903" spans="1:2" x14ac:dyDescent="0.3">
      <c r="A903" s="50" t="s">
        <v>7950</v>
      </c>
      <c r="B903" s="51">
        <v>90</v>
      </c>
    </row>
    <row r="904" spans="1:2" x14ac:dyDescent="0.3">
      <c r="A904" s="50" t="s">
        <v>7951</v>
      </c>
      <c r="B904" s="51">
        <v>90</v>
      </c>
    </row>
    <row r="905" spans="1:2" x14ac:dyDescent="0.3">
      <c r="A905" s="50" t="s">
        <v>7952</v>
      </c>
      <c r="B905" s="51">
        <v>180</v>
      </c>
    </row>
    <row r="906" spans="1:2" x14ac:dyDescent="0.3">
      <c r="A906" s="50" t="s">
        <v>7953</v>
      </c>
      <c r="B906" s="51">
        <v>90</v>
      </c>
    </row>
    <row r="907" spans="1:2" x14ac:dyDescent="0.3">
      <c r="A907" s="50" t="s">
        <v>7954</v>
      </c>
      <c r="B907" s="51">
        <v>180</v>
      </c>
    </row>
    <row r="908" spans="1:2" x14ac:dyDescent="0.3">
      <c r="A908" s="50" t="s">
        <v>7955</v>
      </c>
      <c r="B908" s="51">
        <v>180</v>
      </c>
    </row>
    <row r="909" spans="1:2" x14ac:dyDescent="0.3">
      <c r="A909" s="50" t="s">
        <v>7956</v>
      </c>
      <c r="B909" s="51">
        <v>450</v>
      </c>
    </row>
    <row r="910" spans="1:2" x14ac:dyDescent="0.3">
      <c r="A910" s="50" t="s">
        <v>7957</v>
      </c>
      <c r="B910" s="51">
        <v>270</v>
      </c>
    </row>
    <row r="911" spans="1:2" x14ac:dyDescent="0.3">
      <c r="A911" s="50" t="s">
        <v>7958</v>
      </c>
      <c r="B911" s="51">
        <v>90</v>
      </c>
    </row>
    <row r="912" spans="1:2" x14ac:dyDescent="0.3">
      <c r="A912" s="50" t="s">
        <v>7959</v>
      </c>
      <c r="B912" s="51">
        <v>630</v>
      </c>
    </row>
    <row r="913" spans="1:2" x14ac:dyDescent="0.3">
      <c r="A913" s="50" t="s">
        <v>7960</v>
      </c>
      <c r="B913" s="51">
        <v>720</v>
      </c>
    </row>
    <row r="914" spans="1:2" x14ac:dyDescent="0.3">
      <c r="A914" s="50" t="s">
        <v>7961</v>
      </c>
      <c r="B914" s="51">
        <v>540</v>
      </c>
    </row>
    <row r="915" spans="1:2" x14ac:dyDescent="0.3">
      <c r="A915" s="50" t="s">
        <v>7962</v>
      </c>
      <c r="B915" s="51">
        <v>90</v>
      </c>
    </row>
    <row r="916" spans="1:2" x14ac:dyDescent="0.3">
      <c r="A916" s="50" t="s">
        <v>7963</v>
      </c>
      <c r="B916" s="51">
        <v>180</v>
      </c>
    </row>
    <row r="917" spans="1:2" x14ac:dyDescent="0.3">
      <c r="A917" s="50" t="s">
        <v>7964</v>
      </c>
      <c r="B917" s="51">
        <v>180</v>
      </c>
    </row>
    <row r="918" spans="1:2" x14ac:dyDescent="0.3">
      <c r="A918" s="50" t="s">
        <v>7965</v>
      </c>
      <c r="B918" s="51">
        <v>90</v>
      </c>
    </row>
    <row r="919" spans="1:2" x14ac:dyDescent="0.3">
      <c r="A919" s="50" t="s">
        <v>7966</v>
      </c>
      <c r="B919" s="51">
        <v>300</v>
      </c>
    </row>
    <row r="920" spans="1:2" x14ac:dyDescent="0.3">
      <c r="A920" s="50" t="s">
        <v>7967</v>
      </c>
      <c r="B920" s="51">
        <v>90</v>
      </c>
    </row>
    <row r="921" spans="1:2" x14ac:dyDescent="0.3">
      <c r="A921" s="50" t="s">
        <v>7968</v>
      </c>
      <c r="B921" s="51">
        <v>90</v>
      </c>
    </row>
    <row r="922" spans="1:2" x14ac:dyDescent="0.3">
      <c r="A922" s="50" t="s">
        <v>7969</v>
      </c>
      <c r="B922" s="51">
        <v>180</v>
      </c>
    </row>
    <row r="923" spans="1:2" x14ac:dyDescent="0.3">
      <c r="A923" s="50" t="s">
        <v>7970</v>
      </c>
      <c r="B923" s="51">
        <v>180</v>
      </c>
    </row>
    <row r="924" spans="1:2" x14ac:dyDescent="0.3">
      <c r="A924" s="50" t="s">
        <v>7971</v>
      </c>
      <c r="B924" s="51">
        <v>270</v>
      </c>
    </row>
    <row r="925" spans="1:2" x14ac:dyDescent="0.3">
      <c r="A925" s="50" t="s">
        <v>7972</v>
      </c>
      <c r="B925" s="51">
        <v>90</v>
      </c>
    </row>
    <row r="926" spans="1:2" x14ac:dyDescent="0.3">
      <c r="A926" s="50" t="s">
        <v>7973</v>
      </c>
      <c r="B926" s="51">
        <v>180</v>
      </c>
    </row>
    <row r="927" spans="1:2" x14ac:dyDescent="0.3">
      <c r="A927" s="50" t="s">
        <v>7974</v>
      </c>
      <c r="B927" s="51">
        <v>360</v>
      </c>
    </row>
    <row r="928" spans="1:2" x14ac:dyDescent="0.3">
      <c r="A928" s="50" t="s">
        <v>7975</v>
      </c>
      <c r="B928" s="51">
        <v>90</v>
      </c>
    </row>
    <row r="929" spans="1:2" x14ac:dyDescent="0.3">
      <c r="A929" s="50" t="s">
        <v>7976</v>
      </c>
      <c r="B929" s="51">
        <v>180</v>
      </c>
    </row>
    <row r="930" spans="1:2" x14ac:dyDescent="0.3">
      <c r="A930" s="50" t="s">
        <v>7977</v>
      </c>
      <c r="B930" s="37">
        <v>180</v>
      </c>
    </row>
    <row r="931" spans="1:2" x14ac:dyDescent="0.3">
      <c r="A931" s="50" t="s">
        <v>7978</v>
      </c>
      <c r="B931" s="37">
        <v>70</v>
      </c>
    </row>
    <row r="932" spans="1:2" x14ac:dyDescent="0.3">
      <c r="A932" s="50" t="s">
        <v>7979</v>
      </c>
      <c r="B932" s="37">
        <v>180</v>
      </c>
    </row>
    <row r="933" spans="1:2" x14ac:dyDescent="0.3">
      <c r="A933" s="50" t="s">
        <v>7980</v>
      </c>
      <c r="B933" s="37">
        <v>16.36</v>
      </c>
    </row>
    <row r="934" spans="1:2" x14ac:dyDescent="0.3">
      <c r="A934" s="50" t="s">
        <v>7981</v>
      </c>
      <c r="B934" s="37">
        <v>90</v>
      </c>
    </row>
    <row r="935" spans="1:2" x14ac:dyDescent="0.3">
      <c r="A935" s="50" t="s">
        <v>7982</v>
      </c>
      <c r="B935" s="37">
        <v>90</v>
      </c>
    </row>
    <row r="936" spans="1:2" x14ac:dyDescent="0.3">
      <c r="A936" s="50" t="s">
        <v>7983</v>
      </c>
      <c r="B936" s="37">
        <v>180</v>
      </c>
    </row>
    <row r="937" spans="1:2" x14ac:dyDescent="0.3">
      <c r="A937" s="50" t="s">
        <v>20</v>
      </c>
      <c r="B937" s="51">
        <v>180</v>
      </c>
    </row>
    <row r="938" spans="1:2" x14ac:dyDescent="0.3">
      <c r="A938" s="50" t="s">
        <v>88</v>
      </c>
      <c r="B938" s="51">
        <v>180</v>
      </c>
    </row>
    <row r="939" spans="1:2" x14ac:dyDescent="0.3">
      <c r="A939" s="50" t="s">
        <v>76</v>
      </c>
      <c r="B939" s="51">
        <v>90</v>
      </c>
    </row>
    <row r="940" spans="1:2" x14ac:dyDescent="0.3">
      <c r="A940" s="50" t="s">
        <v>90</v>
      </c>
      <c r="B940" s="51">
        <v>90</v>
      </c>
    </row>
    <row r="941" spans="1:2" x14ac:dyDescent="0.3">
      <c r="A941" s="50" t="s">
        <v>116</v>
      </c>
      <c r="B941" s="37">
        <v>270</v>
      </c>
    </row>
    <row r="942" spans="1:2" x14ac:dyDescent="0.3">
      <c r="A942" s="50" t="s">
        <v>104</v>
      </c>
      <c r="B942" s="37">
        <v>70</v>
      </c>
    </row>
    <row r="943" spans="1:2" x14ac:dyDescent="0.3">
      <c r="A943" s="50" t="s">
        <v>128</v>
      </c>
      <c r="B943" s="51">
        <v>360</v>
      </c>
    </row>
    <row r="944" spans="1:2" x14ac:dyDescent="0.3">
      <c r="A944" s="50" t="s">
        <v>108</v>
      </c>
      <c r="B944" s="40">
        <v>90</v>
      </c>
    </row>
    <row r="945" spans="1:4" x14ac:dyDescent="0.3">
      <c r="A945" s="50" t="s">
        <v>114</v>
      </c>
      <c r="B945" s="51">
        <v>180</v>
      </c>
    </row>
    <row r="946" spans="1:4" s="24" customFormat="1" x14ac:dyDescent="0.3">
      <c r="A946" s="56" t="s">
        <v>118</v>
      </c>
      <c r="B946" s="57">
        <v>90</v>
      </c>
      <c r="D946" s="24" t="s">
        <v>8842</v>
      </c>
    </row>
    <row r="947" spans="1:4" x14ac:dyDescent="0.3">
      <c r="A947" s="50" t="s">
        <v>124</v>
      </c>
      <c r="B947" s="51">
        <v>270</v>
      </c>
    </row>
    <row r="948" spans="1:4" x14ac:dyDescent="0.3">
      <c r="A948" s="50" t="s">
        <v>148</v>
      </c>
      <c r="B948" s="51">
        <v>90</v>
      </c>
    </row>
    <row r="949" spans="1:4" x14ac:dyDescent="0.3">
      <c r="A949" s="50" t="s">
        <v>168</v>
      </c>
      <c r="B949" s="51">
        <v>90</v>
      </c>
    </row>
    <row r="950" spans="1:4" x14ac:dyDescent="0.3">
      <c r="A950" s="50" t="s">
        <v>154</v>
      </c>
      <c r="B950" s="51">
        <v>90</v>
      </c>
    </row>
    <row r="951" spans="1:4" x14ac:dyDescent="0.3">
      <c r="A951" s="50" t="s">
        <v>164</v>
      </c>
      <c r="B951" s="51">
        <v>90</v>
      </c>
    </row>
    <row r="952" spans="1:4" x14ac:dyDescent="0.3">
      <c r="A952" s="50" t="s">
        <v>158</v>
      </c>
      <c r="B952" s="51">
        <v>90</v>
      </c>
    </row>
    <row r="953" spans="1:4" x14ac:dyDescent="0.3">
      <c r="A953" s="50" t="s">
        <v>160</v>
      </c>
      <c r="B953" s="51">
        <v>90</v>
      </c>
    </row>
    <row r="954" spans="1:4" x14ac:dyDescent="0.3">
      <c r="A954" s="50" t="s">
        <v>162</v>
      </c>
      <c r="B954" s="51">
        <v>90</v>
      </c>
    </row>
    <row r="955" spans="1:4" x14ac:dyDescent="0.3">
      <c r="A955" s="50" t="s">
        <v>156</v>
      </c>
      <c r="B955" s="51">
        <v>90</v>
      </c>
    </row>
    <row r="956" spans="1:4" x14ac:dyDescent="0.3">
      <c r="A956" s="50" t="s">
        <v>176</v>
      </c>
      <c r="B956" s="51">
        <v>90</v>
      </c>
    </row>
    <row r="957" spans="1:4" x14ac:dyDescent="0.3">
      <c r="A957" s="50" t="s">
        <v>188</v>
      </c>
      <c r="B957" s="51">
        <v>38.57</v>
      </c>
    </row>
    <row r="958" spans="1:4" x14ac:dyDescent="0.3">
      <c r="A958" s="50" t="s">
        <v>182</v>
      </c>
      <c r="B958" s="51">
        <v>270</v>
      </c>
    </row>
    <row r="959" spans="1:4" x14ac:dyDescent="0.3">
      <c r="A959" s="50" t="s">
        <v>186</v>
      </c>
      <c r="B959" s="51">
        <v>38.58</v>
      </c>
    </row>
    <row r="960" spans="1:4" s="24" customFormat="1" x14ac:dyDescent="0.3">
      <c r="A960" s="56" t="s">
        <v>190</v>
      </c>
      <c r="B960" s="44">
        <v>90</v>
      </c>
    </row>
    <row r="961" spans="1:2" x14ac:dyDescent="0.3">
      <c r="A961" s="50" t="s">
        <v>194</v>
      </c>
      <c r="B961" s="51">
        <v>630</v>
      </c>
    </row>
    <row r="962" spans="1:2" x14ac:dyDescent="0.3">
      <c r="A962" s="50" t="s">
        <v>204</v>
      </c>
      <c r="B962" s="51">
        <v>38.57</v>
      </c>
    </row>
    <row r="963" spans="1:2" x14ac:dyDescent="0.3">
      <c r="A963" s="50" t="s">
        <v>200</v>
      </c>
      <c r="B963" s="51">
        <v>180</v>
      </c>
    </row>
    <row r="964" spans="1:2" x14ac:dyDescent="0.3">
      <c r="A964" s="50" t="s">
        <v>222</v>
      </c>
      <c r="B964" s="51">
        <v>180</v>
      </c>
    </row>
    <row r="965" spans="1:2" x14ac:dyDescent="0.3">
      <c r="A965" s="50" t="s">
        <v>224</v>
      </c>
      <c r="B965" s="51">
        <v>80</v>
      </c>
    </row>
    <row r="966" spans="1:2" x14ac:dyDescent="0.3">
      <c r="A966" s="50" t="s">
        <v>238</v>
      </c>
      <c r="B966" s="51">
        <v>180</v>
      </c>
    </row>
    <row r="967" spans="1:2" x14ac:dyDescent="0.3">
      <c r="A967" s="50" t="s">
        <v>246</v>
      </c>
      <c r="B967" s="51">
        <v>180</v>
      </c>
    </row>
    <row r="968" spans="1:2" s="24" customFormat="1" x14ac:dyDescent="0.3">
      <c r="A968" s="56" t="s">
        <v>242</v>
      </c>
      <c r="B968" s="44">
        <v>180</v>
      </c>
    </row>
    <row r="969" spans="1:2" x14ac:dyDescent="0.3">
      <c r="A969" s="50" t="s">
        <v>232</v>
      </c>
      <c r="B969" s="51">
        <v>180</v>
      </c>
    </row>
    <row r="970" spans="1:2" s="24" customFormat="1" x14ac:dyDescent="0.3">
      <c r="A970" s="56" t="s">
        <v>230</v>
      </c>
      <c r="B970" s="44">
        <v>90</v>
      </c>
    </row>
    <row r="971" spans="1:2" x14ac:dyDescent="0.3">
      <c r="A971" s="50" t="s">
        <v>244</v>
      </c>
      <c r="B971" s="51">
        <v>90</v>
      </c>
    </row>
    <row r="972" spans="1:2" x14ac:dyDescent="0.3">
      <c r="A972" s="50" t="s">
        <v>254</v>
      </c>
      <c r="B972" s="51">
        <v>90</v>
      </c>
    </row>
    <row r="973" spans="1:2" x14ac:dyDescent="0.3">
      <c r="A973" s="50" t="s">
        <v>248</v>
      </c>
      <c r="B973" s="51">
        <v>90</v>
      </c>
    </row>
    <row r="974" spans="1:2" x14ac:dyDescent="0.3">
      <c r="A974" s="50" t="s">
        <v>234</v>
      </c>
      <c r="B974" s="51">
        <v>90</v>
      </c>
    </row>
    <row r="975" spans="1:2" x14ac:dyDescent="0.3">
      <c r="A975" s="50" t="s">
        <v>260</v>
      </c>
      <c r="B975" s="51">
        <v>90</v>
      </c>
    </row>
    <row r="976" spans="1:2" x14ac:dyDescent="0.3">
      <c r="A976" s="50" t="s">
        <v>272</v>
      </c>
      <c r="B976" s="51">
        <v>360</v>
      </c>
    </row>
    <row r="977" spans="1:4" x14ac:dyDescent="0.3">
      <c r="A977" s="50" t="s">
        <v>266</v>
      </c>
      <c r="B977" s="51">
        <v>180</v>
      </c>
    </row>
    <row r="978" spans="1:4" x14ac:dyDescent="0.3">
      <c r="A978" s="50" t="s">
        <v>268</v>
      </c>
      <c r="B978" s="51">
        <v>50</v>
      </c>
    </row>
    <row r="979" spans="1:4" x14ac:dyDescent="0.3">
      <c r="A979" s="50" t="s">
        <v>258</v>
      </c>
      <c r="B979" s="51">
        <v>90</v>
      </c>
    </row>
    <row r="980" spans="1:4" x14ac:dyDescent="0.3">
      <c r="A980" s="50" t="s">
        <v>276</v>
      </c>
      <c r="B980" s="51">
        <v>90</v>
      </c>
    </row>
    <row r="981" spans="1:4" x14ac:dyDescent="0.3">
      <c r="A981" s="50" t="s">
        <v>280</v>
      </c>
      <c r="B981" s="51">
        <v>90</v>
      </c>
    </row>
    <row r="982" spans="1:4" x14ac:dyDescent="0.3">
      <c r="A982" s="50" t="s">
        <v>284</v>
      </c>
      <c r="B982" s="51">
        <v>45</v>
      </c>
    </row>
    <row r="983" spans="1:4" x14ac:dyDescent="0.3">
      <c r="A983" s="50" t="s">
        <v>290</v>
      </c>
      <c r="B983" s="51">
        <v>180</v>
      </c>
    </row>
    <row r="984" spans="1:4" x14ac:dyDescent="0.3">
      <c r="A984" s="50" t="s">
        <v>292</v>
      </c>
      <c r="B984" s="51">
        <v>90</v>
      </c>
    </row>
    <row r="985" spans="1:4" x14ac:dyDescent="0.3">
      <c r="A985" s="50" t="s">
        <v>282</v>
      </c>
      <c r="B985" s="51">
        <v>90</v>
      </c>
    </row>
    <row r="986" spans="1:4" x14ac:dyDescent="0.3">
      <c r="A986" s="50" t="s">
        <v>286</v>
      </c>
      <c r="B986" s="51">
        <v>90</v>
      </c>
    </row>
    <row r="987" spans="1:4" s="24" customFormat="1" x14ac:dyDescent="0.3">
      <c r="A987" s="56" t="s">
        <v>306</v>
      </c>
      <c r="B987" s="44">
        <v>90</v>
      </c>
      <c r="D987" s="24" t="s">
        <v>8006</v>
      </c>
    </row>
    <row r="988" spans="1:4" x14ac:dyDescent="0.3">
      <c r="A988" s="50" t="s">
        <v>300</v>
      </c>
      <c r="B988" s="51">
        <v>90</v>
      </c>
    </row>
    <row r="989" spans="1:4" x14ac:dyDescent="0.3">
      <c r="A989" s="50" t="s">
        <v>304</v>
      </c>
      <c r="B989" s="51">
        <v>90</v>
      </c>
    </row>
    <row r="990" spans="1:4" x14ac:dyDescent="0.3">
      <c r="A990" s="50" t="s">
        <v>296</v>
      </c>
      <c r="B990" s="51">
        <v>90</v>
      </c>
    </row>
    <row r="991" spans="1:4" x14ac:dyDescent="0.3">
      <c r="A991" s="50" t="s">
        <v>294</v>
      </c>
      <c r="B991" s="51">
        <v>270</v>
      </c>
    </row>
    <row r="992" spans="1:4" x14ac:dyDescent="0.3">
      <c r="A992" s="50" t="s">
        <v>314</v>
      </c>
      <c r="B992" s="51">
        <v>90</v>
      </c>
    </row>
    <row r="993" spans="1:2" x14ac:dyDescent="0.3">
      <c r="A993" s="50" t="s">
        <v>316</v>
      </c>
      <c r="B993" s="51">
        <v>90</v>
      </c>
    </row>
    <row r="994" spans="1:2" x14ac:dyDescent="0.3">
      <c r="A994" s="50" t="s">
        <v>318</v>
      </c>
      <c r="B994" s="51">
        <v>90</v>
      </c>
    </row>
    <row r="995" spans="1:2" x14ac:dyDescent="0.3">
      <c r="A995" s="50" t="s">
        <v>320</v>
      </c>
      <c r="B995" s="51">
        <v>360</v>
      </c>
    </row>
    <row r="996" spans="1:2" x14ac:dyDescent="0.3">
      <c r="A996" s="50" t="s">
        <v>328</v>
      </c>
      <c r="B996" s="51">
        <v>90</v>
      </c>
    </row>
    <row r="997" spans="1:2" x14ac:dyDescent="0.3">
      <c r="A997" s="50" t="s">
        <v>326</v>
      </c>
      <c r="B997" s="37">
        <v>90</v>
      </c>
    </row>
    <row r="998" spans="1:2" s="24" customFormat="1" x14ac:dyDescent="0.3">
      <c r="A998" s="56" t="s">
        <v>332</v>
      </c>
      <c r="B998" s="44">
        <v>90</v>
      </c>
    </row>
    <row r="999" spans="1:2" x14ac:dyDescent="0.3">
      <c r="A999" s="50" t="s">
        <v>330</v>
      </c>
      <c r="B999" s="37">
        <v>90</v>
      </c>
    </row>
    <row r="1000" spans="1:2" x14ac:dyDescent="0.3">
      <c r="A1000" s="50" t="s">
        <v>322</v>
      </c>
      <c r="B1000" s="37">
        <v>90</v>
      </c>
    </row>
    <row r="1001" spans="1:2" x14ac:dyDescent="0.3">
      <c r="A1001" s="50" t="s">
        <v>340</v>
      </c>
      <c r="B1001" s="37">
        <v>90</v>
      </c>
    </row>
    <row r="1002" spans="1:2" x14ac:dyDescent="0.3">
      <c r="A1002" s="50" t="s">
        <v>338</v>
      </c>
      <c r="B1002" s="37">
        <v>67.5</v>
      </c>
    </row>
    <row r="1003" spans="1:2" x14ac:dyDescent="0.3">
      <c r="A1003" s="50" t="s">
        <v>334</v>
      </c>
      <c r="B1003" s="37">
        <v>90</v>
      </c>
    </row>
    <row r="1004" spans="1:2" x14ac:dyDescent="0.3">
      <c r="A1004" s="50" t="s">
        <v>342</v>
      </c>
      <c r="B1004" s="37">
        <v>270</v>
      </c>
    </row>
    <row r="1005" spans="1:2" x14ac:dyDescent="0.3">
      <c r="A1005" s="50" t="s">
        <v>372</v>
      </c>
      <c r="B1005" s="37">
        <v>180</v>
      </c>
    </row>
    <row r="1006" spans="1:2" x14ac:dyDescent="0.3">
      <c r="A1006" s="50" t="s">
        <v>350</v>
      </c>
      <c r="B1006" s="37">
        <v>90</v>
      </c>
    </row>
    <row r="1007" spans="1:2" x14ac:dyDescent="0.3">
      <c r="A1007" s="50" t="s">
        <v>352</v>
      </c>
      <c r="B1007" s="37">
        <v>90</v>
      </c>
    </row>
    <row r="1008" spans="1:2" x14ac:dyDescent="0.3">
      <c r="A1008" s="50" t="s">
        <v>354</v>
      </c>
      <c r="B1008" s="37">
        <v>135</v>
      </c>
    </row>
    <row r="1009" spans="1:2" x14ac:dyDescent="0.3">
      <c r="A1009" s="50" t="s">
        <v>358</v>
      </c>
      <c r="B1009" s="37">
        <v>36</v>
      </c>
    </row>
    <row r="1010" spans="1:2" x14ac:dyDescent="0.3">
      <c r="A1010" s="50" t="s">
        <v>368</v>
      </c>
      <c r="B1010" s="37">
        <v>36</v>
      </c>
    </row>
    <row r="1011" spans="1:2" x14ac:dyDescent="0.3">
      <c r="A1011" s="50" t="s">
        <v>364</v>
      </c>
      <c r="B1011" s="37">
        <v>135</v>
      </c>
    </row>
    <row r="1012" spans="1:2" x14ac:dyDescent="0.3">
      <c r="A1012" s="50" t="s">
        <v>362</v>
      </c>
      <c r="B1012" s="37">
        <v>90</v>
      </c>
    </row>
    <row r="1013" spans="1:2" x14ac:dyDescent="0.3">
      <c r="A1013" s="50" t="s">
        <v>360</v>
      </c>
      <c r="B1013" s="37">
        <v>90</v>
      </c>
    </row>
    <row r="1014" spans="1:2" x14ac:dyDescent="0.3">
      <c r="A1014" s="50" t="s">
        <v>7984</v>
      </c>
      <c r="B1014" s="51">
        <v>360</v>
      </c>
    </row>
    <row r="1015" spans="1:2" x14ac:dyDescent="0.3">
      <c r="A1015" s="50" t="s">
        <v>7985</v>
      </c>
      <c r="B1015" s="51">
        <v>810</v>
      </c>
    </row>
    <row r="1016" spans="1:2" x14ac:dyDescent="0.3">
      <c r="A1016" s="50" t="s">
        <v>7986</v>
      </c>
      <c r="B1016" s="51">
        <v>360</v>
      </c>
    </row>
    <row r="1017" spans="1:2" x14ac:dyDescent="0.3">
      <c r="A1017" s="50" t="s">
        <v>7987</v>
      </c>
      <c r="B1017" s="51">
        <v>360</v>
      </c>
    </row>
    <row r="1018" spans="1:2" x14ac:dyDescent="0.3">
      <c r="A1018" s="50" t="s">
        <v>7988</v>
      </c>
      <c r="B1018" s="51">
        <v>270</v>
      </c>
    </row>
    <row r="1019" spans="1:2" x14ac:dyDescent="0.3">
      <c r="A1019" s="50" t="s">
        <v>7989</v>
      </c>
      <c r="B1019" s="37">
        <v>90</v>
      </c>
    </row>
    <row r="1020" spans="1:2" x14ac:dyDescent="0.3">
      <c r="A1020" s="50" t="s">
        <v>7990</v>
      </c>
      <c r="B1020" s="37">
        <v>180</v>
      </c>
    </row>
    <row r="1021" spans="1:2" x14ac:dyDescent="0.3">
      <c r="A1021" s="50" t="s">
        <v>7991</v>
      </c>
      <c r="B1021" s="51">
        <v>20</v>
      </c>
    </row>
    <row r="1022" spans="1:2" x14ac:dyDescent="0.3">
      <c r="A1022" s="50" t="s">
        <v>7991</v>
      </c>
      <c r="B1022" s="51">
        <v>140</v>
      </c>
    </row>
    <row r="1023" spans="1:2" x14ac:dyDescent="0.3">
      <c r="A1023" s="50" t="s">
        <v>7992</v>
      </c>
      <c r="B1023" s="51">
        <v>140</v>
      </c>
    </row>
    <row r="1024" spans="1:2" x14ac:dyDescent="0.3">
      <c r="A1024" s="50" t="s">
        <v>7993</v>
      </c>
      <c r="B1024" s="37">
        <v>270</v>
      </c>
    </row>
    <row r="1025" spans="1:5" x14ac:dyDescent="0.3">
      <c r="A1025" s="50" t="s">
        <v>7994</v>
      </c>
      <c r="B1025" s="37">
        <v>360</v>
      </c>
    </row>
    <row r="1026" spans="1:5" x14ac:dyDescent="0.3">
      <c r="A1026" s="50" t="s">
        <v>7995</v>
      </c>
      <c r="B1026" s="37">
        <v>90</v>
      </c>
    </row>
    <row r="1027" spans="1:5" s="110" customFormat="1" x14ac:dyDescent="0.3">
      <c r="A1027" s="273" t="s">
        <v>7996</v>
      </c>
      <c r="B1027" s="268">
        <v>720</v>
      </c>
    </row>
    <row r="1028" spans="1:5" x14ac:dyDescent="0.3">
      <c r="A1028" s="53" t="s">
        <v>7997</v>
      </c>
      <c r="B1028" s="51">
        <v>900</v>
      </c>
    </row>
    <row r="1029" spans="1:5" x14ac:dyDescent="0.3">
      <c r="A1029" s="53" t="s">
        <v>7998</v>
      </c>
      <c r="B1029" s="51">
        <v>270</v>
      </c>
    </row>
    <row r="1030" spans="1:5" x14ac:dyDescent="0.3">
      <c r="A1030" s="53" t="s">
        <v>7999</v>
      </c>
      <c r="B1030" s="51">
        <v>270</v>
      </c>
    </row>
    <row r="1031" spans="1:5" x14ac:dyDescent="0.3">
      <c r="A1031" s="53" t="s">
        <v>8000</v>
      </c>
      <c r="B1031" s="51">
        <v>180</v>
      </c>
    </row>
    <row r="1032" spans="1:5" x14ac:dyDescent="0.3">
      <c r="A1032" s="53" t="s">
        <v>10</v>
      </c>
      <c r="B1032" s="37">
        <v>270</v>
      </c>
    </row>
    <row r="1033" spans="1:5" x14ac:dyDescent="0.3">
      <c r="A1033" s="53" t="s">
        <v>8001</v>
      </c>
      <c r="B1033" s="37">
        <v>180</v>
      </c>
    </row>
    <row r="1034" spans="1:5" x14ac:dyDescent="0.3">
      <c r="A1034" s="53" t="s">
        <v>8002</v>
      </c>
      <c r="B1034" s="51">
        <v>180</v>
      </c>
    </row>
    <row r="1035" spans="1:5" x14ac:dyDescent="0.3">
      <c r="A1035" s="53" t="s">
        <v>8003</v>
      </c>
      <c r="B1035" s="51">
        <v>270</v>
      </c>
    </row>
    <row r="1036" spans="1:5" x14ac:dyDescent="0.3">
      <c r="A1036" s="53" t="s">
        <v>8004</v>
      </c>
      <c r="B1036" s="51">
        <v>180</v>
      </c>
    </row>
    <row r="1037" spans="1:5" x14ac:dyDescent="0.3">
      <c r="B1037" s="39">
        <f>SUM(B92:B1036)</f>
        <v>191878.99999999997</v>
      </c>
    </row>
    <row r="1040" spans="1:5" ht="15" x14ac:dyDescent="0.3">
      <c r="A1040" s="1" t="s">
        <v>398</v>
      </c>
      <c r="B1040" s="1" t="s">
        <v>399</v>
      </c>
      <c r="C1040" s="4" t="s">
        <v>6934</v>
      </c>
      <c r="D1040" s="5">
        <v>7979855655</v>
      </c>
      <c r="E1040" s="17">
        <v>90</v>
      </c>
    </row>
    <row r="1041" spans="1:7" s="24" customFormat="1" ht="15" x14ac:dyDescent="0.3">
      <c r="A1041" s="22" t="s">
        <v>406</v>
      </c>
      <c r="B1041" s="22" t="s">
        <v>407</v>
      </c>
      <c r="C1041" s="23" t="s">
        <v>6935</v>
      </c>
      <c r="D1041" s="20">
        <v>42904480625</v>
      </c>
      <c r="E1041" s="25">
        <v>90</v>
      </c>
      <c r="G1041" s="24" t="s">
        <v>8841</v>
      </c>
    </row>
    <row r="1042" spans="1:7" ht="15" x14ac:dyDescent="0.3">
      <c r="A1042" s="1" t="s">
        <v>392</v>
      </c>
      <c r="B1042" s="1" t="s">
        <v>393</v>
      </c>
      <c r="C1042" s="4" t="s">
        <v>6936</v>
      </c>
      <c r="D1042" s="5">
        <v>9025590608</v>
      </c>
      <c r="E1042" s="17">
        <v>90</v>
      </c>
    </row>
    <row r="1043" spans="1:7" ht="15" x14ac:dyDescent="0.3">
      <c r="A1043" s="1" t="s">
        <v>396</v>
      </c>
      <c r="B1043" s="1" t="s">
        <v>397</v>
      </c>
      <c r="C1043" s="4" t="s">
        <v>6937</v>
      </c>
      <c r="D1043" s="5">
        <v>12151508650</v>
      </c>
      <c r="E1043" s="17">
        <v>270</v>
      </c>
    </row>
    <row r="1044" spans="1:7" ht="15" x14ac:dyDescent="0.3">
      <c r="A1044" s="1" t="s">
        <v>402</v>
      </c>
      <c r="B1044" s="1" t="s">
        <v>403</v>
      </c>
      <c r="C1044" s="4" t="s">
        <v>6938</v>
      </c>
      <c r="D1044" s="5">
        <v>12946489698</v>
      </c>
      <c r="E1044" s="17">
        <v>90</v>
      </c>
    </row>
    <row r="1045" spans="1:7" ht="15" x14ac:dyDescent="0.3">
      <c r="A1045" s="1" t="s">
        <v>424</v>
      </c>
      <c r="B1045" s="1" t="s">
        <v>425</v>
      </c>
      <c r="C1045" s="4" t="s">
        <v>6939</v>
      </c>
      <c r="D1045" s="5">
        <v>12612259619</v>
      </c>
      <c r="E1045" s="17">
        <v>360</v>
      </c>
    </row>
    <row r="1046" spans="1:7" ht="15" x14ac:dyDescent="0.3">
      <c r="A1046" s="1" t="s">
        <v>404</v>
      </c>
      <c r="B1046" s="1" t="s">
        <v>405</v>
      </c>
      <c r="C1046" s="4" t="s">
        <v>6940</v>
      </c>
      <c r="D1046" s="5">
        <v>8105840693</v>
      </c>
      <c r="E1046" s="17">
        <v>450</v>
      </c>
    </row>
    <row r="1047" spans="1:7" ht="15" x14ac:dyDescent="0.3">
      <c r="A1047" s="1" t="s">
        <v>442</v>
      </c>
      <c r="B1047" s="1" t="s">
        <v>443</v>
      </c>
      <c r="C1047" s="4" t="s">
        <v>6941</v>
      </c>
      <c r="D1047" s="5">
        <v>2094203670</v>
      </c>
      <c r="E1047" s="17">
        <v>90</v>
      </c>
    </row>
    <row r="1048" spans="1:7" ht="15" x14ac:dyDescent="0.3">
      <c r="A1048" s="1" t="s">
        <v>412</v>
      </c>
      <c r="B1048" s="1" t="s">
        <v>413</v>
      </c>
      <c r="C1048" s="4" t="s">
        <v>6942</v>
      </c>
      <c r="D1048" s="5">
        <v>9221641694</v>
      </c>
      <c r="E1048" s="17">
        <v>90</v>
      </c>
    </row>
    <row r="1049" spans="1:7" ht="15" x14ac:dyDescent="0.3">
      <c r="A1049" s="1" t="s">
        <v>446</v>
      </c>
      <c r="B1049" s="1" t="s">
        <v>447</v>
      </c>
      <c r="C1049" s="4" t="s">
        <v>6943</v>
      </c>
      <c r="D1049" s="5">
        <v>7552054808</v>
      </c>
      <c r="E1049" s="17">
        <v>360</v>
      </c>
    </row>
    <row r="1050" spans="1:7" ht="15" x14ac:dyDescent="0.3">
      <c r="A1050" s="1" t="s">
        <v>418</v>
      </c>
      <c r="B1050" s="1" t="s">
        <v>419</v>
      </c>
      <c r="C1050" s="4" t="s">
        <v>6944</v>
      </c>
      <c r="D1050" s="5">
        <v>50796828687</v>
      </c>
      <c r="E1050" s="17">
        <v>180</v>
      </c>
    </row>
    <row r="1051" spans="1:7" ht="15" x14ac:dyDescent="0.3">
      <c r="A1051" s="1" t="s">
        <v>414</v>
      </c>
      <c r="B1051" s="1" t="s">
        <v>415</v>
      </c>
      <c r="C1051" s="4" t="s">
        <v>6945</v>
      </c>
      <c r="D1051" s="5">
        <v>5478515612</v>
      </c>
      <c r="E1051" s="17">
        <v>90</v>
      </c>
    </row>
    <row r="1052" spans="1:7" ht="15" x14ac:dyDescent="0.3">
      <c r="A1052" s="1" t="s">
        <v>440</v>
      </c>
      <c r="B1052" s="1" t="s">
        <v>441</v>
      </c>
      <c r="C1052" s="4" t="s">
        <v>6946</v>
      </c>
      <c r="D1052" s="5">
        <v>8102196629</v>
      </c>
      <c r="E1052" s="17">
        <v>90</v>
      </c>
    </row>
    <row r="1053" spans="1:7" ht="15" x14ac:dyDescent="0.3">
      <c r="A1053" s="1" t="s">
        <v>422</v>
      </c>
      <c r="B1053" s="1" t="s">
        <v>423</v>
      </c>
      <c r="C1053" s="4" t="s">
        <v>6947</v>
      </c>
      <c r="D1053" s="5">
        <v>7415051696</v>
      </c>
      <c r="E1053" s="17">
        <v>90</v>
      </c>
    </row>
    <row r="1054" spans="1:7" ht="15" x14ac:dyDescent="0.3">
      <c r="A1054" s="1" t="s">
        <v>438</v>
      </c>
      <c r="B1054" s="1" t="s">
        <v>439</v>
      </c>
      <c r="C1054" s="4" t="s">
        <v>6948</v>
      </c>
      <c r="D1054" s="5">
        <v>11702750604</v>
      </c>
      <c r="E1054" s="17">
        <v>90</v>
      </c>
    </row>
    <row r="1055" spans="1:7" ht="15" x14ac:dyDescent="0.3">
      <c r="A1055" s="1" t="s">
        <v>426</v>
      </c>
      <c r="B1055" s="1" t="s">
        <v>427</v>
      </c>
      <c r="C1055" s="4" t="s">
        <v>6949</v>
      </c>
      <c r="D1055" s="5">
        <v>77843673687</v>
      </c>
      <c r="E1055" s="17">
        <v>180</v>
      </c>
    </row>
    <row r="1056" spans="1:7" ht="15" x14ac:dyDescent="0.3">
      <c r="A1056" s="1" t="s">
        <v>428</v>
      </c>
      <c r="B1056" s="1" t="s">
        <v>429</v>
      </c>
      <c r="C1056" s="4" t="s">
        <v>6950</v>
      </c>
      <c r="D1056" s="5">
        <v>13163034624</v>
      </c>
      <c r="E1056" s="17">
        <v>180</v>
      </c>
    </row>
    <row r="1057" spans="1:7" ht="15" x14ac:dyDescent="0.3">
      <c r="A1057" s="1" t="s">
        <v>452</v>
      </c>
      <c r="B1057" s="1" t="s">
        <v>453</v>
      </c>
      <c r="C1057" s="4" t="s">
        <v>6951</v>
      </c>
      <c r="D1057" s="5">
        <v>11326396625</v>
      </c>
      <c r="E1057" s="17">
        <v>360</v>
      </c>
    </row>
    <row r="1058" spans="1:7" ht="15" x14ac:dyDescent="0.3">
      <c r="A1058" s="1" t="s">
        <v>430</v>
      </c>
      <c r="B1058" s="1" t="s">
        <v>431</v>
      </c>
      <c r="C1058" s="4" t="s">
        <v>6952</v>
      </c>
      <c r="D1058" s="5">
        <v>12870121679</v>
      </c>
      <c r="E1058" s="17">
        <v>180</v>
      </c>
    </row>
    <row r="1059" spans="1:7" ht="15" x14ac:dyDescent="0.3">
      <c r="A1059" s="1" t="s">
        <v>468</v>
      </c>
      <c r="B1059" s="1" t="s">
        <v>469</v>
      </c>
      <c r="C1059" s="4" t="s">
        <v>6953</v>
      </c>
      <c r="D1059" s="5">
        <v>87714388668</v>
      </c>
      <c r="E1059" s="17">
        <v>90</v>
      </c>
    </row>
    <row r="1060" spans="1:7" ht="15" x14ac:dyDescent="0.3">
      <c r="A1060" s="1" t="s">
        <v>434</v>
      </c>
      <c r="B1060" s="1" t="s">
        <v>435</v>
      </c>
      <c r="C1060" s="4" t="s">
        <v>6954</v>
      </c>
      <c r="D1060" s="5">
        <v>10744123623</v>
      </c>
      <c r="E1060" s="17">
        <v>90</v>
      </c>
    </row>
    <row r="1061" spans="1:7" ht="15" x14ac:dyDescent="0.3">
      <c r="A1061" s="1" t="s">
        <v>444</v>
      </c>
      <c r="B1061" s="1" t="s">
        <v>445</v>
      </c>
      <c r="C1061" s="4" t="s">
        <v>6955</v>
      </c>
      <c r="D1061" s="5">
        <v>4390959999</v>
      </c>
      <c r="E1061" s="17">
        <v>90</v>
      </c>
    </row>
    <row r="1062" spans="1:7" ht="15" x14ac:dyDescent="0.3">
      <c r="A1062" s="1" t="s">
        <v>436</v>
      </c>
      <c r="B1062" s="1" t="s">
        <v>437</v>
      </c>
      <c r="C1062" s="4" t="s">
        <v>6956</v>
      </c>
      <c r="D1062" s="5">
        <v>6549183928</v>
      </c>
      <c r="E1062" s="17">
        <v>180</v>
      </c>
    </row>
    <row r="1063" spans="1:7" ht="15" x14ac:dyDescent="0.3">
      <c r="A1063" s="1" t="s">
        <v>432</v>
      </c>
      <c r="B1063" s="1" t="s">
        <v>433</v>
      </c>
      <c r="C1063" s="4" t="s">
        <v>6957</v>
      </c>
      <c r="D1063" s="5">
        <v>8245174904</v>
      </c>
      <c r="E1063" s="17">
        <v>90</v>
      </c>
    </row>
    <row r="1064" spans="1:7" ht="15" x14ac:dyDescent="0.3">
      <c r="A1064" s="1" t="s">
        <v>456</v>
      </c>
      <c r="B1064" s="1" t="s">
        <v>457</v>
      </c>
      <c r="C1064" s="4" t="s">
        <v>6958</v>
      </c>
      <c r="D1064" s="5">
        <v>8862179979</v>
      </c>
      <c r="E1064" s="17">
        <v>90</v>
      </c>
    </row>
    <row r="1065" spans="1:7" ht="15" x14ac:dyDescent="0.3">
      <c r="A1065" s="1" t="s">
        <v>458</v>
      </c>
      <c r="B1065" s="1" t="s">
        <v>459</v>
      </c>
      <c r="C1065" s="4" t="s">
        <v>6959</v>
      </c>
      <c r="D1065" s="5">
        <v>7400545973</v>
      </c>
      <c r="E1065" s="17">
        <v>90</v>
      </c>
    </row>
    <row r="1066" spans="1:7" ht="15" x14ac:dyDescent="0.3">
      <c r="A1066" s="1" t="s">
        <v>448</v>
      </c>
      <c r="B1066" s="1" t="s">
        <v>449</v>
      </c>
      <c r="C1066" s="4" t="s">
        <v>6960</v>
      </c>
      <c r="D1066" s="5">
        <v>27318087053</v>
      </c>
      <c r="E1066" s="17">
        <v>180</v>
      </c>
    </row>
    <row r="1067" spans="1:7" ht="15" x14ac:dyDescent="0.3">
      <c r="A1067" s="1" t="s">
        <v>454</v>
      </c>
      <c r="B1067" s="1" t="s">
        <v>455</v>
      </c>
      <c r="C1067" s="4" t="s">
        <v>6961</v>
      </c>
      <c r="D1067" s="5">
        <v>6932661985</v>
      </c>
      <c r="E1067" s="17">
        <v>90</v>
      </c>
    </row>
    <row r="1068" spans="1:7" s="24" customFormat="1" ht="15" x14ac:dyDescent="0.3">
      <c r="A1068" s="22" t="s">
        <v>450</v>
      </c>
      <c r="B1068" s="22" t="s">
        <v>451</v>
      </c>
      <c r="C1068" s="23" t="s">
        <v>6962</v>
      </c>
      <c r="D1068" s="20">
        <v>7968455907</v>
      </c>
      <c r="E1068" s="25">
        <v>90</v>
      </c>
      <c r="G1068" s="24" t="s">
        <v>8841</v>
      </c>
    </row>
    <row r="1069" spans="1:7" ht="15" x14ac:dyDescent="0.3">
      <c r="A1069" s="1" t="s">
        <v>478</v>
      </c>
      <c r="B1069" s="1" t="s">
        <v>479</v>
      </c>
      <c r="C1069" s="4" t="s">
        <v>6963</v>
      </c>
      <c r="D1069" s="5">
        <v>10768713994</v>
      </c>
      <c r="E1069" s="17">
        <v>90</v>
      </c>
    </row>
    <row r="1070" spans="1:7" ht="15" x14ac:dyDescent="0.3">
      <c r="A1070" s="1" t="s">
        <v>480</v>
      </c>
      <c r="B1070" s="1" t="s">
        <v>481</v>
      </c>
      <c r="C1070" s="4" t="s">
        <v>6964</v>
      </c>
      <c r="D1070" s="5">
        <v>17179355755</v>
      </c>
      <c r="E1070" s="17">
        <v>180</v>
      </c>
    </row>
    <row r="1071" spans="1:7" ht="15" x14ac:dyDescent="0.3">
      <c r="A1071" s="1" t="s">
        <v>464</v>
      </c>
      <c r="B1071" s="1" t="s">
        <v>465</v>
      </c>
      <c r="C1071" s="4" t="s">
        <v>6965</v>
      </c>
      <c r="D1071" s="5">
        <v>2049356013</v>
      </c>
      <c r="E1071" s="17">
        <v>180</v>
      </c>
    </row>
    <row r="1072" spans="1:7" ht="15" x14ac:dyDescent="0.3">
      <c r="A1072" s="1" t="s">
        <v>460</v>
      </c>
      <c r="B1072" s="1" t="s">
        <v>461</v>
      </c>
      <c r="C1072" s="4" t="s">
        <v>6966</v>
      </c>
      <c r="D1072" s="5">
        <v>8329438945</v>
      </c>
      <c r="E1072" s="17">
        <v>360</v>
      </c>
    </row>
    <row r="1073" spans="1:5" ht="15" x14ac:dyDescent="0.3">
      <c r="A1073" s="1" t="s">
        <v>462</v>
      </c>
      <c r="B1073" s="1" t="s">
        <v>463</v>
      </c>
      <c r="C1073" s="4" t="s">
        <v>6967</v>
      </c>
      <c r="D1073" s="5">
        <v>96692774004</v>
      </c>
      <c r="E1073" s="17">
        <v>90</v>
      </c>
    </row>
    <row r="1074" spans="1:5" ht="15" x14ac:dyDescent="0.3">
      <c r="A1074" s="1" t="s">
        <v>466</v>
      </c>
      <c r="B1074" s="1" t="s">
        <v>467</v>
      </c>
      <c r="C1074" s="4" t="s">
        <v>6968</v>
      </c>
      <c r="D1074" s="5">
        <v>5613270929</v>
      </c>
      <c r="E1074" s="17">
        <v>270</v>
      </c>
    </row>
    <row r="1075" spans="1:5" ht="15" x14ac:dyDescent="0.3">
      <c r="A1075" s="1" t="s">
        <v>474</v>
      </c>
      <c r="B1075" s="1" t="s">
        <v>475</v>
      </c>
      <c r="C1075" s="4" t="s">
        <v>6969</v>
      </c>
      <c r="D1075" s="5">
        <v>8084584936</v>
      </c>
      <c r="E1075" s="17">
        <v>180</v>
      </c>
    </row>
    <row r="1076" spans="1:5" ht="15" x14ac:dyDescent="0.3">
      <c r="A1076" s="1" t="s">
        <v>472</v>
      </c>
      <c r="B1076" s="1" t="s">
        <v>473</v>
      </c>
      <c r="C1076" s="4" t="s">
        <v>6970</v>
      </c>
      <c r="D1076" s="5">
        <v>4417538921</v>
      </c>
      <c r="E1076" s="17">
        <v>90</v>
      </c>
    </row>
    <row r="1077" spans="1:5" ht="15" x14ac:dyDescent="0.3">
      <c r="A1077" s="1" t="s">
        <v>470</v>
      </c>
      <c r="B1077" s="1" t="s">
        <v>471</v>
      </c>
      <c r="C1077" s="4" t="s">
        <v>6971</v>
      </c>
      <c r="D1077" s="5">
        <v>676567061</v>
      </c>
      <c r="E1077" s="17">
        <v>30</v>
      </c>
    </row>
    <row r="1078" spans="1:5" ht="15" x14ac:dyDescent="0.3">
      <c r="A1078" s="1" t="s">
        <v>476</v>
      </c>
      <c r="B1078" s="1" t="s">
        <v>477</v>
      </c>
      <c r="C1078" s="4" t="s">
        <v>6972</v>
      </c>
      <c r="D1078" s="5">
        <v>7379518429</v>
      </c>
      <c r="E1078" s="17">
        <v>90</v>
      </c>
    </row>
    <row r="1079" spans="1:5" ht="15" x14ac:dyDescent="0.3">
      <c r="A1079" s="1" t="s">
        <v>482</v>
      </c>
      <c r="B1079" s="1" t="s">
        <v>483</v>
      </c>
      <c r="C1079" s="4" t="s">
        <v>6973</v>
      </c>
      <c r="D1079" s="5">
        <v>73987735287</v>
      </c>
      <c r="E1079" s="17">
        <v>90</v>
      </c>
    </row>
    <row r="1080" spans="1:5" ht="15" x14ac:dyDescent="0.3">
      <c r="A1080" s="1" t="s">
        <v>484</v>
      </c>
      <c r="B1080" s="1" t="s">
        <v>485</v>
      </c>
      <c r="C1080" s="4" t="s">
        <v>6974</v>
      </c>
      <c r="D1080" s="5">
        <v>1054608423</v>
      </c>
      <c r="E1080" s="17">
        <v>90</v>
      </c>
    </row>
    <row r="1081" spans="1:5" ht="15" x14ac:dyDescent="0.3">
      <c r="A1081" s="1" t="s">
        <v>488</v>
      </c>
      <c r="B1081" s="1" t="s">
        <v>489</v>
      </c>
      <c r="C1081" s="4" t="s">
        <v>6975</v>
      </c>
      <c r="D1081" s="5">
        <v>89732030372</v>
      </c>
      <c r="E1081" s="17">
        <v>90</v>
      </c>
    </row>
    <row r="1082" spans="1:5" ht="15" x14ac:dyDescent="0.3">
      <c r="A1082" s="1" t="s">
        <v>498</v>
      </c>
      <c r="B1082" s="1" t="s">
        <v>499</v>
      </c>
      <c r="C1082" s="4" t="s">
        <v>6976</v>
      </c>
      <c r="D1082" s="5">
        <v>5462027303</v>
      </c>
      <c r="E1082" s="17">
        <v>90</v>
      </c>
    </row>
    <row r="1083" spans="1:5" ht="15" x14ac:dyDescent="0.3">
      <c r="A1083" s="1" t="s">
        <v>490</v>
      </c>
      <c r="B1083" s="1" t="s">
        <v>491</v>
      </c>
      <c r="C1083" s="4" t="s">
        <v>6977</v>
      </c>
      <c r="D1083" s="5">
        <v>2019398354</v>
      </c>
      <c r="E1083" s="17">
        <v>90</v>
      </c>
    </row>
    <row r="1084" spans="1:5" ht="15" x14ac:dyDescent="0.3">
      <c r="A1084" s="1" t="s">
        <v>486</v>
      </c>
      <c r="B1084" s="1" t="s">
        <v>487</v>
      </c>
      <c r="C1084" s="4" t="s">
        <v>6978</v>
      </c>
      <c r="D1084" s="5">
        <v>7152867577</v>
      </c>
      <c r="E1084" s="17">
        <v>90</v>
      </c>
    </row>
    <row r="1085" spans="1:5" ht="15" x14ac:dyDescent="0.3">
      <c r="A1085" s="1" t="s">
        <v>492</v>
      </c>
      <c r="B1085" s="1" t="s">
        <v>493</v>
      </c>
      <c r="C1085" s="4" t="s">
        <v>6979</v>
      </c>
      <c r="D1085" s="5">
        <v>570841305</v>
      </c>
      <c r="E1085" s="17">
        <v>90</v>
      </c>
    </row>
    <row r="1086" spans="1:5" ht="15" x14ac:dyDescent="0.3">
      <c r="A1086" s="1" t="s">
        <v>494</v>
      </c>
      <c r="B1086" s="1" t="s">
        <v>495</v>
      </c>
      <c r="C1086" s="4" t="s">
        <v>6980</v>
      </c>
      <c r="D1086" s="5">
        <v>798826924</v>
      </c>
      <c r="E1086" s="17">
        <v>270</v>
      </c>
    </row>
    <row r="1087" spans="1:5" ht="15" x14ac:dyDescent="0.3">
      <c r="A1087" s="1" t="s">
        <v>496</v>
      </c>
      <c r="B1087" s="1" t="s">
        <v>497</v>
      </c>
      <c r="C1087" s="4" t="s">
        <v>6981</v>
      </c>
      <c r="D1087" s="5">
        <v>6174092933</v>
      </c>
      <c r="E1087" s="17">
        <v>450</v>
      </c>
    </row>
    <row r="1088" spans="1:5" ht="15" x14ac:dyDescent="0.3">
      <c r="A1088" s="1" t="s">
        <v>502</v>
      </c>
      <c r="B1088" s="1" t="s">
        <v>503</v>
      </c>
      <c r="C1088" s="4" t="s">
        <v>6982</v>
      </c>
      <c r="D1088" s="5">
        <v>3108840045</v>
      </c>
      <c r="E1088" s="17">
        <v>90</v>
      </c>
    </row>
    <row r="1089" spans="1:5" ht="15" x14ac:dyDescent="0.3">
      <c r="A1089" s="1" t="s">
        <v>518</v>
      </c>
      <c r="B1089" s="1" t="s">
        <v>519</v>
      </c>
      <c r="C1089" s="4" t="s">
        <v>6983</v>
      </c>
      <c r="D1089" s="5">
        <v>7559748910</v>
      </c>
      <c r="E1089" s="17">
        <v>90</v>
      </c>
    </row>
    <row r="1090" spans="1:5" ht="15" x14ac:dyDescent="0.3">
      <c r="A1090" s="1" t="s">
        <v>500</v>
      </c>
      <c r="B1090" s="1" t="s">
        <v>501</v>
      </c>
      <c r="C1090" s="4" t="s">
        <v>6984</v>
      </c>
      <c r="D1090" s="5">
        <v>78933528920</v>
      </c>
      <c r="E1090" s="17">
        <v>90</v>
      </c>
    </row>
    <row r="1091" spans="1:5" ht="15" x14ac:dyDescent="0.3">
      <c r="A1091" s="1" t="s">
        <v>510</v>
      </c>
      <c r="B1091" s="1" t="s">
        <v>511</v>
      </c>
      <c r="C1091" s="4" t="s">
        <v>6985</v>
      </c>
      <c r="D1091" s="5">
        <v>81775148904</v>
      </c>
      <c r="E1091" s="17">
        <v>90</v>
      </c>
    </row>
    <row r="1092" spans="1:5" ht="15" x14ac:dyDescent="0.3">
      <c r="A1092" s="1" t="s">
        <v>532</v>
      </c>
      <c r="B1092" s="1" t="s">
        <v>533</v>
      </c>
      <c r="C1092" s="4" t="s">
        <v>6986</v>
      </c>
      <c r="D1092" s="5">
        <v>93690010934</v>
      </c>
      <c r="E1092" s="17">
        <v>180</v>
      </c>
    </row>
    <row r="1093" spans="1:5" ht="15" x14ac:dyDescent="0.3">
      <c r="A1093" s="1" t="s">
        <v>506</v>
      </c>
      <c r="B1093" s="1" t="s">
        <v>507</v>
      </c>
      <c r="C1093" s="4" t="s">
        <v>6987</v>
      </c>
      <c r="D1093" s="5">
        <v>3821338970</v>
      </c>
      <c r="E1093" s="17">
        <v>90</v>
      </c>
    </row>
    <row r="1094" spans="1:5" ht="15" x14ac:dyDescent="0.3">
      <c r="A1094" s="1" t="s">
        <v>504</v>
      </c>
      <c r="B1094" s="1" t="s">
        <v>505</v>
      </c>
      <c r="C1094" s="4" t="s">
        <v>6988</v>
      </c>
      <c r="D1094" s="5">
        <v>62591959900</v>
      </c>
      <c r="E1094" s="17">
        <v>270</v>
      </c>
    </row>
    <row r="1095" spans="1:5" ht="15" x14ac:dyDescent="0.3">
      <c r="A1095" s="1" t="s">
        <v>516</v>
      </c>
      <c r="B1095" s="1" t="s">
        <v>517</v>
      </c>
      <c r="C1095" s="4" t="s">
        <v>6989</v>
      </c>
      <c r="D1095" s="5">
        <v>10673503909</v>
      </c>
      <c r="E1095" s="17">
        <v>180</v>
      </c>
    </row>
    <row r="1096" spans="1:5" ht="15" x14ac:dyDescent="0.3">
      <c r="A1096" s="1" t="s">
        <v>520</v>
      </c>
      <c r="B1096" s="1" t="s">
        <v>521</v>
      </c>
      <c r="C1096" s="4" t="s">
        <v>6990</v>
      </c>
      <c r="D1096" s="5">
        <v>11269777998</v>
      </c>
      <c r="E1096" s="17">
        <v>90</v>
      </c>
    </row>
    <row r="1097" spans="1:5" ht="15" x14ac:dyDescent="0.3">
      <c r="A1097" s="1" t="s">
        <v>512</v>
      </c>
      <c r="B1097" s="1" t="s">
        <v>513</v>
      </c>
      <c r="C1097" s="4" t="s">
        <v>6991</v>
      </c>
      <c r="D1097" s="5">
        <v>45922241915</v>
      </c>
      <c r="E1097" s="17">
        <v>90</v>
      </c>
    </row>
    <row r="1098" spans="1:5" ht="15" x14ac:dyDescent="0.3">
      <c r="A1098" s="1" t="s">
        <v>508</v>
      </c>
      <c r="B1098" s="1" t="s">
        <v>509</v>
      </c>
      <c r="C1098" s="4" t="s">
        <v>6992</v>
      </c>
      <c r="D1098" s="5">
        <v>8649753922</v>
      </c>
      <c r="E1098" s="17">
        <v>90</v>
      </c>
    </row>
    <row r="1099" spans="1:5" ht="15" x14ac:dyDescent="0.3">
      <c r="A1099" s="1" t="s">
        <v>546</v>
      </c>
      <c r="B1099" s="1" t="s">
        <v>547</v>
      </c>
      <c r="C1099" s="4" t="s">
        <v>6993</v>
      </c>
      <c r="D1099" s="5">
        <v>92799574068</v>
      </c>
      <c r="E1099" s="17">
        <v>450</v>
      </c>
    </row>
    <row r="1100" spans="1:5" ht="15" x14ac:dyDescent="0.3">
      <c r="A1100" s="1" t="s">
        <v>514</v>
      </c>
      <c r="B1100" s="1" t="s">
        <v>515</v>
      </c>
      <c r="C1100" s="4" t="s">
        <v>6994</v>
      </c>
      <c r="D1100" s="5">
        <v>4785997907</v>
      </c>
      <c r="E1100" s="17">
        <v>270</v>
      </c>
    </row>
    <row r="1101" spans="1:5" ht="15" x14ac:dyDescent="0.3">
      <c r="A1101" s="1" t="s">
        <v>548</v>
      </c>
      <c r="B1101" s="1" t="s">
        <v>549</v>
      </c>
      <c r="C1101" s="4" t="s">
        <v>6995</v>
      </c>
      <c r="D1101" s="5">
        <v>3982938996</v>
      </c>
      <c r="E1101" s="17">
        <v>90</v>
      </c>
    </row>
    <row r="1102" spans="1:5" ht="15" x14ac:dyDescent="0.3">
      <c r="A1102" s="1" t="s">
        <v>530</v>
      </c>
      <c r="B1102" s="1" t="s">
        <v>531</v>
      </c>
      <c r="C1102" s="4" t="s">
        <v>6996</v>
      </c>
      <c r="D1102" s="5">
        <v>8775326990</v>
      </c>
      <c r="E1102" s="17">
        <v>450</v>
      </c>
    </row>
    <row r="1103" spans="1:5" ht="15" x14ac:dyDescent="0.3">
      <c r="A1103" s="1" t="s">
        <v>522</v>
      </c>
      <c r="B1103" s="1" t="s">
        <v>523</v>
      </c>
      <c r="C1103" s="4" t="s">
        <v>6997</v>
      </c>
      <c r="D1103" s="5">
        <v>10591318970</v>
      </c>
      <c r="E1103" s="17">
        <v>360</v>
      </c>
    </row>
    <row r="1104" spans="1:5" ht="15" x14ac:dyDescent="0.3">
      <c r="A1104" s="1" t="s">
        <v>550</v>
      </c>
      <c r="B1104" s="1" t="s">
        <v>551</v>
      </c>
      <c r="C1104" s="4" t="s">
        <v>6998</v>
      </c>
      <c r="D1104" s="5">
        <v>10098153935</v>
      </c>
      <c r="E1104" s="17">
        <v>270</v>
      </c>
    </row>
    <row r="1105" spans="1:7" ht="15" x14ac:dyDescent="0.3">
      <c r="A1105" s="1" t="s">
        <v>552</v>
      </c>
      <c r="B1105" s="1" t="s">
        <v>553</v>
      </c>
      <c r="C1105" s="4" t="s">
        <v>6999</v>
      </c>
      <c r="D1105" s="5">
        <v>2503759904</v>
      </c>
      <c r="E1105" s="17">
        <v>360</v>
      </c>
    </row>
    <row r="1106" spans="1:7" ht="15" x14ac:dyDescent="0.3">
      <c r="A1106" s="1" t="s">
        <v>524</v>
      </c>
      <c r="B1106" s="1" t="s">
        <v>525</v>
      </c>
      <c r="C1106" s="4" t="s">
        <v>7000</v>
      </c>
      <c r="D1106" s="5">
        <v>24811964810</v>
      </c>
      <c r="E1106" s="17">
        <v>180</v>
      </c>
    </row>
    <row r="1107" spans="1:7" ht="15" x14ac:dyDescent="0.3">
      <c r="A1107" s="1" t="s">
        <v>544</v>
      </c>
      <c r="B1107" s="1" t="s">
        <v>545</v>
      </c>
      <c r="C1107" s="4" t="s">
        <v>7001</v>
      </c>
      <c r="D1107" s="5">
        <v>11683187938</v>
      </c>
      <c r="E1107" s="17">
        <v>90</v>
      </c>
    </row>
    <row r="1108" spans="1:7" ht="15" x14ac:dyDescent="0.3">
      <c r="A1108" s="1" t="s">
        <v>536</v>
      </c>
      <c r="B1108" s="1" t="s">
        <v>537</v>
      </c>
      <c r="C1108" s="4" t="s">
        <v>7002</v>
      </c>
      <c r="D1108" s="5">
        <v>84260750968</v>
      </c>
      <c r="E1108" s="17">
        <v>180</v>
      </c>
    </row>
    <row r="1109" spans="1:7" ht="15" x14ac:dyDescent="0.3">
      <c r="A1109" s="1" t="s">
        <v>526</v>
      </c>
      <c r="B1109" s="1" t="s">
        <v>527</v>
      </c>
      <c r="C1109" s="4" t="s">
        <v>7003</v>
      </c>
      <c r="D1109" s="5">
        <v>90547969015</v>
      </c>
      <c r="E1109" s="17">
        <v>180</v>
      </c>
    </row>
    <row r="1110" spans="1:7" ht="15" x14ac:dyDescent="0.3">
      <c r="A1110" s="1" t="s">
        <v>528</v>
      </c>
      <c r="B1110" s="1" t="s">
        <v>529</v>
      </c>
      <c r="C1110" s="4" t="s">
        <v>7004</v>
      </c>
      <c r="D1110" s="5">
        <v>9230219908</v>
      </c>
      <c r="E1110" s="17">
        <v>22.5</v>
      </c>
    </row>
    <row r="1111" spans="1:7" ht="15" x14ac:dyDescent="0.3">
      <c r="A1111" s="1" t="s">
        <v>538</v>
      </c>
      <c r="B1111" s="1" t="s">
        <v>539</v>
      </c>
      <c r="C1111" s="4" t="s">
        <v>7005</v>
      </c>
      <c r="D1111" s="5">
        <v>7774890904</v>
      </c>
      <c r="E1111" s="17">
        <v>22.5</v>
      </c>
    </row>
    <row r="1112" spans="1:7" ht="15" x14ac:dyDescent="0.3">
      <c r="A1112" s="1" t="s">
        <v>554</v>
      </c>
      <c r="B1112" s="1" t="s">
        <v>555</v>
      </c>
      <c r="C1112" s="4" t="s">
        <v>7006</v>
      </c>
      <c r="D1112" s="5">
        <v>86353950772</v>
      </c>
      <c r="E1112" s="17">
        <v>40</v>
      </c>
    </row>
    <row r="1113" spans="1:7" ht="15" x14ac:dyDescent="0.3">
      <c r="A1113" s="1" t="s">
        <v>534</v>
      </c>
      <c r="B1113" s="1" t="s">
        <v>535</v>
      </c>
      <c r="C1113" s="4" t="s">
        <v>7007</v>
      </c>
      <c r="D1113" s="5">
        <v>32987331720</v>
      </c>
      <c r="E1113" s="17">
        <v>70</v>
      </c>
    </row>
    <row r="1114" spans="1:7" ht="15" x14ac:dyDescent="0.3">
      <c r="A1114" s="1" t="s">
        <v>558</v>
      </c>
      <c r="B1114" s="1" t="s">
        <v>559</v>
      </c>
      <c r="C1114" s="4" t="s">
        <v>7008</v>
      </c>
      <c r="D1114" s="5">
        <v>9765602839</v>
      </c>
      <c r="E1114" s="17">
        <v>70</v>
      </c>
    </row>
    <row r="1115" spans="1:7" ht="15" x14ac:dyDescent="0.3">
      <c r="A1115" s="1" t="s">
        <v>540</v>
      </c>
      <c r="B1115" s="1" t="s">
        <v>541</v>
      </c>
      <c r="C1115" s="4" t="s">
        <v>7009</v>
      </c>
      <c r="D1115" s="5">
        <v>40635945215</v>
      </c>
      <c r="E1115" s="17">
        <v>90</v>
      </c>
    </row>
    <row r="1116" spans="1:7" ht="15" x14ac:dyDescent="0.3">
      <c r="A1116" s="1" t="s">
        <v>542</v>
      </c>
      <c r="B1116" s="1" t="s">
        <v>543</v>
      </c>
      <c r="C1116" s="4" t="s">
        <v>7010</v>
      </c>
      <c r="D1116" s="5">
        <v>9166277728</v>
      </c>
      <c r="E1116" s="17">
        <v>90</v>
      </c>
    </row>
    <row r="1117" spans="1:7" ht="15" x14ac:dyDescent="0.3">
      <c r="A1117" s="1" t="s">
        <v>562</v>
      </c>
      <c r="B1117" s="1" t="s">
        <v>563</v>
      </c>
      <c r="C1117" s="4" t="s">
        <v>7011</v>
      </c>
      <c r="D1117" s="5">
        <v>7113516602</v>
      </c>
      <c r="E1117" s="17">
        <v>180</v>
      </c>
    </row>
    <row r="1118" spans="1:7" s="24" customFormat="1" ht="15" x14ac:dyDescent="0.3">
      <c r="A1118" s="22" t="s">
        <v>560</v>
      </c>
      <c r="B1118" s="22" t="s">
        <v>561</v>
      </c>
      <c r="C1118" s="23" t="s">
        <v>7012</v>
      </c>
      <c r="D1118" s="20">
        <v>16285927707</v>
      </c>
      <c r="E1118" s="25">
        <v>270</v>
      </c>
      <c r="G1118" s="24" t="s">
        <v>8847</v>
      </c>
    </row>
    <row r="1119" spans="1:7" s="24" customFormat="1" ht="15" x14ac:dyDescent="0.3">
      <c r="A1119" s="22" t="s">
        <v>556</v>
      </c>
      <c r="B1119" s="22" t="s">
        <v>557</v>
      </c>
      <c r="C1119" s="23" t="s">
        <v>7013</v>
      </c>
      <c r="D1119" s="20">
        <v>511151900</v>
      </c>
      <c r="E1119" s="25">
        <v>180</v>
      </c>
      <c r="G1119" s="24" t="s">
        <v>8612</v>
      </c>
    </row>
    <row r="1120" spans="1:7" ht="15" x14ac:dyDescent="0.3">
      <c r="A1120" s="1" t="s">
        <v>570</v>
      </c>
      <c r="B1120" s="1" t="s">
        <v>571</v>
      </c>
      <c r="C1120" s="4" t="s">
        <v>7014</v>
      </c>
      <c r="D1120" s="5">
        <v>29810175191</v>
      </c>
      <c r="E1120" s="17">
        <v>180</v>
      </c>
    </row>
    <row r="1121" spans="1:5" ht="15" x14ac:dyDescent="0.3">
      <c r="A1121" s="1" t="s">
        <v>572</v>
      </c>
      <c r="B1121" s="1" t="s">
        <v>573</v>
      </c>
      <c r="C1121" s="4" t="s">
        <v>7015</v>
      </c>
      <c r="D1121" s="5">
        <v>96839155153</v>
      </c>
      <c r="E1121" s="17">
        <v>90</v>
      </c>
    </row>
    <row r="1122" spans="1:5" ht="15" x14ac:dyDescent="0.3">
      <c r="A1122" s="1" t="s">
        <v>576</v>
      </c>
      <c r="B1122" s="1" t="s">
        <v>577</v>
      </c>
      <c r="C1122" s="4" t="s">
        <v>7016</v>
      </c>
      <c r="D1122" s="5">
        <v>78430941215</v>
      </c>
      <c r="E1122" s="17">
        <v>90</v>
      </c>
    </row>
    <row r="1123" spans="1:5" ht="15" x14ac:dyDescent="0.3">
      <c r="A1123" s="1" t="s">
        <v>564</v>
      </c>
      <c r="B1123" s="1" t="s">
        <v>565</v>
      </c>
      <c r="C1123" s="4" t="s">
        <v>7017</v>
      </c>
      <c r="D1123" s="5">
        <v>3620829608</v>
      </c>
      <c r="E1123" s="17">
        <v>90</v>
      </c>
    </row>
    <row r="1124" spans="1:5" ht="15" x14ac:dyDescent="0.3">
      <c r="A1124" s="1" t="s">
        <v>566</v>
      </c>
      <c r="B1124" s="1" t="s">
        <v>567</v>
      </c>
      <c r="C1124" s="4" t="s">
        <v>7018</v>
      </c>
      <c r="D1124" s="5">
        <v>35950564855</v>
      </c>
      <c r="E1124" s="17">
        <v>180</v>
      </c>
    </row>
    <row r="1125" spans="1:5" ht="15" x14ac:dyDescent="0.3">
      <c r="A1125" s="1" t="s">
        <v>574</v>
      </c>
      <c r="B1125" s="1" t="s">
        <v>575</v>
      </c>
      <c r="C1125" s="4" t="s">
        <v>7019</v>
      </c>
      <c r="D1125" s="5">
        <v>4271252786</v>
      </c>
      <c r="E1125" s="17">
        <v>90</v>
      </c>
    </row>
    <row r="1126" spans="1:5" ht="15" x14ac:dyDescent="0.3">
      <c r="A1126" s="1" t="s">
        <v>578</v>
      </c>
      <c r="B1126" s="1" t="s">
        <v>579</v>
      </c>
      <c r="C1126" s="4" t="s">
        <v>7020</v>
      </c>
      <c r="D1126" s="5">
        <v>13379503789</v>
      </c>
      <c r="E1126" s="17">
        <v>90</v>
      </c>
    </row>
    <row r="1127" spans="1:5" ht="15" x14ac:dyDescent="0.3">
      <c r="A1127" s="1" t="s">
        <v>568</v>
      </c>
      <c r="B1127" s="1" t="s">
        <v>569</v>
      </c>
      <c r="C1127" s="4" t="s">
        <v>7021</v>
      </c>
      <c r="D1127" s="5">
        <v>4306855481</v>
      </c>
      <c r="E1127" s="17">
        <v>90</v>
      </c>
    </row>
    <row r="1128" spans="1:5" ht="15" x14ac:dyDescent="0.3">
      <c r="A1128" s="1" t="s">
        <v>580</v>
      </c>
      <c r="B1128" s="1" t="s">
        <v>581</v>
      </c>
      <c r="C1128" s="4" t="s">
        <v>7022</v>
      </c>
      <c r="D1128" s="5">
        <v>47368655802</v>
      </c>
      <c r="E1128" s="17">
        <v>90</v>
      </c>
    </row>
    <row r="1129" spans="1:5" ht="15" x14ac:dyDescent="0.3">
      <c r="A1129" s="1" t="s">
        <v>584</v>
      </c>
      <c r="B1129" s="1" t="s">
        <v>585</v>
      </c>
      <c r="C1129" s="4" t="s">
        <v>7023</v>
      </c>
      <c r="D1129" s="5">
        <v>34709040818</v>
      </c>
      <c r="E1129" s="17">
        <v>360</v>
      </c>
    </row>
    <row r="1130" spans="1:5" ht="15" x14ac:dyDescent="0.3">
      <c r="A1130" s="1" t="s">
        <v>586</v>
      </c>
      <c r="B1130" s="1" t="s">
        <v>587</v>
      </c>
      <c r="C1130" s="4" t="s">
        <v>7024</v>
      </c>
      <c r="D1130" s="5">
        <v>2683958960</v>
      </c>
      <c r="E1130" s="17">
        <v>180</v>
      </c>
    </row>
    <row r="1131" spans="1:5" ht="15" x14ac:dyDescent="0.3">
      <c r="A1131" s="1" t="s">
        <v>594</v>
      </c>
      <c r="B1131" s="1" t="s">
        <v>595</v>
      </c>
      <c r="C1131" s="4" t="s">
        <v>7025</v>
      </c>
      <c r="D1131" s="5">
        <v>11158507925</v>
      </c>
      <c r="E1131" s="17">
        <v>90</v>
      </c>
    </row>
    <row r="1132" spans="1:5" ht="15" x14ac:dyDescent="0.3">
      <c r="A1132" s="1" t="s">
        <v>602</v>
      </c>
      <c r="B1132" s="1" t="s">
        <v>603</v>
      </c>
      <c r="C1132" s="4" t="s">
        <v>7026</v>
      </c>
      <c r="D1132" s="5">
        <v>9615298905</v>
      </c>
      <c r="E1132" s="17">
        <v>90</v>
      </c>
    </row>
    <row r="1133" spans="1:5" ht="15" x14ac:dyDescent="0.3">
      <c r="A1133" s="1" t="s">
        <v>582</v>
      </c>
      <c r="B1133" s="1" t="s">
        <v>583</v>
      </c>
      <c r="C1133" s="4" t="s">
        <v>7027</v>
      </c>
      <c r="D1133" s="5">
        <v>1184347999</v>
      </c>
      <c r="E1133" s="17">
        <v>180</v>
      </c>
    </row>
    <row r="1134" spans="1:5" ht="15" x14ac:dyDescent="0.3">
      <c r="A1134" s="1" t="s">
        <v>590</v>
      </c>
      <c r="B1134" s="1" t="s">
        <v>591</v>
      </c>
      <c r="C1134" s="4" t="s">
        <v>7028</v>
      </c>
      <c r="D1134" s="5">
        <v>1131392175</v>
      </c>
      <c r="E1134" s="17">
        <v>180</v>
      </c>
    </row>
    <row r="1135" spans="1:5" ht="15" x14ac:dyDescent="0.3">
      <c r="A1135" s="1" t="s">
        <v>592</v>
      </c>
      <c r="B1135" s="1" t="s">
        <v>593</v>
      </c>
      <c r="C1135" s="4" t="s">
        <v>7029</v>
      </c>
      <c r="D1135" s="5">
        <v>4653712999</v>
      </c>
      <c r="E1135" s="17">
        <v>450</v>
      </c>
    </row>
    <row r="1136" spans="1:5" ht="15" x14ac:dyDescent="0.3">
      <c r="A1136" s="1" t="s">
        <v>588</v>
      </c>
      <c r="B1136" s="1" t="s">
        <v>589</v>
      </c>
      <c r="C1136" s="4" t="s">
        <v>7030</v>
      </c>
      <c r="D1136" s="5">
        <v>11007259620</v>
      </c>
      <c r="E1136" s="17">
        <v>90</v>
      </c>
    </row>
    <row r="1137" spans="1:6" ht="15" x14ac:dyDescent="0.3">
      <c r="A1137" s="1" t="s">
        <v>614</v>
      </c>
      <c r="B1137" s="1" t="s">
        <v>615</v>
      </c>
      <c r="C1137" s="4" t="s">
        <v>7031</v>
      </c>
      <c r="D1137" s="5">
        <v>28746640819</v>
      </c>
      <c r="E1137" s="17">
        <v>90</v>
      </c>
    </row>
    <row r="1138" spans="1:6" ht="15" x14ac:dyDescent="0.3">
      <c r="A1138" s="1" t="s">
        <v>598</v>
      </c>
      <c r="B1138" s="1" t="s">
        <v>599</v>
      </c>
      <c r="C1138" s="4" t="s">
        <v>7032</v>
      </c>
      <c r="D1138" s="5">
        <v>8112352623</v>
      </c>
      <c r="E1138" s="17">
        <v>90</v>
      </c>
    </row>
    <row r="1139" spans="1:6" s="24" customFormat="1" ht="15" x14ac:dyDescent="0.3">
      <c r="A1139" s="22" t="s">
        <v>616</v>
      </c>
      <c r="B1139" s="22" t="s">
        <v>617</v>
      </c>
      <c r="C1139" s="23" t="s">
        <v>7033</v>
      </c>
      <c r="D1139" s="20">
        <v>9788256259</v>
      </c>
      <c r="E1139" s="25">
        <v>90</v>
      </c>
    </row>
    <row r="1140" spans="1:6" s="81" customFormat="1" ht="15" x14ac:dyDescent="0.3">
      <c r="A1140" s="76" t="s">
        <v>600</v>
      </c>
      <c r="B1140" s="76" t="s">
        <v>601</v>
      </c>
      <c r="C1140" s="77" t="s">
        <v>7034</v>
      </c>
      <c r="D1140" s="78">
        <v>8983724706</v>
      </c>
      <c r="E1140" s="80">
        <v>90</v>
      </c>
      <c r="F1140" s="81" t="s">
        <v>8844</v>
      </c>
    </row>
    <row r="1141" spans="1:6" ht="15" x14ac:dyDescent="0.3">
      <c r="A1141" s="1" t="s">
        <v>596</v>
      </c>
      <c r="B1141" s="1" t="s">
        <v>597</v>
      </c>
      <c r="C1141" s="4" t="s">
        <v>7035</v>
      </c>
      <c r="D1141" s="5">
        <v>17145181754</v>
      </c>
      <c r="E1141" s="17">
        <v>90</v>
      </c>
    </row>
    <row r="1142" spans="1:6" ht="15" x14ac:dyDescent="0.3">
      <c r="A1142" s="1" t="s">
        <v>604</v>
      </c>
      <c r="B1142" s="1" t="s">
        <v>605</v>
      </c>
      <c r="C1142" s="4" t="s">
        <v>7036</v>
      </c>
      <c r="D1142" s="5">
        <v>8316818612</v>
      </c>
      <c r="E1142" s="17">
        <v>90</v>
      </c>
    </row>
    <row r="1143" spans="1:6" ht="15" x14ac:dyDescent="0.3">
      <c r="A1143" s="1" t="s">
        <v>622</v>
      </c>
      <c r="B1143" s="1" t="s">
        <v>623</v>
      </c>
      <c r="C1143" s="4" t="s">
        <v>7037</v>
      </c>
      <c r="D1143" s="5">
        <v>7964693930</v>
      </c>
      <c r="E1143" s="17">
        <v>360</v>
      </c>
    </row>
    <row r="1144" spans="1:6" ht="15" x14ac:dyDescent="0.3">
      <c r="A1144" s="1" t="s">
        <v>612</v>
      </c>
      <c r="B1144" s="1" t="s">
        <v>613</v>
      </c>
      <c r="C1144" s="4" t="s">
        <v>7038</v>
      </c>
      <c r="D1144" s="5">
        <v>2172772097</v>
      </c>
      <c r="E1144" s="17">
        <v>450</v>
      </c>
    </row>
    <row r="1145" spans="1:6" s="24" customFormat="1" ht="15" x14ac:dyDescent="0.3">
      <c r="A1145" s="22" t="s">
        <v>620</v>
      </c>
      <c r="B1145" s="22" t="s">
        <v>621</v>
      </c>
      <c r="C1145" s="23" t="s">
        <v>7039</v>
      </c>
      <c r="D1145" s="20">
        <v>1550832794</v>
      </c>
      <c r="E1145" s="25">
        <v>90</v>
      </c>
    </row>
    <row r="1146" spans="1:6" ht="15" x14ac:dyDescent="0.3">
      <c r="A1146" s="1" t="s">
        <v>610</v>
      </c>
      <c r="B1146" s="1" t="s">
        <v>611</v>
      </c>
      <c r="C1146" s="4" t="s">
        <v>7040</v>
      </c>
      <c r="D1146" s="5">
        <v>69543070687</v>
      </c>
      <c r="E1146" s="17">
        <v>90</v>
      </c>
    </row>
    <row r="1147" spans="1:6" ht="15" x14ac:dyDescent="0.3">
      <c r="A1147" s="1" t="s">
        <v>606</v>
      </c>
      <c r="B1147" s="1" t="s">
        <v>607</v>
      </c>
      <c r="C1147" s="4" t="s">
        <v>7041</v>
      </c>
      <c r="D1147" s="5">
        <v>1533709637</v>
      </c>
      <c r="E1147" s="17">
        <v>90</v>
      </c>
    </row>
    <row r="1148" spans="1:6" ht="15" x14ac:dyDescent="0.3">
      <c r="A1148" s="1" t="s">
        <v>630</v>
      </c>
      <c r="B1148" s="1" t="s">
        <v>631</v>
      </c>
      <c r="C1148" s="4" t="s">
        <v>7042</v>
      </c>
      <c r="D1148" s="5">
        <v>6358903640</v>
      </c>
      <c r="E1148" s="17">
        <v>90</v>
      </c>
    </row>
    <row r="1149" spans="1:6" ht="15" x14ac:dyDescent="0.3">
      <c r="A1149" s="1" t="s">
        <v>648</v>
      </c>
      <c r="B1149" s="1" t="s">
        <v>649</v>
      </c>
      <c r="C1149" s="4" t="s">
        <v>7043</v>
      </c>
      <c r="D1149" s="5">
        <v>33873782898</v>
      </c>
      <c r="E1149" s="17">
        <v>180</v>
      </c>
    </row>
    <row r="1150" spans="1:6" ht="15" x14ac:dyDescent="0.3">
      <c r="A1150" s="1" t="s">
        <v>608</v>
      </c>
      <c r="B1150" s="1" t="s">
        <v>609</v>
      </c>
      <c r="C1150" s="4" t="s">
        <v>7044</v>
      </c>
      <c r="D1150" s="5">
        <v>9978262660</v>
      </c>
      <c r="E1150" s="17">
        <v>270</v>
      </c>
    </row>
    <row r="1151" spans="1:6" ht="15" x14ac:dyDescent="0.3">
      <c r="A1151" s="1" t="s">
        <v>618</v>
      </c>
      <c r="B1151" s="1" t="s">
        <v>619</v>
      </c>
      <c r="C1151" s="4" t="s">
        <v>7045</v>
      </c>
      <c r="D1151" s="5">
        <v>94210039187</v>
      </c>
      <c r="E1151" s="17">
        <v>50</v>
      </c>
    </row>
    <row r="1152" spans="1:6" ht="15" x14ac:dyDescent="0.3">
      <c r="A1152" s="1" t="s">
        <v>634</v>
      </c>
      <c r="B1152" s="1" t="s">
        <v>635</v>
      </c>
      <c r="C1152" s="4" t="s">
        <v>7046</v>
      </c>
      <c r="D1152" s="5">
        <v>8850162707</v>
      </c>
      <c r="E1152" s="17">
        <v>45</v>
      </c>
    </row>
    <row r="1153" spans="1:5" ht="15" x14ac:dyDescent="0.3">
      <c r="A1153" s="1" t="s">
        <v>644</v>
      </c>
      <c r="B1153" s="1" t="s">
        <v>645</v>
      </c>
      <c r="C1153" s="4" t="s">
        <v>7047</v>
      </c>
      <c r="D1153" s="5">
        <v>1817999796</v>
      </c>
      <c r="E1153" s="17">
        <v>45</v>
      </c>
    </row>
    <row r="1154" spans="1:5" ht="15" x14ac:dyDescent="0.3">
      <c r="A1154" s="1" t="s">
        <v>646</v>
      </c>
      <c r="B1154" s="1" t="s">
        <v>647</v>
      </c>
      <c r="C1154" s="4" t="s">
        <v>7048</v>
      </c>
      <c r="D1154" s="5">
        <v>3412589705</v>
      </c>
      <c r="E1154" s="17">
        <v>90</v>
      </c>
    </row>
    <row r="1155" spans="1:5" ht="15" x14ac:dyDescent="0.3">
      <c r="A1155" s="1" t="s">
        <v>628</v>
      </c>
      <c r="B1155" s="1" t="s">
        <v>629</v>
      </c>
      <c r="C1155" s="4" t="s">
        <v>7049</v>
      </c>
      <c r="D1155" s="5">
        <v>8261582779</v>
      </c>
      <c r="E1155" s="17">
        <v>135</v>
      </c>
    </row>
    <row r="1156" spans="1:5" ht="15" x14ac:dyDescent="0.3">
      <c r="A1156" s="1" t="s">
        <v>632</v>
      </c>
      <c r="B1156" s="1" t="s">
        <v>633</v>
      </c>
      <c r="C1156" s="4" t="s">
        <v>7050</v>
      </c>
      <c r="D1156" s="5">
        <v>87075539191</v>
      </c>
      <c r="E1156" s="17">
        <v>90</v>
      </c>
    </row>
    <row r="1157" spans="1:5" ht="15" x14ac:dyDescent="0.3">
      <c r="A1157" s="1" t="s">
        <v>626</v>
      </c>
      <c r="B1157" s="1" t="s">
        <v>627</v>
      </c>
      <c r="C1157" s="4" t="s">
        <v>7051</v>
      </c>
      <c r="D1157" s="5">
        <v>12125301792</v>
      </c>
      <c r="E1157" s="17">
        <v>30</v>
      </c>
    </row>
    <row r="1158" spans="1:5" ht="15" x14ac:dyDescent="0.3">
      <c r="A1158" s="1" t="s">
        <v>640</v>
      </c>
      <c r="B1158" s="1" t="s">
        <v>641</v>
      </c>
      <c r="C1158" s="4" t="s">
        <v>7052</v>
      </c>
      <c r="D1158" s="5">
        <v>10341857726</v>
      </c>
      <c r="E1158" s="17">
        <v>60</v>
      </c>
    </row>
    <row r="1159" spans="1:5" ht="15" x14ac:dyDescent="0.3">
      <c r="A1159" s="1" t="s">
        <v>624</v>
      </c>
      <c r="B1159" s="1" t="s">
        <v>625</v>
      </c>
      <c r="C1159" s="4" t="s">
        <v>7053</v>
      </c>
      <c r="D1159" s="5">
        <v>4803518645</v>
      </c>
      <c r="E1159" s="17">
        <v>90</v>
      </c>
    </row>
    <row r="1160" spans="1:5" ht="15" x14ac:dyDescent="0.3">
      <c r="A1160" s="1" t="s">
        <v>636</v>
      </c>
      <c r="B1160" s="1" t="s">
        <v>637</v>
      </c>
      <c r="C1160" s="4" t="s">
        <v>7054</v>
      </c>
      <c r="D1160" s="5">
        <v>15715505771</v>
      </c>
      <c r="E1160" s="17">
        <v>180</v>
      </c>
    </row>
    <row r="1161" spans="1:5" ht="15" x14ac:dyDescent="0.3">
      <c r="A1161" s="1" t="s">
        <v>650</v>
      </c>
      <c r="B1161" s="1" t="s">
        <v>651</v>
      </c>
      <c r="C1161" s="4" t="s">
        <v>7055</v>
      </c>
      <c r="D1161" s="5">
        <v>30049898833</v>
      </c>
      <c r="E1161" s="17">
        <v>90</v>
      </c>
    </row>
    <row r="1162" spans="1:5" ht="15" x14ac:dyDescent="0.3">
      <c r="A1162" s="1" t="s">
        <v>638</v>
      </c>
      <c r="B1162" s="1" t="s">
        <v>639</v>
      </c>
      <c r="C1162" s="4" t="s">
        <v>7056</v>
      </c>
      <c r="D1162" s="5">
        <v>31235725871</v>
      </c>
      <c r="E1162" s="17">
        <v>90</v>
      </c>
    </row>
    <row r="1163" spans="1:5" ht="15" x14ac:dyDescent="0.3">
      <c r="A1163" s="1" t="s">
        <v>642</v>
      </c>
      <c r="B1163" s="1" t="s">
        <v>643</v>
      </c>
      <c r="C1163" s="4" t="s">
        <v>7057</v>
      </c>
      <c r="D1163" s="5">
        <v>39467661888</v>
      </c>
      <c r="E1163" s="17">
        <v>90</v>
      </c>
    </row>
    <row r="1164" spans="1:5" ht="15" x14ac:dyDescent="0.3">
      <c r="A1164" s="1" t="s">
        <v>654</v>
      </c>
      <c r="B1164" s="1" t="s">
        <v>655</v>
      </c>
      <c r="C1164" s="4" t="s">
        <v>7058</v>
      </c>
      <c r="D1164" s="5">
        <v>29162503871</v>
      </c>
      <c r="E1164" s="17">
        <v>180</v>
      </c>
    </row>
    <row r="1165" spans="1:5" ht="15" x14ac:dyDescent="0.3">
      <c r="A1165" s="1" t="s">
        <v>664</v>
      </c>
      <c r="B1165" s="1" t="s">
        <v>665</v>
      </c>
      <c r="C1165" s="4" t="s">
        <v>7059</v>
      </c>
      <c r="D1165" s="5">
        <v>62788698291</v>
      </c>
      <c r="E1165" s="17">
        <v>90</v>
      </c>
    </row>
    <row r="1166" spans="1:5" ht="15" x14ac:dyDescent="0.3">
      <c r="A1166" s="1" t="s">
        <v>658</v>
      </c>
      <c r="B1166" s="1" t="s">
        <v>659</v>
      </c>
      <c r="C1166" s="4" t="s">
        <v>7060</v>
      </c>
      <c r="D1166" s="5">
        <v>3572601045</v>
      </c>
      <c r="E1166" s="17">
        <v>90</v>
      </c>
    </row>
    <row r="1167" spans="1:5" ht="15" x14ac:dyDescent="0.3">
      <c r="A1167" s="1" t="s">
        <v>652</v>
      </c>
      <c r="B1167" s="1" t="s">
        <v>653</v>
      </c>
      <c r="C1167" s="4" t="s">
        <v>6777</v>
      </c>
      <c r="D1167" s="5">
        <v>7547808999</v>
      </c>
      <c r="E1167" s="17">
        <v>270</v>
      </c>
    </row>
    <row r="1168" spans="1:5" ht="15" x14ac:dyDescent="0.3">
      <c r="A1168" s="1" t="s">
        <v>678</v>
      </c>
      <c r="B1168" s="1" t="s">
        <v>679</v>
      </c>
      <c r="C1168" s="4" t="s">
        <v>6780</v>
      </c>
      <c r="D1168" s="5">
        <v>8643453994</v>
      </c>
      <c r="E1168" s="17">
        <v>90</v>
      </c>
    </row>
    <row r="1169" spans="1:5" ht="15" x14ac:dyDescent="0.3">
      <c r="A1169" s="1" t="s">
        <v>666</v>
      </c>
      <c r="B1169" s="1" t="s">
        <v>667</v>
      </c>
      <c r="C1169" s="4" t="s">
        <v>7061</v>
      </c>
      <c r="D1169" s="5">
        <v>7833661910</v>
      </c>
      <c r="E1169" s="17">
        <v>90</v>
      </c>
    </row>
    <row r="1170" spans="1:5" ht="15" x14ac:dyDescent="0.3">
      <c r="A1170" s="1" t="s">
        <v>670</v>
      </c>
      <c r="B1170" s="1" t="s">
        <v>671</v>
      </c>
      <c r="C1170" s="4" t="s">
        <v>7062</v>
      </c>
      <c r="D1170" s="5">
        <v>4011978086</v>
      </c>
      <c r="E1170" s="17">
        <v>180</v>
      </c>
    </row>
    <row r="1171" spans="1:5" ht="15" x14ac:dyDescent="0.3">
      <c r="A1171" s="1" t="s">
        <v>676</v>
      </c>
      <c r="B1171" s="1" t="s">
        <v>677</v>
      </c>
      <c r="C1171" s="4" t="s">
        <v>7063</v>
      </c>
      <c r="D1171" s="5">
        <v>2513222032</v>
      </c>
      <c r="E1171" s="17">
        <v>90</v>
      </c>
    </row>
    <row r="1172" spans="1:5" ht="15" x14ac:dyDescent="0.3">
      <c r="A1172" s="1" t="s">
        <v>656</v>
      </c>
      <c r="B1172" s="1" t="s">
        <v>657</v>
      </c>
      <c r="C1172" s="4" t="s">
        <v>7064</v>
      </c>
      <c r="D1172" s="5">
        <v>1299982069</v>
      </c>
      <c r="E1172" s="17">
        <v>180</v>
      </c>
    </row>
    <row r="1173" spans="1:5" ht="15" x14ac:dyDescent="0.3">
      <c r="A1173" s="1" t="s">
        <v>662</v>
      </c>
      <c r="B1173" s="1" t="s">
        <v>663</v>
      </c>
      <c r="C1173" s="4" t="s">
        <v>7065</v>
      </c>
      <c r="D1173" s="5">
        <v>47098023</v>
      </c>
      <c r="E1173" s="17">
        <v>90</v>
      </c>
    </row>
    <row r="1174" spans="1:5" ht="15" x14ac:dyDescent="0.3">
      <c r="A1174" s="1" t="s">
        <v>660</v>
      </c>
      <c r="B1174" s="1" t="s">
        <v>661</v>
      </c>
      <c r="C1174" s="4" t="s">
        <v>7066</v>
      </c>
      <c r="D1174" s="5">
        <v>4251368096</v>
      </c>
      <c r="E1174" s="17">
        <v>90</v>
      </c>
    </row>
    <row r="1175" spans="1:5" ht="15" x14ac:dyDescent="0.3">
      <c r="A1175" s="1" t="s">
        <v>674</v>
      </c>
      <c r="B1175" s="1" t="s">
        <v>675</v>
      </c>
      <c r="C1175" s="4" t="s">
        <v>7067</v>
      </c>
      <c r="D1175" s="5">
        <v>218686030</v>
      </c>
      <c r="E1175" s="17">
        <v>90</v>
      </c>
    </row>
    <row r="1176" spans="1:5" ht="15" x14ac:dyDescent="0.3">
      <c r="A1176" s="1" t="s">
        <v>672</v>
      </c>
      <c r="B1176" s="1" t="s">
        <v>673</v>
      </c>
      <c r="C1176" s="4" t="s">
        <v>7068</v>
      </c>
      <c r="D1176" s="5">
        <v>1303039095</v>
      </c>
      <c r="E1176" s="17">
        <v>270</v>
      </c>
    </row>
    <row r="1177" spans="1:5" ht="15" x14ac:dyDescent="0.3">
      <c r="A1177" s="1" t="s">
        <v>686</v>
      </c>
      <c r="B1177" s="1" t="s">
        <v>687</v>
      </c>
      <c r="C1177" s="4" t="s">
        <v>7069</v>
      </c>
      <c r="D1177" s="5">
        <v>893318000</v>
      </c>
      <c r="E1177" s="17">
        <v>90</v>
      </c>
    </row>
    <row r="1178" spans="1:5" ht="15" x14ac:dyDescent="0.3">
      <c r="A1178" s="1" t="s">
        <v>668</v>
      </c>
      <c r="B1178" s="1" t="s">
        <v>669</v>
      </c>
      <c r="C1178" s="4" t="s">
        <v>7070</v>
      </c>
      <c r="D1178" s="5">
        <v>11121090990</v>
      </c>
      <c r="E1178" s="17">
        <v>90</v>
      </c>
    </row>
    <row r="1179" spans="1:5" ht="15" x14ac:dyDescent="0.3">
      <c r="A1179" s="1" t="s">
        <v>694</v>
      </c>
      <c r="B1179" s="1" t="s">
        <v>695</v>
      </c>
      <c r="C1179" s="4" t="s">
        <v>7071</v>
      </c>
      <c r="D1179" s="5">
        <v>37587017836</v>
      </c>
      <c r="E1179" s="17">
        <v>90</v>
      </c>
    </row>
    <row r="1180" spans="1:5" ht="15" x14ac:dyDescent="0.3">
      <c r="A1180" s="1" t="s">
        <v>684</v>
      </c>
      <c r="B1180" s="1" t="s">
        <v>685</v>
      </c>
      <c r="C1180" s="4" t="s">
        <v>7072</v>
      </c>
      <c r="D1180" s="5">
        <v>43667537824</v>
      </c>
      <c r="E1180" s="17">
        <v>180</v>
      </c>
    </row>
    <row r="1181" spans="1:5" ht="15" x14ac:dyDescent="0.3">
      <c r="A1181" s="1" t="s">
        <v>680</v>
      </c>
      <c r="B1181" s="1" t="s">
        <v>681</v>
      </c>
      <c r="C1181" s="4" t="s">
        <v>7073</v>
      </c>
      <c r="D1181" s="5">
        <v>99102803968</v>
      </c>
      <c r="E1181" s="17">
        <v>90</v>
      </c>
    </row>
    <row r="1182" spans="1:5" ht="15" x14ac:dyDescent="0.3">
      <c r="A1182" s="1" t="s">
        <v>682</v>
      </c>
      <c r="B1182" s="1" t="s">
        <v>683</v>
      </c>
      <c r="C1182" s="4" t="s">
        <v>7074</v>
      </c>
      <c r="D1182" s="5">
        <v>8802108935</v>
      </c>
      <c r="E1182" s="17">
        <v>180</v>
      </c>
    </row>
    <row r="1183" spans="1:5" ht="15" x14ac:dyDescent="0.3">
      <c r="A1183" s="1" t="s">
        <v>688</v>
      </c>
      <c r="B1183" s="1" t="s">
        <v>689</v>
      </c>
      <c r="C1183" s="4" t="s">
        <v>7075</v>
      </c>
      <c r="D1183" s="5">
        <v>2991050918</v>
      </c>
      <c r="E1183" s="17">
        <v>90</v>
      </c>
    </row>
    <row r="1184" spans="1:5" ht="15" x14ac:dyDescent="0.3">
      <c r="A1184" s="1" t="s">
        <v>704</v>
      </c>
      <c r="B1184" s="1" t="s">
        <v>705</v>
      </c>
      <c r="C1184" s="4" t="s">
        <v>7076</v>
      </c>
      <c r="D1184" s="5">
        <v>7729680980</v>
      </c>
      <c r="E1184" s="17">
        <v>90</v>
      </c>
    </row>
    <row r="1185" spans="1:7" ht="15" x14ac:dyDescent="0.3">
      <c r="A1185" s="1" t="s">
        <v>692</v>
      </c>
      <c r="B1185" s="1" t="s">
        <v>693</v>
      </c>
      <c r="C1185" s="4" t="s">
        <v>7077</v>
      </c>
      <c r="D1185" s="5">
        <v>17045469829</v>
      </c>
      <c r="E1185" s="17">
        <v>90</v>
      </c>
    </row>
    <row r="1186" spans="1:7" ht="15" x14ac:dyDescent="0.3">
      <c r="A1186" s="1" t="s">
        <v>700</v>
      </c>
      <c r="B1186" s="1" t="s">
        <v>701</v>
      </c>
      <c r="C1186" s="4" t="s">
        <v>7078</v>
      </c>
      <c r="D1186" s="5">
        <v>33267830869</v>
      </c>
      <c r="E1186" s="17">
        <v>270</v>
      </c>
    </row>
    <row r="1187" spans="1:7" ht="15" x14ac:dyDescent="0.3">
      <c r="A1187" s="1" t="s">
        <v>690</v>
      </c>
      <c r="B1187" s="1" t="s">
        <v>691</v>
      </c>
      <c r="C1187" s="4" t="s">
        <v>7079</v>
      </c>
      <c r="D1187" s="5">
        <v>46913930801</v>
      </c>
      <c r="E1187" s="17">
        <v>90</v>
      </c>
    </row>
    <row r="1188" spans="1:7" ht="15" x14ac:dyDescent="0.3">
      <c r="A1188" s="1" t="s">
        <v>698</v>
      </c>
      <c r="B1188" s="1" t="s">
        <v>699</v>
      </c>
      <c r="C1188" s="4" t="s">
        <v>7080</v>
      </c>
      <c r="D1188" s="5">
        <v>1546323848</v>
      </c>
      <c r="E1188" s="17">
        <v>90</v>
      </c>
    </row>
    <row r="1189" spans="1:7" ht="15" x14ac:dyDescent="0.3">
      <c r="A1189" s="1" t="s">
        <v>696</v>
      </c>
      <c r="B1189" s="1" t="s">
        <v>697</v>
      </c>
      <c r="C1189" s="4" t="s">
        <v>7081</v>
      </c>
      <c r="D1189" s="5">
        <v>48593766846</v>
      </c>
      <c r="E1189" s="17">
        <v>180</v>
      </c>
    </row>
    <row r="1190" spans="1:7" ht="15" x14ac:dyDescent="0.3">
      <c r="A1190" s="1" t="s">
        <v>710</v>
      </c>
      <c r="B1190" s="1" t="s">
        <v>711</v>
      </c>
      <c r="C1190" s="4" t="s">
        <v>7082</v>
      </c>
      <c r="D1190" s="5">
        <v>90870204904</v>
      </c>
      <c r="E1190" s="17">
        <v>90</v>
      </c>
    </row>
    <row r="1191" spans="1:7" ht="15" x14ac:dyDescent="0.3">
      <c r="A1191" s="1" t="s">
        <v>702</v>
      </c>
      <c r="B1191" s="1" t="s">
        <v>703</v>
      </c>
      <c r="C1191" s="4" t="s">
        <v>7083</v>
      </c>
      <c r="D1191" s="5">
        <v>30162461801</v>
      </c>
      <c r="E1191" s="17">
        <v>270</v>
      </c>
    </row>
    <row r="1192" spans="1:7" ht="15" x14ac:dyDescent="0.3">
      <c r="A1192" s="1" t="s">
        <v>712</v>
      </c>
      <c r="B1192" s="1" t="s">
        <v>713</v>
      </c>
      <c r="C1192" s="4" t="s">
        <v>7084</v>
      </c>
      <c r="D1192" s="5">
        <v>72707160997</v>
      </c>
      <c r="E1192" s="17">
        <v>90</v>
      </c>
    </row>
    <row r="1193" spans="1:7" ht="15" x14ac:dyDescent="0.3">
      <c r="A1193" s="1" t="s">
        <v>706</v>
      </c>
      <c r="B1193" s="1" t="s">
        <v>707</v>
      </c>
      <c r="C1193" s="4" t="s">
        <v>7085</v>
      </c>
      <c r="D1193" s="5">
        <v>58448535987</v>
      </c>
      <c r="E1193" s="17">
        <v>90</v>
      </c>
    </row>
    <row r="1194" spans="1:7" ht="15" x14ac:dyDescent="0.3">
      <c r="A1194" s="1" t="s">
        <v>708</v>
      </c>
      <c r="B1194" s="1" t="s">
        <v>709</v>
      </c>
      <c r="C1194" s="4" t="s">
        <v>7086</v>
      </c>
      <c r="D1194" s="5">
        <v>57301425953</v>
      </c>
      <c r="E1194" s="17">
        <v>90</v>
      </c>
    </row>
    <row r="1195" spans="1:7" s="24" customFormat="1" ht="15" x14ac:dyDescent="0.3">
      <c r="A1195" s="22" t="s">
        <v>716</v>
      </c>
      <c r="B1195" s="22" t="s">
        <v>717</v>
      </c>
      <c r="C1195" s="23" t="s">
        <v>8843</v>
      </c>
      <c r="D1195" s="20">
        <v>31531435874</v>
      </c>
      <c r="E1195" s="25">
        <v>270</v>
      </c>
      <c r="G1195" s="24" t="s">
        <v>8842</v>
      </c>
    </row>
    <row r="1196" spans="1:7" ht="15" x14ac:dyDescent="0.3">
      <c r="A1196" s="1" t="s">
        <v>720</v>
      </c>
      <c r="B1196" s="1" t="s">
        <v>721</v>
      </c>
      <c r="C1196" s="4" t="s">
        <v>7088</v>
      </c>
      <c r="D1196" s="5">
        <v>3061572929</v>
      </c>
      <c r="E1196" s="17">
        <v>90</v>
      </c>
    </row>
    <row r="1197" spans="1:7" ht="15" x14ac:dyDescent="0.3">
      <c r="A1197" s="1" t="s">
        <v>714</v>
      </c>
      <c r="B1197" s="1" t="s">
        <v>715</v>
      </c>
      <c r="C1197" s="4" t="s">
        <v>7089</v>
      </c>
      <c r="D1197" s="5">
        <v>54128862991</v>
      </c>
      <c r="E1197" s="17">
        <v>90</v>
      </c>
    </row>
    <row r="1198" spans="1:7" ht="15" x14ac:dyDescent="0.3">
      <c r="A1198" s="1" t="s">
        <v>718</v>
      </c>
      <c r="B1198" s="1" t="s">
        <v>719</v>
      </c>
      <c r="C1198" s="4" t="s">
        <v>7090</v>
      </c>
      <c r="D1198" s="5">
        <v>9619985982</v>
      </c>
      <c r="E1198" s="17">
        <v>270</v>
      </c>
    </row>
    <row r="1199" spans="1:7" ht="15" x14ac:dyDescent="0.3">
      <c r="A1199" s="1" t="s">
        <v>722</v>
      </c>
      <c r="B1199" s="1" t="s">
        <v>723</v>
      </c>
      <c r="C1199" s="4" t="s">
        <v>7091</v>
      </c>
      <c r="D1199" s="5">
        <v>5879297900</v>
      </c>
      <c r="E1199" s="17">
        <v>135</v>
      </c>
    </row>
    <row r="1200" spans="1:7" ht="15" x14ac:dyDescent="0.3">
      <c r="A1200" s="1" t="s">
        <v>752</v>
      </c>
      <c r="B1200" s="1" t="s">
        <v>753</v>
      </c>
      <c r="C1200" s="4" t="s">
        <v>7092</v>
      </c>
      <c r="D1200" s="5">
        <v>10689543964</v>
      </c>
      <c r="E1200" s="17">
        <v>135</v>
      </c>
    </row>
    <row r="1201" spans="1:7" ht="15" x14ac:dyDescent="0.3">
      <c r="A1201" s="1" t="s">
        <v>756</v>
      </c>
      <c r="B1201" s="1" t="s">
        <v>757</v>
      </c>
      <c r="C1201" s="4" t="s">
        <v>7093</v>
      </c>
      <c r="D1201" s="5">
        <v>9942281983</v>
      </c>
      <c r="E1201" s="17">
        <v>135</v>
      </c>
    </row>
    <row r="1202" spans="1:7" ht="15" x14ac:dyDescent="0.3">
      <c r="A1202" s="1" t="s">
        <v>750</v>
      </c>
      <c r="B1202" s="1" t="s">
        <v>751</v>
      </c>
      <c r="C1202" s="4" t="s">
        <v>7094</v>
      </c>
      <c r="D1202" s="5">
        <v>7388919910</v>
      </c>
      <c r="E1202" s="17">
        <v>135</v>
      </c>
    </row>
    <row r="1203" spans="1:7" ht="15" x14ac:dyDescent="0.3">
      <c r="A1203" s="1" t="s">
        <v>724</v>
      </c>
      <c r="B1203" s="1" t="s">
        <v>725</v>
      </c>
      <c r="C1203" s="4" t="s">
        <v>7095</v>
      </c>
      <c r="D1203" s="5">
        <v>3671482931</v>
      </c>
      <c r="E1203" s="17">
        <v>135</v>
      </c>
    </row>
    <row r="1204" spans="1:7" ht="15" x14ac:dyDescent="0.3">
      <c r="A1204" s="1" t="s">
        <v>754</v>
      </c>
      <c r="B1204" s="1" t="s">
        <v>755</v>
      </c>
      <c r="C1204" s="4" t="s">
        <v>7096</v>
      </c>
      <c r="D1204" s="5">
        <v>2454558920</v>
      </c>
      <c r="E1204" s="17">
        <v>135</v>
      </c>
    </row>
    <row r="1205" spans="1:7" ht="15" x14ac:dyDescent="0.3">
      <c r="A1205" s="1" t="s">
        <v>726</v>
      </c>
      <c r="B1205" s="1" t="s">
        <v>727</v>
      </c>
      <c r="C1205" s="4" t="s">
        <v>7097</v>
      </c>
      <c r="D1205" s="5">
        <v>76880710972</v>
      </c>
      <c r="E1205" s="17">
        <v>135</v>
      </c>
    </row>
    <row r="1206" spans="1:7" ht="15" x14ac:dyDescent="0.3">
      <c r="A1206" s="1" t="s">
        <v>732</v>
      </c>
      <c r="B1206" s="1" t="s">
        <v>733</v>
      </c>
      <c r="C1206" s="4" t="s">
        <v>7098</v>
      </c>
      <c r="D1206" s="5">
        <v>73579700944</v>
      </c>
      <c r="E1206" s="17">
        <v>135</v>
      </c>
    </row>
    <row r="1207" spans="1:7" ht="15" x14ac:dyDescent="0.3">
      <c r="A1207" s="1" t="s">
        <v>730</v>
      </c>
      <c r="B1207" s="1" t="s">
        <v>731</v>
      </c>
      <c r="C1207" s="4" t="s">
        <v>7099</v>
      </c>
      <c r="D1207" s="5">
        <v>9555438943</v>
      </c>
      <c r="E1207" s="17">
        <v>135</v>
      </c>
    </row>
    <row r="1208" spans="1:7" ht="15" x14ac:dyDescent="0.3">
      <c r="A1208" s="1" t="s">
        <v>736</v>
      </c>
      <c r="B1208" s="1" t="s">
        <v>737</v>
      </c>
      <c r="C1208" s="4" t="s">
        <v>7100</v>
      </c>
      <c r="D1208" s="5">
        <v>48144614968</v>
      </c>
      <c r="E1208" s="17">
        <v>135</v>
      </c>
    </row>
    <row r="1209" spans="1:7" ht="15" x14ac:dyDescent="0.3">
      <c r="A1209" s="1" t="s">
        <v>740</v>
      </c>
      <c r="B1209" s="1" t="s">
        <v>741</v>
      </c>
      <c r="C1209" s="4" t="s">
        <v>7101</v>
      </c>
      <c r="D1209" s="5">
        <v>6912360971</v>
      </c>
      <c r="E1209" s="17">
        <v>135</v>
      </c>
    </row>
    <row r="1210" spans="1:7" ht="15" x14ac:dyDescent="0.3">
      <c r="A1210" s="1" t="s">
        <v>728</v>
      </c>
      <c r="B1210" s="1" t="s">
        <v>729</v>
      </c>
      <c r="C1210" s="4" t="s">
        <v>7102</v>
      </c>
      <c r="D1210" s="5">
        <v>2339233909</v>
      </c>
      <c r="E1210" s="17">
        <v>135</v>
      </c>
    </row>
    <row r="1211" spans="1:7" ht="15" x14ac:dyDescent="0.3">
      <c r="A1211" s="1" t="s">
        <v>744</v>
      </c>
      <c r="B1211" s="1" t="s">
        <v>745</v>
      </c>
      <c r="C1211" s="4" t="s">
        <v>7103</v>
      </c>
      <c r="D1211" s="5">
        <v>11965725937</v>
      </c>
      <c r="E1211" s="17">
        <v>322</v>
      </c>
    </row>
    <row r="1212" spans="1:7" s="24" customFormat="1" ht="15" x14ac:dyDescent="0.3">
      <c r="A1212" s="22" t="s">
        <v>734</v>
      </c>
      <c r="B1212" s="22" t="s">
        <v>735</v>
      </c>
      <c r="C1212" s="23" t="s">
        <v>7104</v>
      </c>
      <c r="D1212" s="20">
        <v>5827885976</v>
      </c>
      <c r="E1212" s="25">
        <v>321</v>
      </c>
      <c r="G1212" s="24" t="s">
        <v>8612</v>
      </c>
    </row>
    <row r="1213" spans="1:7" ht="15" x14ac:dyDescent="0.3">
      <c r="A1213" s="1" t="s">
        <v>760</v>
      </c>
      <c r="B1213" s="1" t="s">
        <v>761</v>
      </c>
      <c r="C1213" s="4" t="s">
        <v>7105</v>
      </c>
      <c r="D1213" s="5">
        <v>7751387971</v>
      </c>
      <c r="E1213" s="17">
        <v>321</v>
      </c>
    </row>
    <row r="1214" spans="1:7" ht="15" x14ac:dyDescent="0.3">
      <c r="A1214" s="1" t="s">
        <v>738</v>
      </c>
      <c r="B1214" s="1" t="s">
        <v>739</v>
      </c>
      <c r="C1214" s="4" t="s">
        <v>7106</v>
      </c>
      <c r="D1214" s="5">
        <v>8145321956</v>
      </c>
      <c r="E1214" s="17">
        <v>321</v>
      </c>
    </row>
    <row r="1215" spans="1:7" ht="15" x14ac:dyDescent="0.3">
      <c r="A1215" s="1" t="s">
        <v>758</v>
      </c>
      <c r="B1215" s="1" t="s">
        <v>759</v>
      </c>
      <c r="C1215" s="4" t="s">
        <v>7107</v>
      </c>
      <c r="D1215" s="5">
        <v>4636590902</v>
      </c>
      <c r="E1215" s="17">
        <v>321</v>
      </c>
    </row>
    <row r="1216" spans="1:7" ht="15" x14ac:dyDescent="0.3">
      <c r="A1216" s="1" t="s">
        <v>766</v>
      </c>
      <c r="B1216" s="1" t="s">
        <v>767</v>
      </c>
      <c r="C1216" s="4" t="s">
        <v>7108</v>
      </c>
      <c r="D1216" s="5">
        <v>10789459930</v>
      </c>
      <c r="E1216" s="17">
        <v>450</v>
      </c>
    </row>
    <row r="1217" spans="1:7" ht="15" x14ac:dyDescent="0.3">
      <c r="A1217" s="1" t="s">
        <v>746</v>
      </c>
      <c r="B1217" s="1" t="s">
        <v>747</v>
      </c>
      <c r="C1217" s="4" t="s">
        <v>7109</v>
      </c>
      <c r="D1217" s="5">
        <v>6020064905</v>
      </c>
      <c r="E1217" s="17">
        <v>180</v>
      </c>
    </row>
    <row r="1218" spans="1:7" ht="15" x14ac:dyDescent="0.3">
      <c r="A1218" s="1" t="s">
        <v>742</v>
      </c>
      <c r="B1218" s="1" t="s">
        <v>743</v>
      </c>
      <c r="C1218" s="4" t="s">
        <v>7110</v>
      </c>
      <c r="D1218" s="5">
        <v>8310562900</v>
      </c>
      <c r="E1218" s="17">
        <v>90</v>
      </c>
    </row>
    <row r="1219" spans="1:7" ht="15" x14ac:dyDescent="0.3">
      <c r="A1219" s="1" t="s">
        <v>764</v>
      </c>
      <c r="B1219" s="1" t="s">
        <v>765</v>
      </c>
      <c r="C1219" s="4" t="s">
        <v>7111</v>
      </c>
      <c r="D1219" s="5">
        <v>998119954</v>
      </c>
      <c r="E1219" s="17">
        <v>90</v>
      </c>
    </row>
    <row r="1220" spans="1:7" ht="15" x14ac:dyDescent="0.3">
      <c r="A1220" s="1" t="s">
        <v>748</v>
      </c>
      <c r="B1220" s="1" t="s">
        <v>749</v>
      </c>
      <c r="C1220" s="4" t="s">
        <v>7112</v>
      </c>
      <c r="D1220" s="5">
        <v>7089263983</v>
      </c>
      <c r="E1220" s="17">
        <v>180</v>
      </c>
    </row>
    <row r="1221" spans="1:7" ht="15" x14ac:dyDescent="0.3">
      <c r="A1221" s="1" t="s">
        <v>762</v>
      </c>
      <c r="B1221" s="1" t="s">
        <v>763</v>
      </c>
      <c r="C1221" s="4" t="s">
        <v>7113</v>
      </c>
      <c r="D1221" s="5">
        <v>63449854968</v>
      </c>
      <c r="E1221" s="17">
        <v>90</v>
      </c>
    </row>
    <row r="1222" spans="1:7" ht="15" x14ac:dyDescent="0.3">
      <c r="A1222" s="1" t="s">
        <v>768</v>
      </c>
      <c r="B1222" s="1" t="s">
        <v>769</v>
      </c>
      <c r="C1222" s="4" t="s">
        <v>7114</v>
      </c>
      <c r="D1222" s="5">
        <v>958954933</v>
      </c>
      <c r="E1222" s="17">
        <v>90</v>
      </c>
    </row>
    <row r="1223" spans="1:7" s="24" customFormat="1" ht="15" x14ac:dyDescent="0.3">
      <c r="A1223" s="22" t="s">
        <v>778</v>
      </c>
      <c r="B1223" s="22" t="s">
        <v>779</v>
      </c>
      <c r="C1223" s="23" t="s">
        <v>7115</v>
      </c>
      <c r="D1223" s="20">
        <v>20455552835</v>
      </c>
      <c r="E1223" s="25">
        <v>90</v>
      </c>
    </row>
    <row r="1224" spans="1:7" s="24" customFormat="1" ht="15" x14ac:dyDescent="0.3">
      <c r="A1224" s="22" t="s">
        <v>780</v>
      </c>
      <c r="B1224" s="22" t="s">
        <v>781</v>
      </c>
      <c r="C1224" s="23" t="s">
        <v>7116</v>
      </c>
      <c r="D1224" s="20">
        <v>4294112948</v>
      </c>
      <c r="E1224" s="25">
        <v>90</v>
      </c>
      <c r="G1224" s="24" t="s">
        <v>8845</v>
      </c>
    </row>
    <row r="1225" spans="1:7" ht="15" x14ac:dyDescent="0.3">
      <c r="A1225" s="1" t="s">
        <v>770</v>
      </c>
      <c r="B1225" s="1" t="s">
        <v>771</v>
      </c>
      <c r="C1225" s="4" t="s">
        <v>7117</v>
      </c>
      <c r="D1225" s="5">
        <v>4715684900</v>
      </c>
      <c r="E1225" s="17">
        <v>270</v>
      </c>
    </row>
    <row r="1226" spans="1:7" ht="15" x14ac:dyDescent="0.3">
      <c r="A1226" s="1" t="s">
        <v>772</v>
      </c>
      <c r="B1226" s="1" t="s">
        <v>773</v>
      </c>
      <c r="C1226" s="4" t="s">
        <v>7118</v>
      </c>
      <c r="D1226" s="5">
        <v>8366841928</v>
      </c>
      <c r="E1226" s="17">
        <v>90</v>
      </c>
    </row>
    <row r="1227" spans="1:7" ht="15" x14ac:dyDescent="0.3">
      <c r="A1227" s="1" t="s">
        <v>774</v>
      </c>
      <c r="B1227" s="1" t="s">
        <v>775</v>
      </c>
      <c r="C1227" s="4" t="s">
        <v>7119</v>
      </c>
      <c r="D1227" s="5">
        <v>9754269904</v>
      </c>
      <c r="E1227" s="17">
        <v>540</v>
      </c>
    </row>
    <row r="1228" spans="1:7" ht="15" x14ac:dyDescent="0.3">
      <c r="A1228" s="1" t="s">
        <v>788</v>
      </c>
      <c r="B1228" s="1" t="s">
        <v>789</v>
      </c>
      <c r="C1228" s="4" t="s">
        <v>7120</v>
      </c>
      <c r="D1228" s="5" t="s">
        <v>7121</v>
      </c>
      <c r="E1228" s="17">
        <v>180</v>
      </c>
    </row>
    <row r="1229" spans="1:7" ht="15" x14ac:dyDescent="0.3">
      <c r="A1229" s="1" t="s">
        <v>782</v>
      </c>
      <c r="B1229" s="1" t="s">
        <v>783</v>
      </c>
      <c r="C1229" s="4" t="s">
        <v>7122</v>
      </c>
      <c r="D1229" s="5">
        <v>5674815909</v>
      </c>
      <c r="E1229" s="17">
        <v>180</v>
      </c>
    </row>
    <row r="1230" spans="1:7" ht="15" x14ac:dyDescent="0.3">
      <c r="A1230" s="1" t="s">
        <v>784</v>
      </c>
      <c r="B1230" s="1" t="s">
        <v>785</v>
      </c>
      <c r="C1230" s="4" t="s">
        <v>7123</v>
      </c>
      <c r="D1230" s="5">
        <v>54864860904</v>
      </c>
      <c r="E1230" s="17">
        <v>90</v>
      </c>
    </row>
    <row r="1231" spans="1:7" ht="15" x14ac:dyDescent="0.3">
      <c r="A1231" s="1" t="s">
        <v>776</v>
      </c>
      <c r="B1231" s="1" t="s">
        <v>777</v>
      </c>
      <c r="C1231" s="4" t="s">
        <v>7124</v>
      </c>
      <c r="D1231" s="5">
        <v>22535573822</v>
      </c>
      <c r="E1231" s="17">
        <v>90</v>
      </c>
    </row>
    <row r="1232" spans="1:7" ht="15" x14ac:dyDescent="0.3">
      <c r="A1232" s="1" t="s">
        <v>794</v>
      </c>
      <c r="B1232" s="1" t="s">
        <v>795</v>
      </c>
      <c r="C1232" s="4" t="s">
        <v>7125</v>
      </c>
      <c r="D1232" s="5">
        <v>4870621592</v>
      </c>
      <c r="E1232" s="17">
        <v>90</v>
      </c>
    </row>
    <row r="1233" spans="1:7" ht="15" x14ac:dyDescent="0.3">
      <c r="A1233" s="1" t="s">
        <v>796</v>
      </c>
      <c r="B1233" s="1" t="s">
        <v>797</v>
      </c>
      <c r="C1233" s="4" t="s">
        <v>7126</v>
      </c>
      <c r="D1233" s="5">
        <v>84210095915</v>
      </c>
      <c r="E1233" s="17">
        <v>90</v>
      </c>
    </row>
    <row r="1234" spans="1:7" s="24" customFormat="1" ht="15" x14ac:dyDescent="0.3">
      <c r="A1234" s="22" t="s">
        <v>790</v>
      </c>
      <c r="B1234" s="22" t="s">
        <v>791</v>
      </c>
      <c r="C1234" s="23" t="s">
        <v>7127</v>
      </c>
      <c r="D1234" s="20">
        <v>83998108908</v>
      </c>
      <c r="E1234" s="25">
        <v>180</v>
      </c>
    </row>
    <row r="1235" spans="1:7" ht="15" x14ac:dyDescent="0.3">
      <c r="A1235" s="1" t="s">
        <v>786</v>
      </c>
      <c r="B1235" s="1" t="s">
        <v>787</v>
      </c>
      <c r="C1235" s="4" t="s">
        <v>7128</v>
      </c>
      <c r="D1235" s="5">
        <v>85445100944</v>
      </c>
      <c r="E1235" s="17">
        <v>270</v>
      </c>
    </row>
    <row r="1236" spans="1:7" ht="15" x14ac:dyDescent="0.3">
      <c r="A1236" s="1" t="s">
        <v>792</v>
      </c>
      <c r="B1236" s="1" t="s">
        <v>793</v>
      </c>
      <c r="C1236" s="4" t="s">
        <v>7129</v>
      </c>
      <c r="D1236" s="5">
        <v>2712058909</v>
      </c>
      <c r="E1236" s="17">
        <v>90</v>
      </c>
    </row>
    <row r="1237" spans="1:7" s="24" customFormat="1" ht="15" x14ac:dyDescent="0.3">
      <c r="A1237" s="22" t="s">
        <v>802</v>
      </c>
      <c r="B1237" s="22" t="s">
        <v>803</v>
      </c>
      <c r="C1237" s="23" t="s">
        <v>7130</v>
      </c>
      <c r="D1237" s="20">
        <v>6615912104</v>
      </c>
      <c r="E1237" s="25">
        <v>90</v>
      </c>
      <c r="G1237" s="24" t="s">
        <v>8612</v>
      </c>
    </row>
    <row r="1238" spans="1:7" ht="15" x14ac:dyDescent="0.3">
      <c r="A1238" s="1" t="s">
        <v>798</v>
      </c>
      <c r="B1238" s="1" t="s">
        <v>799</v>
      </c>
      <c r="C1238" s="4" t="s">
        <v>7131</v>
      </c>
      <c r="D1238" s="5">
        <v>10859447944</v>
      </c>
      <c r="E1238" s="17">
        <v>270</v>
      </c>
    </row>
    <row r="1239" spans="1:7" ht="15" x14ac:dyDescent="0.3">
      <c r="A1239" s="1" t="s">
        <v>804</v>
      </c>
      <c r="B1239" s="1" t="s">
        <v>805</v>
      </c>
      <c r="C1239" s="4" t="s">
        <v>7132</v>
      </c>
      <c r="D1239" s="5">
        <v>934940924</v>
      </c>
      <c r="E1239" s="17">
        <v>180</v>
      </c>
    </row>
    <row r="1240" spans="1:7" ht="15" x14ac:dyDescent="0.3">
      <c r="A1240" s="1" t="s">
        <v>800</v>
      </c>
      <c r="B1240" s="1" t="s">
        <v>801</v>
      </c>
      <c r="C1240" s="4" t="s">
        <v>7133</v>
      </c>
      <c r="D1240" s="5">
        <v>51871580900</v>
      </c>
      <c r="E1240" s="17">
        <v>90</v>
      </c>
    </row>
    <row r="1241" spans="1:7" ht="15" x14ac:dyDescent="0.3">
      <c r="A1241" s="1" t="s">
        <v>808</v>
      </c>
      <c r="B1241" s="1" t="s">
        <v>809</v>
      </c>
      <c r="C1241" s="4" t="s">
        <v>7134</v>
      </c>
      <c r="D1241" s="5">
        <v>311131093</v>
      </c>
      <c r="E1241" s="17">
        <v>90</v>
      </c>
    </row>
    <row r="1242" spans="1:7" ht="15" x14ac:dyDescent="0.3">
      <c r="A1242" s="1" t="s">
        <v>812</v>
      </c>
      <c r="B1242" s="1" t="s">
        <v>813</v>
      </c>
      <c r="C1242" s="4" t="s">
        <v>7135</v>
      </c>
      <c r="D1242" s="5">
        <v>2620963907</v>
      </c>
      <c r="E1242" s="17">
        <v>270</v>
      </c>
    </row>
    <row r="1243" spans="1:7" ht="15" x14ac:dyDescent="0.3">
      <c r="A1243" s="1" t="s">
        <v>820</v>
      </c>
      <c r="B1243" s="1" t="s">
        <v>821</v>
      </c>
      <c r="C1243" s="4" t="s">
        <v>7136</v>
      </c>
      <c r="D1243" s="5">
        <v>7446585943</v>
      </c>
      <c r="E1243" s="17">
        <v>90</v>
      </c>
    </row>
    <row r="1244" spans="1:7" ht="15" x14ac:dyDescent="0.3">
      <c r="A1244" s="1" t="s">
        <v>810</v>
      </c>
      <c r="B1244" s="1" t="s">
        <v>811</v>
      </c>
      <c r="C1244" s="4" t="s">
        <v>7137</v>
      </c>
      <c r="D1244" s="5">
        <v>5181101925</v>
      </c>
      <c r="E1244" s="17">
        <v>810</v>
      </c>
    </row>
    <row r="1245" spans="1:7" ht="15" x14ac:dyDescent="0.3">
      <c r="A1245" s="1" t="s">
        <v>806</v>
      </c>
      <c r="B1245" s="1" t="s">
        <v>807</v>
      </c>
      <c r="C1245" s="4" t="s">
        <v>7138</v>
      </c>
      <c r="D1245" s="5">
        <v>4715275996</v>
      </c>
      <c r="E1245" s="17">
        <v>90</v>
      </c>
    </row>
    <row r="1246" spans="1:7" ht="15" x14ac:dyDescent="0.3">
      <c r="A1246" s="1" t="s">
        <v>816</v>
      </c>
      <c r="B1246" s="1" t="s">
        <v>817</v>
      </c>
      <c r="C1246" s="4" t="s">
        <v>7139</v>
      </c>
      <c r="D1246" s="5">
        <v>2319591923</v>
      </c>
      <c r="E1246" s="17">
        <v>270</v>
      </c>
    </row>
    <row r="1247" spans="1:7" ht="15" x14ac:dyDescent="0.3">
      <c r="A1247" s="1" t="s">
        <v>814</v>
      </c>
      <c r="B1247" s="1" t="s">
        <v>815</v>
      </c>
      <c r="C1247" s="4" t="s">
        <v>7140</v>
      </c>
      <c r="D1247" s="5">
        <v>4078046924</v>
      </c>
      <c r="E1247" s="17">
        <v>90</v>
      </c>
    </row>
    <row r="1248" spans="1:7" ht="15" x14ac:dyDescent="0.3">
      <c r="A1248" s="1" t="s">
        <v>818</v>
      </c>
      <c r="B1248" s="1" t="s">
        <v>819</v>
      </c>
      <c r="C1248" s="4" t="s">
        <v>7141</v>
      </c>
      <c r="D1248" s="5">
        <v>719475902</v>
      </c>
      <c r="E1248" s="17">
        <v>90</v>
      </c>
    </row>
    <row r="1249" spans="1:7" ht="15" x14ac:dyDescent="0.3">
      <c r="A1249" s="1" t="s">
        <v>822</v>
      </c>
      <c r="B1249" s="1" t="s">
        <v>823</v>
      </c>
      <c r="C1249" s="4" t="s">
        <v>7142</v>
      </c>
      <c r="D1249" s="5">
        <v>8127242918</v>
      </c>
      <c r="E1249" s="17">
        <v>270</v>
      </c>
    </row>
    <row r="1250" spans="1:7" ht="15" x14ac:dyDescent="0.3">
      <c r="A1250" s="1" t="s">
        <v>824</v>
      </c>
      <c r="B1250" s="1" t="s">
        <v>825</v>
      </c>
      <c r="C1250" s="4" t="s">
        <v>7143</v>
      </c>
      <c r="D1250" s="5">
        <v>3264694948</v>
      </c>
      <c r="E1250" s="17">
        <v>270</v>
      </c>
    </row>
    <row r="1251" spans="1:7" ht="15" x14ac:dyDescent="0.3">
      <c r="A1251" s="1" t="s">
        <v>828</v>
      </c>
      <c r="B1251" s="1" t="s">
        <v>829</v>
      </c>
      <c r="C1251" s="4" t="s">
        <v>7144</v>
      </c>
      <c r="D1251" s="5">
        <v>36789513841</v>
      </c>
      <c r="E1251" s="17">
        <v>135</v>
      </c>
    </row>
    <row r="1252" spans="1:7" ht="15" x14ac:dyDescent="0.3">
      <c r="A1252" s="1" t="s">
        <v>826</v>
      </c>
      <c r="B1252" s="1" t="s">
        <v>827</v>
      </c>
      <c r="C1252" s="4" t="s">
        <v>7145</v>
      </c>
      <c r="D1252" s="5">
        <v>7807372966</v>
      </c>
      <c r="E1252" s="17">
        <v>135</v>
      </c>
    </row>
    <row r="1253" spans="1:7" ht="15" x14ac:dyDescent="0.3">
      <c r="A1253" s="1" t="s">
        <v>830</v>
      </c>
      <c r="B1253" s="1" t="s">
        <v>831</v>
      </c>
      <c r="C1253" s="4" t="s">
        <v>7146</v>
      </c>
      <c r="D1253" s="5">
        <v>4298715973</v>
      </c>
      <c r="E1253" s="17">
        <v>225</v>
      </c>
    </row>
    <row r="1254" spans="1:7" ht="15" x14ac:dyDescent="0.3">
      <c r="A1254" s="1" t="s">
        <v>834</v>
      </c>
      <c r="B1254" s="1" t="s">
        <v>835</v>
      </c>
      <c r="C1254" s="4" t="s">
        <v>7147</v>
      </c>
      <c r="D1254" s="5">
        <v>9182030901</v>
      </c>
      <c r="E1254" s="17">
        <v>180</v>
      </c>
    </row>
    <row r="1255" spans="1:7" ht="15" x14ac:dyDescent="0.3">
      <c r="A1255" s="1" t="s">
        <v>832</v>
      </c>
      <c r="B1255" s="1" t="s">
        <v>833</v>
      </c>
      <c r="C1255" s="4" t="s">
        <v>7148</v>
      </c>
      <c r="D1255" s="5">
        <v>9974529948</v>
      </c>
      <c r="E1255" s="17">
        <v>270</v>
      </c>
    </row>
    <row r="1256" spans="1:7" ht="15" x14ac:dyDescent="0.3">
      <c r="A1256" s="1" t="s">
        <v>836</v>
      </c>
      <c r="B1256" s="1" t="s">
        <v>837</v>
      </c>
      <c r="C1256" s="4" t="s">
        <v>7149</v>
      </c>
      <c r="D1256" s="5">
        <v>10513011730</v>
      </c>
      <c r="E1256" s="17">
        <v>90</v>
      </c>
    </row>
    <row r="1257" spans="1:7" ht="15" x14ac:dyDescent="0.3">
      <c r="A1257" s="1" t="s">
        <v>838</v>
      </c>
      <c r="B1257" s="1" t="s">
        <v>839</v>
      </c>
      <c r="C1257" s="4" t="s">
        <v>7150</v>
      </c>
      <c r="D1257" s="5">
        <v>5937993721</v>
      </c>
      <c r="E1257" s="17">
        <v>270</v>
      </c>
    </row>
    <row r="1258" spans="1:7" x14ac:dyDescent="0.3">
      <c r="E1258" s="54">
        <f>SUM(E1040:E1257)</f>
        <v>34311</v>
      </c>
      <c r="G1258" s="38">
        <f>E1258+B1037</f>
        <v>226189.99999999997</v>
      </c>
    </row>
    <row r="1260" spans="1:7" x14ac:dyDescent="0.3">
      <c r="A1260" s="35">
        <v>44174</v>
      </c>
    </row>
    <row r="1261" spans="1:7" x14ac:dyDescent="0.3">
      <c r="A1261" s="47" t="s">
        <v>8229</v>
      </c>
      <c r="B1261" s="60">
        <v>990</v>
      </c>
      <c r="C1261" t="s">
        <v>8005</v>
      </c>
    </row>
    <row r="1262" spans="1:7" x14ac:dyDescent="0.3">
      <c r="A1262" s="47" t="s">
        <v>8230</v>
      </c>
      <c r="B1262" s="60">
        <v>450</v>
      </c>
    </row>
    <row r="1263" spans="1:7" x14ac:dyDescent="0.3">
      <c r="A1263" s="47" t="s">
        <v>8231</v>
      </c>
      <c r="B1263" s="60">
        <v>90</v>
      </c>
    </row>
    <row r="1264" spans="1:7" x14ac:dyDescent="0.3">
      <c r="A1264" s="47" t="s">
        <v>8232</v>
      </c>
      <c r="B1264" s="60">
        <v>90</v>
      </c>
    </row>
    <row r="1265" spans="1:2" x14ac:dyDescent="0.3">
      <c r="A1265" s="50" t="s">
        <v>6749</v>
      </c>
      <c r="B1265" s="37">
        <v>360</v>
      </c>
    </row>
    <row r="1266" spans="1:2" x14ac:dyDescent="0.3">
      <c r="A1266" s="50" t="s">
        <v>8233</v>
      </c>
      <c r="B1266" s="37">
        <v>180</v>
      </c>
    </row>
    <row r="1267" spans="1:2" x14ac:dyDescent="0.3">
      <c r="A1267" s="50" t="s">
        <v>8234</v>
      </c>
      <c r="B1267" s="37">
        <v>90</v>
      </c>
    </row>
    <row r="1268" spans="1:2" x14ac:dyDescent="0.3">
      <c r="A1268" s="50" t="s">
        <v>8235</v>
      </c>
      <c r="B1268" s="37">
        <v>180</v>
      </c>
    </row>
    <row r="1269" spans="1:2" x14ac:dyDescent="0.3">
      <c r="A1269" s="50" t="s">
        <v>8236</v>
      </c>
      <c r="B1269" s="37">
        <v>360</v>
      </c>
    </row>
    <row r="1270" spans="1:2" x14ac:dyDescent="0.3">
      <c r="A1270" s="50" t="s">
        <v>8237</v>
      </c>
      <c r="B1270" s="37">
        <v>180</v>
      </c>
    </row>
    <row r="1271" spans="1:2" x14ac:dyDescent="0.3">
      <c r="A1271" s="50" t="s">
        <v>8238</v>
      </c>
      <c r="B1271" s="37">
        <v>180</v>
      </c>
    </row>
    <row r="1272" spans="1:2" x14ac:dyDescent="0.3">
      <c r="A1272" s="50" t="s">
        <v>8239</v>
      </c>
      <c r="B1272" s="37">
        <v>270</v>
      </c>
    </row>
    <row r="1273" spans="1:2" x14ac:dyDescent="0.3">
      <c r="A1273" s="50" t="s">
        <v>8240</v>
      </c>
      <c r="B1273" s="37">
        <v>90</v>
      </c>
    </row>
    <row r="1274" spans="1:2" x14ac:dyDescent="0.3">
      <c r="A1274" s="50" t="s">
        <v>8241</v>
      </c>
      <c r="B1274" s="37">
        <v>270</v>
      </c>
    </row>
    <row r="1275" spans="1:2" x14ac:dyDescent="0.3">
      <c r="A1275" s="50" t="s">
        <v>8242</v>
      </c>
      <c r="B1275" s="37">
        <v>270</v>
      </c>
    </row>
    <row r="1276" spans="1:2" x14ac:dyDescent="0.3">
      <c r="A1276" s="50" t="s">
        <v>8243</v>
      </c>
      <c r="B1276" s="37">
        <v>360</v>
      </c>
    </row>
    <row r="1277" spans="1:2" x14ac:dyDescent="0.3">
      <c r="A1277" s="50" t="s">
        <v>8244</v>
      </c>
      <c r="B1277" s="37">
        <v>180</v>
      </c>
    </row>
    <row r="1278" spans="1:2" x14ac:dyDescent="0.3">
      <c r="A1278" s="50" t="s">
        <v>8245</v>
      </c>
      <c r="B1278" s="37">
        <v>270</v>
      </c>
    </row>
    <row r="1279" spans="1:2" x14ac:dyDescent="0.3">
      <c r="A1279" s="50" t="s">
        <v>8246</v>
      </c>
      <c r="B1279" s="37">
        <v>180</v>
      </c>
    </row>
    <row r="1280" spans="1:2" x14ac:dyDescent="0.3">
      <c r="A1280" s="50" t="s">
        <v>8247</v>
      </c>
      <c r="B1280" s="37">
        <v>270</v>
      </c>
    </row>
    <row r="1281" spans="1:2" x14ac:dyDescent="0.3">
      <c r="A1281" s="50" t="s">
        <v>8248</v>
      </c>
      <c r="B1281" s="37">
        <v>180</v>
      </c>
    </row>
    <row r="1282" spans="1:2" x14ac:dyDescent="0.3">
      <c r="A1282" s="50" t="s">
        <v>8249</v>
      </c>
      <c r="B1282" s="37">
        <v>90</v>
      </c>
    </row>
    <row r="1283" spans="1:2" x14ac:dyDescent="0.3">
      <c r="A1283" s="50" t="s">
        <v>8250</v>
      </c>
      <c r="B1283" s="37">
        <v>180</v>
      </c>
    </row>
    <row r="1284" spans="1:2" x14ac:dyDescent="0.3">
      <c r="A1284" s="50" t="s">
        <v>8251</v>
      </c>
      <c r="B1284" s="52">
        <v>90</v>
      </c>
    </row>
    <row r="1285" spans="1:2" x14ac:dyDescent="0.3">
      <c r="A1285" s="50" t="s">
        <v>8252</v>
      </c>
      <c r="B1285" s="37">
        <v>180</v>
      </c>
    </row>
    <row r="1286" spans="1:2" x14ac:dyDescent="0.3">
      <c r="A1286" s="50" t="s">
        <v>8253</v>
      </c>
      <c r="B1286" s="37">
        <v>90</v>
      </c>
    </row>
    <row r="1287" spans="1:2" x14ac:dyDescent="0.3">
      <c r="A1287" s="50" t="s">
        <v>8254</v>
      </c>
      <c r="B1287" s="37">
        <v>180</v>
      </c>
    </row>
    <row r="1288" spans="1:2" x14ac:dyDescent="0.3">
      <c r="A1288" s="50" t="s">
        <v>8255</v>
      </c>
      <c r="B1288" s="51">
        <v>180</v>
      </c>
    </row>
    <row r="1289" spans="1:2" x14ac:dyDescent="0.3">
      <c r="A1289" s="50" t="s">
        <v>8256</v>
      </c>
      <c r="B1289" s="51">
        <v>180</v>
      </c>
    </row>
    <row r="1290" spans="1:2" x14ac:dyDescent="0.3">
      <c r="A1290" s="50" t="s">
        <v>8257</v>
      </c>
      <c r="B1290" s="51">
        <v>180</v>
      </c>
    </row>
    <row r="1291" spans="1:2" x14ac:dyDescent="0.3">
      <c r="A1291" s="50" t="s">
        <v>8258</v>
      </c>
      <c r="B1291" s="51">
        <v>270</v>
      </c>
    </row>
    <row r="1292" spans="1:2" x14ac:dyDescent="0.3">
      <c r="A1292" s="50" t="s">
        <v>8259</v>
      </c>
      <c r="B1292" s="51">
        <v>90</v>
      </c>
    </row>
    <row r="1293" spans="1:2" x14ac:dyDescent="0.3">
      <c r="A1293" s="50" t="s">
        <v>8260</v>
      </c>
      <c r="B1293" s="51">
        <v>90</v>
      </c>
    </row>
    <row r="1294" spans="1:2" x14ac:dyDescent="0.3">
      <c r="A1294" s="50" t="s">
        <v>8261</v>
      </c>
      <c r="B1294" s="51">
        <v>90</v>
      </c>
    </row>
    <row r="1295" spans="1:2" x14ac:dyDescent="0.3">
      <c r="A1295" s="50" t="s">
        <v>6722</v>
      </c>
      <c r="B1295" s="51">
        <v>90</v>
      </c>
    </row>
    <row r="1296" spans="1:2" x14ac:dyDescent="0.3">
      <c r="A1296" s="50" t="s">
        <v>8262</v>
      </c>
      <c r="B1296" s="51">
        <v>180</v>
      </c>
    </row>
    <row r="1297" spans="1:2" x14ac:dyDescent="0.3">
      <c r="A1297" s="50" t="s">
        <v>8263</v>
      </c>
      <c r="B1297" s="51">
        <v>90</v>
      </c>
    </row>
    <row r="1298" spans="1:2" x14ac:dyDescent="0.3">
      <c r="A1298" s="50" t="s">
        <v>8264</v>
      </c>
      <c r="B1298" s="51">
        <v>90</v>
      </c>
    </row>
    <row r="1299" spans="1:2" x14ac:dyDescent="0.3">
      <c r="A1299" s="50" t="s">
        <v>8265</v>
      </c>
      <c r="B1299" s="51">
        <v>270</v>
      </c>
    </row>
    <row r="1300" spans="1:2" x14ac:dyDescent="0.3">
      <c r="A1300" s="50" t="s">
        <v>8266</v>
      </c>
      <c r="B1300" s="51">
        <v>225</v>
      </c>
    </row>
    <row r="1301" spans="1:2" x14ac:dyDescent="0.3">
      <c r="A1301" s="50" t="s">
        <v>8267</v>
      </c>
      <c r="B1301" s="51">
        <v>270</v>
      </c>
    </row>
    <row r="1302" spans="1:2" x14ac:dyDescent="0.3">
      <c r="A1302" s="50" t="s">
        <v>8268</v>
      </c>
      <c r="B1302" s="51">
        <v>450</v>
      </c>
    </row>
    <row r="1303" spans="1:2" x14ac:dyDescent="0.3">
      <c r="A1303" s="50" t="s">
        <v>8269</v>
      </c>
      <c r="B1303" s="51">
        <v>45</v>
      </c>
    </row>
    <row r="1304" spans="1:2" x14ac:dyDescent="0.3">
      <c r="A1304" s="50" t="s">
        <v>8270</v>
      </c>
      <c r="B1304" s="51">
        <v>90</v>
      </c>
    </row>
    <row r="1305" spans="1:2" x14ac:dyDescent="0.3">
      <c r="A1305" s="50" t="s">
        <v>8271</v>
      </c>
      <c r="B1305" s="51">
        <v>270</v>
      </c>
    </row>
    <row r="1306" spans="1:2" x14ac:dyDescent="0.3">
      <c r="A1306" s="50" t="s">
        <v>8272</v>
      </c>
      <c r="B1306" s="51">
        <v>180</v>
      </c>
    </row>
    <row r="1307" spans="1:2" x14ac:dyDescent="0.3">
      <c r="A1307" s="50" t="s">
        <v>8273</v>
      </c>
      <c r="B1307" s="51">
        <v>180</v>
      </c>
    </row>
    <row r="1308" spans="1:2" x14ac:dyDescent="0.3">
      <c r="A1308" s="50" t="s">
        <v>8274</v>
      </c>
      <c r="B1308" s="51">
        <v>360</v>
      </c>
    </row>
    <row r="1309" spans="1:2" x14ac:dyDescent="0.3">
      <c r="A1309" s="50" t="s">
        <v>8275</v>
      </c>
      <c r="B1309" s="51">
        <v>90</v>
      </c>
    </row>
    <row r="1310" spans="1:2" x14ac:dyDescent="0.3">
      <c r="A1310" s="50" t="s">
        <v>8276</v>
      </c>
      <c r="B1310" s="51">
        <v>180</v>
      </c>
    </row>
    <row r="1311" spans="1:2" x14ac:dyDescent="0.3">
      <c r="A1311" s="50" t="s">
        <v>8277</v>
      </c>
      <c r="B1311" s="51">
        <v>90</v>
      </c>
    </row>
    <row r="1312" spans="1:2" x14ac:dyDescent="0.3">
      <c r="A1312" s="50" t="s">
        <v>8278</v>
      </c>
      <c r="B1312" s="51">
        <v>180</v>
      </c>
    </row>
    <row r="1313" spans="1:2" x14ac:dyDescent="0.3">
      <c r="A1313" s="50" t="s">
        <v>8279</v>
      </c>
      <c r="B1313" s="51">
        <v>90</v>
      </c>
    </row>
    <row r="1314" spans="1:2" x14ac:dyDescent="0.3">
      <c r="A1314" s="50" t="s">
        <v>8280</v>
      </c>
      <c r="B1314" s="51">
        <v>90</v>
      </c>
    </row>
    <row r="1315" spans="1:2" x14ac:dyDescent="0.3">
      <c r="A1315" s="50" t="s">
        <v>8281</v>
      </c>
      <c r="B1315" s="51">
        <v>180</v>
      </c>
    </row>
    <row r="1316" spans="1:2" x14ac:dyDescent="0.3">
      <c r="A1316" s="50" t="s">
        <v>8282</v>
      </c>
      <c r="B1316" s="51">
        <v>180</v>
      </c>
    </row>
    <row r="1317" spans="1:2" x14ac:dyDescent="0.3">
      <c r="A1317" s="50" t="s">
        <v>8283</v>
      </c>
      <c r="B1317" s="51">
        <v>270</v>
      </c>
    </row>
    <row r="1318" spans="1:2" x14ac:dyDescent="0.3">
      <c r="A1318" s="50" t="s">
        <v>8284</v>
      </c>
      <c r="B1318" s="51">
        <v>270</v>
      </c>
    </row>
    <row r="1319" spans="1:2" x14ac:dyDescent="0.3">
      <c r="A1319" s="50" t="s">
        <v>8285</v>
      </c>
      <c r="B1319" s="51">
        <v>270</v>
      </c>
    </row>
    <row r="1320" spans="1:2" x14ac:dyDescent="0.3">
      <c r="A1320" s="50" t="s">
        <v>8286</v>
      </c>
      <c r="B1320" s="51">
        <v>270</v>
      </c>
    </row>
    <row r="1321" spans="1:2" x14ac:dyDescent="0.3">
      <c r="A1321" s="50" t="s">
        <v>8287</v>
      </c>
      <c r="B1321" s="51">
        <v>90</v>
      </c>
    </row>
    <row r="1322" spans="1:2" x14ac:dyDescent="0.3">
      <c r="A1322" s="50" t="s">
        <v>8288</v>
      </c>
      <c r="B1322" s="51">
        <v>180</v>
      </c>
    </row>
    <row r="1323" spans="1:2" x14ac:dyDescent="0.3">
      <c r="A1323" s="50" t="s">
        <v>8289</v>
      </c>
      <c r="B1323" s="51">
        <v>90</v>
      </c>
    </row>
    <row r="1324" spans="1:2" x14ac:dyDescent="0.3">
      <c r="A1324" s="50" t="s">
        <v>8290</v>
      </c>
      <c r="B1324" s="51">
        <v>90</v>
      </c>
    </row>
    <row r="1325" spans="1:2" x14ac:dyDescent="0.3">
      <c r="A1325" s="50" t="s">
        <v>8291</v>
      </c>
      <c r="B1325" s="51">
        <v>90</v>
      </c>
    </row>
    <row r="1326" spans="1:2" x14ac:dyDescent="0.3">
      <c r="A1326" s="50" t="s">
        <v>8292</v>
      </c>
      <c r="B1326" s="51">
        <v>90</v>
      </c>
    </row>
    <row r="1327" spans="1:2" x14ac:dyDescent="0.3">
      <c r="A1327" s="50" t="s">
        <v>8293</v>
      </c>
      <c r="B1327" s="51">
        <v>90</v>
      </c>
    </row>
    <row r="1328" spans="1:2" x14ac:dyDescent="0.3">
      <c r="A1328" s="50" t="s">
        <v>8294</v>
      </c>
      <c r="B1328" s="51">
        <v>90</v>
      </c>
    </row>
    <row r="1329" spans="1:2" x14ac:dyDescent="0.3">
      <c r="A1329" s="50" t="s">
        <v>8295</v>
      </c>
      <c r="B1329" s="51">
        <v>90</v>
      </c>
    </row>
    <row r="1330" spans="1:2" x14ac:dyDescent="0.3">
      <c r="A1330" s="50" t="s">
        <v>8296</v>
      </c>
      <c r="B1330" s="51">
        <v>180</v>
      </c>
    </row>
    <row r="1331" spans="1:2" x14ac:dyDescent="0.3">
      <c r="A1331" s="50" t="s">
        <v>8297</v>
      </c>
      <c r="B1331" s="51">
        <v>90</v>
      </c>
    </row>
    <row r="1332" spans="1:2" x14ac:dyDescent="0.3">
      <c r="A1332" s="50" t="s">
        <v>8298</v>
      </c>
      <c r="B1332" s="51">
        <v>90</v>
      </c>
    </row>
    <row r="1333" spans="1:2" x14ac:dyDescent="0.3">
      <c r="A1333" s="50" t="s">
        <v>8297</v>
      </c>
      <c r="B1333" s="51">
        <v>90</v>
      </c>
    </row>
    <row r="1334" spans="1:2" x14ac:dyDescent="0.3">
      <c r="A1334" s="50" t="s">
        <v>8297</v>
      </c>
      <c r="B1334" s="51">
        <v>90</v>
      </c>
    </row>
    <row r="1335" spans="1:2" x14ac:dyDescent="0.3">
      <c r="A1335" s="50" t="s">
        <v>8297</v>
      </c>
      <c r="B1335" s="51">
        <v>90</v>
      </c>
    </row>
    <row r="1336" spans="1:2" x14ac:dyDescent="0.3">
      <c r="A1336" s="50" t="s">
        <v>8297</v>
      </c>
      <c r="B1336" s="51">
        <v>90</v>
      </c>
    </row>
    <row r="1337" spans="1:2" x14ac:dyDescent="0.3">
      <c r="A1337" s="50" t="s">
        <v>8299</v>
      </c>
      <c r="B1337" s="51">
        <v>1260</v>
      </c>
    </row>
    <row r="1338" spans="1:2" x14ac:dyDescent="0.3">
      <c r="A1338" s="50" t="s">
        <v>8300</v>
      </c>
      <c r="B1338" s="51">
        <v>90</v>
      </c>
    </row>
    <row r="1339" spans="1:2" x14ac:dyDescent="0.3">
      <c r="A1339" s="50" t="s">
        <v>8301</v>
      </c>
      <c r="B1339" s="51">
        <v>180</v>
      </c>
    </row>
    <row r="1340" spans="1:2" x14ac:dyDescent="0.3">
      <c r="A1340" s="50" t="s">
        <v>8302</v>
      </c>
      <c r="B1340" s="51">
        <v>90</v>
      </c>
    </row>
    <row r="1341" spans="1:2" x14ac:dyDescent="0.3">
      <c r="A1341" s="50" t="s">
        <v>8303</v>
      </c>
      <c r="B1341" s="51">
        <v>270</v>
      </c>
    </row>
    <row r="1342" spans="1:2" x14ac:dyDescent="0.3">
      <c r="A1342" s="50" t="s">
        <v>8304</v>
      </c>
      <c r="B1342" s="51">
        <v>270</v>
      </c>
    </row>
    <row r="1343" spans="1:2" x14ac:dyDescent="0.3">
      <c r="A1343" s="50" t="s">
        <v>8305</v>
      </c>
      <c r="B1343" s="51">
        <v>270</v>
      </c>
    </row>
    <row r="1344" spans="1:2" x14ac:dyDescent="0.3">
      <c r="A1344" s="50" t="s">
        <v>8306</v>
      </c>
      <c r="B1344" s="51">
        <v>90</v>
      </c>
    </row>
    <row r="1345" spans="1:2" x14ac:dyDescent="0.3">
      <c r="A1345" s="50" t="s">
        <v>8307</v>
      </c>
      <c r="B1345" s="51">
        <v>90</v>
      </c>
    </row>
    <row r="1346" spans="1:2" x14ac:dyDescent="0.3">
      <c r="A1346" s="50" t="s">
        <v>8308</v>
      </c>
      <c r="B1346" s="51">
        <v>90</v>
      </c>
    </row>
    <row r="1347" spans="1:2" x14ac:dyDescent="0.3">
      <c r="A1347" s="50" t="s">
        <v>8309</v>
      </c>
      <c r="B1347" s="51">
        <v>180</v>
      </c>
    </row>
    <row r="1348" spans="1:2" x14ac:dyDescent="0.3">
      <c r="A1348" s="50" t="s">
        <v>8310</v>
      </c>
      <c r="B1348" s="51">
        <v>360</v>
      </c>
    </row>
    <row r="1349" spans="1:2" x14ac:dyDescent="0.3">
      <c r="A1349" s="50" t="s">
        <v>8311</v>
      </c>
      <c r="B1349" s="51">
        <v>450</v>
      </c>
    </row>
    <row r="1350" spans="1:2" x14ac:dyDescent="0.3">
      <c r="A1350" s="50" t="s">
        <v>8312</v>
      </c>
      <c r="B1350" s="51">
        <v>270</v>
      </c>
    </row>
    <row r="1351" spans="1:2" x14ac:dyDescent="0.3">
      <c r="A1351" s="50" t="s">
        <v>8313</v>
      </c>
      <c r="B1351" s="51">
        <v>90</v>
      </c>
    </row>
    <row r="1352" spans="1:2" x14ac:dyDescent="0.3">
      <c r="A1352" s="50" t="s">
        <v>8314</v>
      </c>
      <c r="B1352" s="51">
        <v>90</v>
      </c>
    </row>
    <row r="1353" spans="1:2" x14ac:dyDescent="0.3">
      <c r="A1353" s="50" t="s">
        <v>8315</v>
      </c>
      <c r="B1353" s="51">
        <v>180</v>
      </c>
    </row>
    <row r="1354" spans="1:2" x14ac:dyDescent="0.3">
      <c r="A1354" s="50" t="s">
        <v>8316</v>
      </c>
      <c r="B1354" s="51">
        <v>180</v>
      </c>
    </row>
    <row r="1355" spans="1:2" x14ac:dyDescent="0.3">
      <c r="A1355" s="50" t="s">
        <v>8317</v>
      </c>
      <c r="B1355" s="51">
        <v>180</v>
      </c>
    </row>
    <row r="1356" spans="1:2" x14ac:dyDescent="0.3">
      <c r="A1356" s="50" t="s">
        <v>8318</v>
      </c>
      <c r="B1356" s="51">
        <v>90</v>
      </c>
    </row>
    <row r="1357" spans="1:2" x14ac:dyDescent="0.3">
      <c r="A1357" s="50" t="s">
        <v>8319</v>
      </c>
      <c r="B1357" s="51">
        <v>90</v>
      </c>
    </row>
    <row r="1358" spans="1:2" x14ac:dyDescent="0.3">
      <c r="A1358" s="50" t="s">
        <v>8320</v>
      </c>
      <c r="B1358" s="51">
        <v>270</v>
      </c>
    </row>
    <row r="1359" spans="1:2" x14ac:dyDescent="0.3">
      <c r="A1359" s="50" t="s">
        <v>8321</v>
      </c>
      <c r="B1359" s="51">
        <v>270</v>
      </c>
    </row>
    <row r="1360" spans="1:2" x14ac:dyDescent="0.3">
      <c r="A1360" s="50" t="s">
        <v>8322</v>
      </c>
      <c r="B1360" s="51">
        <v>180</v>
      </c>
    </row>
    <row r="1361" spans="1:2" x14ac:dyDescent="0.3">
      <c r="A1361" s="50" t="s">
        <v>8323</v>
      </c>
      <c r="B1361" s="51">
        <v>90</v>
      </c>
    </row>
    <row r="1362" spans="1:2" x14ac:dyDescent="0.3">
      <c r="A1362" s="50" t="s">
        <v>8324</v>
      </c>
      <c r="B1362" s="51">
        <v>90</v>
      </c>
    </row>
    <row r="1363" spans="1:2" x14ac:dyDescent="0.3">
      <c r="A1363" s="50" t="s">
        <v>146</v>
      </c>
      <c r="B1363" s="51">
        <v>90</v>
      </c>
    </row>
    <row r="1364" spans="1:2" x14ac:dyDescent="0.3">
      <c r="A1364" s="50" t="s">
        <v>8325</v>
      </c>
      <c r="B1364" s="51">
        <v>90</v>
      </c>
    </row>
    <row r="1365" spans="1:2" x14ac:dyDescent="0.3">
      <c r="A1365" s="50" t="s">
        <v>8326</v>
      </c>
      <c r="B1365" s="51">
        <v>90</v>
      </c>
    </row>
    <row r="1366" spans="1:2" x14ac:dyDescent="0.3">
      <c r="A1366" s="50" t="s">
        <v>8327</v>
      </c>
      <c r="B1366" s="51">
        <v>90</v>
      </c>
    </row>
    <row r="1367" spans="1:2" x14ac:dyDescent="0.3">
      <c r="A1367" s="50" t="s">
        <v>8328</v>
      </c>
      <c r="B1367" s="51">
        <v>180</v>
      </c>
    </row>
    <row r="1368" spans="1:2" x14ac:dyDescent="0.3">
      <c r="A1368" s="50" t="s">
        <v>46</v>
      </c>
      <c r="B1368" s="51">
        <v>360</v>
      </c>
    </row>
    <row r="1369" spans="1:2" x14ac:dyDescent="0.3">
      <c r="A1369" s="50" t="s">
        <v>8329</v>
      </c>
      <c r="B1369" s="51">
        <v>90</v>
      </c>
    </row>
    <row r="1370" spans="1:2" x14ac:dyDescent="0.3">
      <c r="A1370" s="50" t="s">
        <v>130</v>
      </c>
      <c r="B1370" s="51">
        <v>90</v>
      </c>
    </row>
    <row r="1371" spans="1:2" x14ac:dyDescent="0.3">
      <c r="A1371" s="50" t="s">
        <v>8330</v>
      </c>
      <c r="B1371" s="51">
        <v>810</v>
      </c>
    </row>
    <row r="1372" spans="1:2" x14ac:dyDescent="0.3">
      <c r="A1372" s="50" t="s">
        <v>6730</v>
      </c>
      <c r="B1372" s="51">
        <v>180</v>
      </c>
    </row>
    <row r="1373" spans="1:2" x14ac:dyDescent="0.3">
      <c r="A1373" s="50" t="s">
        <v>8331</v>
      </c>
      <c r="B1373" s="51">
        <v>360</v>
      </c>
    </row>
    <row r="1374" spans="1:2" x14ac:dyDescent="0.3">
      <c r="A1374" s="50" t="s">
        <v>8332</v>
      </c>
      <c r="B1374" s="51">
        <v>90</v>
      </c>
    </row>
    <row r="1375" spans="1:2" x14ac:dyDescent="0.3">
      <c r="A1375" s="50" t="s">
        <v>8333</v>
      </c>
      <c r="B1375" s="51">
        <v>180</v>
      </c>
    </row>
    <row r="1376" spans="1:2" x14ac:dyDescent="0.3">
      <c r="A1376" s="50" t="s">
        <v>8334</v>
      </c>
      <c r="B1376" s="51">
        <v>180</v>
      </c>
    </row>
    <row r="1377" spans="1:2" x14ac:dyDescent="0.3">
      <c r="A1377" s="50" t="s">
        <v>8335</v>
      </c>
      <c r="B1377" s="51">
        <v>90</v>
      </c>
    </row>
    <row r="1378" spans="1:2" x14ac:dyDescent="0.3">
      <c r="A1378" s="50" t="s">
        <v>8336</v>
      </c>
      <c r="B1378" s="51">
        <v>270</v>
      </c>
    </row>
    <row r="1379" spans="1:2" x14ac:dyDescent="0.3">
      <c r="A1379" s="50" t="s">
        <v>6739</v>
      </c>
      <c r="B1379" s="51">
        <v>90</v>
      </c>
    </row>
    <row r="1380" spans="1:2" x14ac:dyDescent="0.3">
      <c r="A1380" s="50" t="s">
        <v>8337</v>
      </c>
      <c r="B1380" s="51">
        <v>90</v>
      </c>
    </row>
    <row r="1381" spans="1:2" x14ac:dyDescent="0.3">
      <c r="A1381" s="50" t="s">
        <v>8338</v>
      </c>
      <c r="B1381" s="51">
        <v>360</v>
      </c>
    </row>
    <row r="1382" spans="1:2" x14ac:dyDescent="0.3">
      <c r="A1382" s="50" t="s">
        <v>8339</v>
      </c>
      <c r="B1382" s="51">
        <v>90</v>
      </c>
    </row>
    <row r="1383" spans="1:2" x14ac:dyDescent="0.3">
      <c r="A1383" s="50" t="s">
        <v>8340</v>
      </c>
      <c r="B1383" s="51">
        <v>360</v>
      </c>
    </row>
    <row r="1384" spans="1:2" x14ac:dyDescent="0.3">
      <c r="A1384" s="50" t="s">
        <v>8341</v>
      </c>
      <c r="B1384" s="51">
        <v>90</v>
      </c>
    </row>
    <row r="1385" spans="1:2" x14ac:dyDescent="0.3">
      <c r="A1385" s="50" t="s">
        <v>8342</v>
      </c>
      <c r="B1385" s="51">
        <v>120</v>
      </c>
    </row>
    <row r="1386" spans="1:2" x14ac:dyDescent="0.3">
      <c r="A1386" s="50" t="s">
        <v>8343</v>
      </c>
      <c r="B1386" s="51">
        <v>90</v>
      </c>
    </row>
    <row r="1387" spans="1:2" x14ac:dyDescent="0.3">
      <c r="A1387" s="50" t="s">
        <v>8344</v>
      </c>
      <c r="B1387" s="51">
        <v>270</v>
      </c>
    </row>
    <row r="1388" spans="1:2" x14ac:dyDescent="0.3">
      <c r="A1388" s="50" t="s">
        <v>8345</v>
      </c>
      <c r="B1388" s="51">
        <v>90</v>
      </c>
    </row>
    <row r="1389" spans="1:2" x14ac:dyDescent="0.3">
      <c r="A1389" s="50" t="s">
        <v>8346</v>
      </c>
      <c r="B1389" s="51">
        <v>270</v>
      </c>
    </row>
    <row r="1390" spans="1:2" x14ac:dyDescent="0.3">
      <c r="A1390" s="50" t="s">
        <v>8347</v>
      </c>
      <c r="B1390" s="51">
        <v>90</v>
      </c>
    </row>
    <row r="1391" spans="1:2" x14ac:dyDescent="0.3">
      <c r="A1391" s="50" t="s">
        <v>8348</v>
      </c>
      <c r="B1391" s="51">
        <v>90</v>
      </c>
    </row>
    <row r="1392" spans="1:2" x14ac:dyDescent="0.3">
      <c r="A1392" s="50" t="s">
        <v>8349</v>
      </c>
      <c r="B1392" s="51">
        <v>1170</v>
      </c>
    </row>
    <row r="1393" spans="1:2" x14ac:dyDescent="0.3">
      <c r="A1393" s="50" t="s">
        <v>8350</v>
      </c>
      <c r="B1393" s="51">
        <v>180</v>
      </c>
    </row>
    <row r="1394" spans="1:2" x14ac:dyDescent="0.3">
      <c r="A1394" s="50" t="s">
        <v>8351</v>
      </c>
      <c r="B1394" s="51">
        <v>180</v>
      </c>
    </row>
    <row r="1395" spans="1:2" x14ac:dyDescent="0.3">
      <c r="A1395" s="50" t="s">
        <v>8352</v>
      </c>
      <c r="B1395" s="51">
        <v>90</v>
      </c>
    </row>
    <row r="1396" spans="1:2" x14ac:dyDescent="0.3">
      <c r="A1396" s="50" t="s">
        <v>6723</v>
      </c>
      <c r="B1396" s="51">
        <v>90</v>
      </c>
    </row>
    <row r="1397" spans="1:2" x14ac:dyDescent="0.3">
      <c r="A1397" s="50" t="s">
        <v>8353</v>
      </c>
      <c r="B1397" s="51">
        <v>90</v>
      </c>
    </row>
    <row r="1398" spans="1:2" x14ac:dyDescent="0.3">
      <c r="A1398" s="50" t="s">
        <v>8354</v>
      </c>
      <c r="B1398" s="51">
        <v>270</v>
      </c>
    </row>
    <row r="1399" spans="1:2" x14ac:dyDescent="0.3">
      <c r="A1399" s="50" t="s">
        <v>8355</v>
      </c>
      <c r="B1399" s="51">
        <v>90</v>
      </c>
    </row>
    <row r="1400" spans="1:2" x14ac:dyDescent="0.3">
      <c r="A1400" s="50" t="s">
        <v>8356</v>
      </c>
      <c r="B1400" s="51">
        <v>90</v>
      </c>
    </row>
    <row r="1401" spans="1:2" x14ac:dyDescent="0.3">
      <c r="A1401" s="50" t="s">
        <v>138</v>
      </c>
      <c r="B1401" s="51">
        <v>90</v>
      </c>
    </row>
    <row r="1402" spans="1:2" x14ac:dyDescent="0.3">
      <c r="A1402" s="50" t="s">
        <v>8357</v>
      </c>
      <c r="B1402" s="51">
        <v>180</v>
      </c>
    </row>
    <row r="1403" spans="1:2" x14ac:dyDescent="0.3">
      <c r="A1403" s="50" t="s">
        <v>8358</v>
      </c>
      <c r="B1403" s="51">
        <v>90</v>
      </c>
    </row>
    <row r="1404" spans="1:2" x14ac:dyDescent="0.3">
      <c r="A1404" s="50" t="s">
        <v>8359</v>
      </c>
      <c r="B1404" s="51">
        <v>90</v>
      </c>
    </row>
    <row r="1405" spans="1:2" x14ac:dyDescent="0.3">
      <c r="A1405" s="50" t="s">
        <v>8360</v>
      </c>
      <c r="B1405" s="51">
        <v>90</v>
      </c>
    </row>
    <row r="1406" spans="1:2" x14ac:dyDescent="0.3">
      <c r="A1406" s="50" t="s">
        <v>8361</v>
      </c>
      <c r="B1406" s="51">
        <v>630</v>
      </c>
    </row>
    <row r="1407" spans="1:2" x14ac:dyDescent="0.3">
      <c r="A1407" s="50" t="s">
        <v>8362</v>
      </c>
      <c r="B1407" s="51">
        <v>180</v>
      </c>
    </row>
    <row r="1408" spans="1:2" x14ac:dyDescent="0.3">
      <c r="A1408" s="50" t="s">
        <v>8363</v>
      </c>
      <c r="B1408" s="51">
        <v>180</v>
      </c>
    </row>
    <row r="1409" spans="1:2" x14ac:dyDescent="0.3">
      <c r="A1409" s="50" t="s">
        <v>8364</v>
      </c>
      <c r="B1409" s="51">
        <v>90</v>
      </c>
    </row>
    <row r="1410" spans="1:2" x14ac:dyDescent="0.3">
      <c r="A1410" s="50" t="s">
        <v>8365</v>
      </c>
      <c r="B1410" s="51">
        <v>360</v>
      </c>
    </row>
    <row r="1411" spans="1:2" x14ac:dyDescent="0.3">
      <c r="A1411" s="50" t="s">
        <v>8366</v>
      </c>
      <c r="B1411" s="51">
        <v>90</v>
      </c>
    </row>
    <row r="1412" spans="1:2" x14ac:dyDescent="0.3">
      <c r="A1412" s="50" t="s">
        <v>8367</v>
      </c>
      <c r="B1412" s="51">
        <v>90</v>
      </c>
    </row>
    <row r="1413" spans="1:2" x14ac:dyDescent="0.3">
      <c r="A1413" s="50" t="s">
        <v>216</v>
      </c>
      <c r="B1413" s="51">
        <v>90</v>
      </c>
    </row>
    <row r="1414" spans="1:2" x14ac:dyDescent="0.3">
      <c r="A1414" s="50" t="s">
        <v>8368</v>
      </c>
      <c r="B1414" s="51">
        <v>270</v>
      </c>
    </row>
    <row r="1415" spans="1:2" x14ac:dyDescent="0.3">
      <c r="A1415" s="50" t="s">
        <v>226</v>
      </c>
      <c r="B1415" s="51">
        <v>450</v>
      </c>
    </row>
    <row r="1416" spans="1:2" x14ac:dyDescent="0.3">
      <c r="A1416" s="50" t="s">
        <v>210</v>
      </c>
      <c r="B1416" s="51">
        <v>90</v>
      </c>
    </row>
    <row r="1417" spans="1:2" x14ac:dyDescent="0.3">
      <c r="A1417" s="50" t="s">
        <v>8369</v>
      </c>
      <c r="B1417" s="51">
        <v>360</v>
      </c>
    </row>
    <row r="1418" spans="1:2" x14ac:dyDescent="0.3">
      <c r="A1418" s="50" t="s">
        <v>8370</v>
      </c>
      <c r="B1418" s="51">
        <v>360</v>
      </c>
    </row>
    <row r="1419" spans="1:2" x14ac:dyDescent="0.3">
      <c r="A1419" s="50" t="s">
        <v>8371</v>
      </c>
      <c r="B1419" s="51">
        <v>90</v>
      </c>
    </row>
    <row r="1420" spans="1:2" x14ac:dyDescent="0.3">
      <c r="A1420" s="50" t="s">
        <v>8372</v>
      </c>
      <c r="B1420" s="51">
        <v>90</v>
      </c>
    </row>
    <row r="1421" spans="1:2" x14ac:dyDescent="0.3">
      <c r="A1421" s="50" t="s">
        <v>8373</v>
      </c>
      <c r="B1421" s="51">
        <v>270</v>
      </c>
    </row>
    <row r="1422" spans="1:2" x14ac:dyDescent="0.3">
      <c r="A1422" s="50" t="s">
        <v>8374</v>
      </c>
      <c r="B1422" s="51">
        <v>90</v>
      </c>
    </row>
    <row r="1423" spans="1:2" x14ac:dyDescent="0.3">
      <c r="A1423" s="50" t="s">
        <v>8375</v>
      </c>
      <c r="B1423" s="51">
        <v>270</v>
      </c>
    </row>
    <row r="1424" spans="1:2" x14ac:dyDescent="0.3">
      <c r="A1424" s="50" t="s">
        <v>8376</v>
      </c>
      <c r="B1424" s="51">
        <v>540</v>
      </c>
    </row>
    <row r="1425" spans="1:2" x14ac:dyDescent="0.3">
      <c r="A1425" s="50" t="s">
        <v>8377</v>
      </c>
      <c r="B1425" s="51">
        <v>180</v>
      </c>
    </row>
    <row r="1426" spans="1:2" x14ac:dyDescent="0.3">
      <c r="A1426" s="50" t="s">
        <v>8378</v>
      </c>
      <c r="B1426" s="51">
        <v>180</v>
      </c>
    </row>
    <row r="1427" spans="1:2" x14ac:dyDescent="0.3">
      <c r="A1427" s="50" t="s">
        <v>8379</v>
      </c>
      <c r="B1427" s="51">
        <v>90</v>
      </c>
    </row>
    <row r="1428" spans="1:2" x14ac:dyDescent="0.3">
      <c r="A1428" s="50" t="s">
        <v>8380</v>
      </c>
      <c r="B1428" s="51">
        <v>360</v>
      </c>
    </row>
    <row r="1429" spans="1:2" x14ac:dyDescent="0.3">
      <c r="A1429" s="50" t="s">
        <v>8381</v>
      </c>
      <c r="B1429" s="51">
        <v>90</v>
      </c>
    </row>
    <row r="1430" spans="1:2" x14ac:dyDescent="0.3">
      <c r="A1430" s="50" t="s">
        <v>8382</v>
      </c>
      <c r="B1430" s="51">
        <v>90</v>
      </c>
    </row>
    <row r="1431" spans="1:2" x14ac:dyDescent="0.3">
      <c r="A1431" s="50" t="s">
        <v>8383</v>
      </c>
      <c r="B1431" s="51">
        <v>90</v>
      </c>
    </row>
    <row r="1432" spans="1:2" x14ac:dyDescent="0.3">
      <c r="A1432" s="50" t="s">
        <v>8384</v>
      </c>
      <c r="B1432" s="51">
        <v>270</v>
      </c>
    </row>
    <row r="1433" spans="1:2" x14ac:dyDescent="0.3">
      <c r="A1433" s="50" t="s">
        <v>8385</v>
      </c>
      <c r="B1433" s="51">
        <v>450</v>
      </c>
    </row>
    <row r="1434" spans="1:2" x14ac:dyDescent="0.3">
      <c r="A1434" s="50" t="s">
        <v>8386</v>
      </c>
      <c r="B1434" s="51">
        <v>90</v>
      </c>
    </row>
    <row r="1435" spans="1:2" x14ac:dyDescent="0.3">
      <c r="A1435" s="50" t="s">
        <v>8387</v>
      </c>
      <c r="B1435" s="51">
        <v>90</v>
      </c>
    </row>
    <row r="1436" spans="1:2" x14ac:dyDescent="0.3">
      <c r="A1436" s="50" t="s">
        <v>8388</v>
      </c>
      <c r="B1436" s="51">
        <v>360</v>
      </c>
    </row>
    <row r="1437" spans="1:2" x14ac:dyDescent="0.3">
      <c r="A1437" s="50" t="s">
        <v>8389</v>
      </c>
      <c r="B1437" s="51">
        <v>90</v>
      </c>
    </row>
    <row r="1438" spans="1:2" x14ac:dyDescent="0.3">
      <c r="A1438" s="50" t="s">
        <v>8390</v>
      </c>
      <c r="B1438" s="51">
        <v>180</v>
      </c>
    </row>
    <row r="1439" spans="1:2" x14ac:dyDescent="0.3">
      <c r="A1439" s="50" t="s">
        <v>212</v>
      </c>
      <c r="B1439" s="51">
        <v>180</v>
      </c>
    </row>
    <row r="1440" spans="1:2" x14ac:dyDescent="0.3">
      <c r="A1440" s="50" t="s">
        <v>8391</v>
      </c>
      <c r="B1440" s="51">
        <v>180</v>
      </c>
    </row>
    <row r="1441" spans="1:2" x14ac:dyDescent="0.3">
      <c r="A1441" s="50" t="s">
        <v>220</v>
      </c>
      <c r="B1441" s="51">
        <v>180</v>
      </c>
    </row>
    <row r="1442" spans="1:2" x14ac:dyDescent="0.3">
      <c r="A1442" s="50" t="s">
        <v>8392</v>
      </c>
      <c r="B1442" s="51">
        <v>270</v>
      </c>
    </row>
    <row r="1443" spans="1:2" x14ac:dyDescent="0.3">
      <c r="A1443" s="50" t="s">
        <v>8393</v>
      </c>
      <c r="B1443" s="51">
        <v>180</v>
      </c>
    </row>
    <row r="1444" spans="1:2" x14ac:dyDescent="0.3">
      <c r="A1444" s="50" t="s">
        <v>8394</v>
      </c>
      <c r="B1444" s="51">
        <v>270</v>
      </c>
    </row>
    <row r="1445" spans="1:2" x14ac:dyDescent="0.3">
      <c r="A1445" s="50" t="s">
        <v>8395</v>
      </c>
      <c r="B1445" s="51">
        <v>90</v>
      </c>
    </row>
    <row r="1446" spans="1:2" x14ac:dyDescent="0.3">
      <c r="A1446" s="50" t="s">
        <v>8396</v>
      </c>
      <c r="B1446" s="51">
        <v>540</v>
      </c>
    </row>
    <row r="1447" spans="1:2" x14ac:dyDescent="0.3">
      <c r="A1447" s="50" t="s">
        <v>8397</v>
      </c>
      <c r="B1447" s="51">
        <v>450</v>
      </c>
    </row>
    <row r="1448" spans="1:2" x14ac:dyDescent="0.3">
      <c r="A1448" s="50" t="s">
        <v>8398</v>
      </c>
      <c r="B1448" s="51">
        <v>450</v>
      </c>
    </row>
    <row r="1449" spans="1:2" x14ac:dyDescent="0.3">
      <c r="A1449" s="50" t="s">
        <v>8399</v>
      </c>
      <c r="B1449" s="51">
        <v>180</v>
      </c>
    </row>
    <row r="1450" spans="1:2" x14ac:dyDescent="0.3">
      <c r="A1450" s="50" t="s">
        <v>8400</v>
      </c>
      <c r="B1450" s="51">
        <v>180</v>
      </c>
    </row>
    <row r="1451" spans="1:2" x14ac:dyDescent="0.3">
      <c r="A1451" s="50" t="s">
        <v>8401</v>
      </c>
      <c r="B1451" s="51">
        <v>45</v>
      </c>
    </row>
    <row r="1452" spans="1:2" x14ac:dyDescent="0.3">
      <c r="A1452" s="50" t="s">
        <v>8402</v>
      </c>
      <c r="B1452" s="51">
        <v>45</v>
      </c>
    </row>
    <row r="1453" spans="1:2" x14ac:dyDescent="0.3">
      <c r="A1453" s="50" t="s">
        <v>8403</v>
      </c>
      <c r="B1453" s="51">
        <v>90</v>
      </c>
    </row>
    <row r="1454" spans="1:2" x14ac:dyDescent="0.3">
      <c r="A1454" s="50" t="s">
        <v>8404</v>
      </c>
      <c r="B1454" s="51">
        <v>90</v>
      </c>
    </row>
    <row r="1455" spans="1:2" x14ac:dyDescent="0.3">
      <c r="A1455" s="50" t="s">
        <v>170</v>
      </c>
      <c r="B1455" s="51">
        <v>90</v>
      </c>
    </row>
    <row r="1456" spans="1:2" x14ac:dyDescent="0.3">
      <c r="A1456" s="50" t="s">
        <v>8405</v>
      </c>
      <c r="B1456" s="51">
        <v>180</v>
      </c>
    </row>
    <row r="1457" spans="1:2" x14ac:dyDescent="0.3">
      <c r="A1457" s="50" t="s">
        <v>8406</v>
      </c>
      <c r="B1457" s="51">
        <v>180</v>
      </c>
    </row>
    <row r="1458" spans="1:2" x14ac:dyDescent="0.3">
      <c r="A1458" s="50" t="s">
        <v>8407</v>
      </c>
      <c r="B1458" s="51">
        <v>90</v>
      </c>
    </row>
    <row r="1459" spans="1:2" x14ac:dyDescent="0.3">
      <c r="A1459" s="50" t="s">
        <v>8408</v>
      </c>
      <c r="B1459" s="51">
        <v>80</v>
      </c>
    </row>
    <row r="1460" spans="1:2" x14ac:dyDescent="0.3">
      <c r="A1460" s="50" t="s">
        <v>8409</v>
      </c>
      <c r="B1460" s="51">
        <v>80</v>
      </c>
    </row>
    <row r="1461" spans="1:2" x14ac:dyDescent="0.3">
      <c r="A1461" s="50" t="s">
        <v>8410</v>
      </c>
      <c r="B1461" s="51">
        <v>100</v>
      </c>
    </row>
    <row r="1462" spans="1:2" x14ac:dyDescent="0.3">
      <c r="A1462" s="50" t="s">
        <v>8411</v>
      </c>
      <c r="B1462" s="51">
        <v>430</v>
      </c>
    </row>
    <row r="1463" spans="1:2" x14ac:dyDescent="0.3">
      <c r="A1463" s="50" t="s">
        <v>8412</v>
      </c>
      <c r="B1463" s="51">
        <v>780</v>
      </c>
    </row>
    <row r="1464" spans="1:2" x14ac:dyDescent="0.3">
      <c r="A1464" s="50" t="s">
        <v>8413</v>
      </c>
      <c r="B1464" s="51">
        <v>600</v>
      </c>
    </row>
    <row r="1465" spans="1:2" x14ac:dyDescent="0.3">
      <c r="A1465" s="50" t="s">
        <v>8414</v>
      </c>
      <c r="B1465" s="51">
        <v>90</v>
      </c>
    </row>
    <row r="1466" spans="1:2" x14ac:dyDescent="0.3">
      <c r="A1466" s="50" t="s">
        <v>8415</v>
      </c>
      <c r="B1466" s="51">
        <v>720</v>
      </c>
    </row>
    <row r="1467" spans="1:2" x14ac:dyDescent="0.3">
      <c r="A1467" s="50" t="s">
        <v>8416</v>
      </c>
      <c r="B1467" s="51">
        <v>90</v>
      </c>
    </row>
    <row r="1468" spans="1:2" x14ac:dyDescent="0.3">
      <c r="A1468" s="50" t="s">
        <v>8417</v>
      </c>
      <c r="B1468" s="51">
        <v>180</v>
      </c>
    </row>
    <row r="1469" spans="1:2" x14ac:dyDescent="0.3">
      <c r="A1469" s="50" t="s">
        <v>8418</v>
      </c>
      <c r="B1469" s="51">
        <v>90</v>
      </c>
    </row>
    <row r="1470" spans="1:2" x14ac:dyDescent="0.3">
      <c r="A1470" s="50" t="s">
        <v>8419</v>
      </c>
      <c r="B1470" s="51">
        <v>180</v>
      </c>
    </row>
    <row r="1471" spans="1:2" x14ac:dyDescent="0.3">
      <c r="A1471" s="50" t="s">
        <v>8420</v>
      </c>
      <c r="B1471" s="51">
        <v>90</v>
      </c>
    </row>
    <row r="1472" spans="1:2" x14ac:dyDescent="0.3">
      <c r="A1472" s="50" t="s">
        <v>8421</v>
      </c>
      <c r="B1472" s="51">
        <v>90</v>
      </c>
    </row>
    <row r="1473" spans="1:2" x14ac:dyDescent="0.3">
      <c r="A1473" s="50" t="s">
        <v>8422</v>
      </c>
      <c r="B1473" s="51">
        <v>180</v>
      </c>
    </row>
    <row r="1474" spans="1:2" x14ac:dyDescent="0.3">
      <c r="A1474" s="50" t="s">
        <v>8423</v>
      </c>
      <c r="B1474" s="51">
        <v>180</v>
      </c>
    </row>
    <row r="1475" spans="1:2" x14ac:dyDescent="0.3">
      <c r="A1475" s="50" t="s">
        <v>8424</v>
      </c>
      <c r="B1475" s="51">
        <v>90</v>
      </c>
    </row>
    <row r="1476" spans="1:2" x14ac:dyDescent="0.3">
      <c r="A1476" s="50" t="s">
        <v>8425</v>
      </c>
      <c r="B1476" s="51">
        <v>270</v>
      </c>
    </row>
    <row r="1477" spans="1:2" x14ac:dyDescent="0.3">
      <c r="A1477" s="50" t="s">
        <v>8426</v>
      </c>
      <c r="B1477" s="51">
        <v>90</v>
      </c>
    </row>
    <row r="1478" spans="1:2" x14ac:dyDescent="0.3">
      <c r="A1478" s="50" t="s">
        <v>8427</v>
      </c>
      <c r="B1478" s="51">
        <v>360</v>
      </c>
    </row>
    <row r="1479" spans="1:2" x14ac:dyDescent="0.3">
      <c r="A1479" s="50" t="s">
        <v>8428</v>
      </c>
      <c r="B1479" s="51">
        <v>90</v>
      </c>
    </row>
    <row r="1480" spans="1:2" x14ac:dyDescent="0.3">
      <c r="A1480" s="50" t="s">
        <v>8429</v>
      </c>
      <c r="B1480" s="51">
        <v>180</v>
      </c>
    </row>
    <row r="1481" spans="1:2" x14ac:dyDescent="0.3">
      <c r="A1481" s="50" t="s">
        <v>8430</v>
      </c>
      <c r="B1481" s="51">
        <v>360</v>
      </c>
    </row>
    <row r="1482" spans="1:2" x14ac:dyDescent="0.3">
      <c r="A1482" s="50" t="s">
        <v>8431</v>
      </c>
      <c r="B1482" s="51">
        <v>90</v>
      </c>
    </row>
    <row r="1483" spans="1:2" x14ac:dyDescent="0.3">
      <c r="A1483" s="50" t="s">
        <v>8432</v>
      </c>
      <c r="B1483" s="51">
        <v>90</v>
      </c>
    </row>
    <row r="1484" spans="1:2" x14ac:dyDescent="0.3">
      <c r="A1484" s="50" t="s">
        <v>8433</v>
      </c>
      <c r="B1484" s="51">
        <v>90</v>
      </c>
    </row>
    <row r="1485" spans="1:2" x14ac:dyDescent="0.3">
      <c r="A1485" s="50" t="s">
        <v>78</v>
      </c>
      <c r="B1485" s="51">
        <v>180</v>
      </c>
    </row>
    <row r="1486" spans="1:2" x14ac:dyDescent="0.3">
      <c r="A1486" s="50" t="s">
        <v>84</v>
      </c>
      <c r="B1486" s="51">
        <v>90</v>
      </c>
    </row>
    <row r="1487" spans="1:2" x14ac:dyDescent="0.3">
      <c r="A1487" s="50" t="s">
        <v>8434</v>
      </c>
      <c r="B1487" s="51">
        <v>90</v>
      </c>
    </row>
    <row r="1488" spans="1:2" x14ac:dyDescent="0.3">
      <c r="A1488" s="50" t="s">
        <v>8435</v>
      </c>
      <c r="B1488" s="51">
        <v>90</v>
      </c>
    </row>
    <row r="1489" spans="1:2" x14ac:dyDescent="0.3">
      <c r="A1489" s="50" t="s">
        <v>8436</v>
      </c>
      <c r="B1489" s="51">
        <v>270</v>
      </c>
    </row>
    <row r="1490" spans="1:2" x14ac:dyDescent="0.3">
      <c r="A1490" s="50" t="s">
        <v>8437</v>
      </c>
      <c r="B1490" s="51">
        <v>180</v>
      </c>
    </row>
    <row r="1491" spans="1:2" x14ac:dyDescent="0.3">
      <c r="A1491" s="50" t="s">
        <v>8438</v>
      </c>
      <c r="B1491" s="51">
        <v>225</v>
      </c>
    </row>
    <row r="1492" spans="1:2" x14ac:dyDescent="0.3">
      <c r="A1492" s="50" t="s">
        <v>8439</v>
      </c>
      <c r="B1492" s="51">
        <v>225</v>
      </c>
    </row>
    <row r="1493" spans="1:2" x14ac:dyDescent="0.3">
      <c r="A1493" s="50" t="s">
        <v>8440</v>
      </c>
      <c r="B1493" s="51">
        <v>450</v>
      </c>
    </row>
    <row r="1494" spans="1:2" x14ac:dyDescent="0.3">
      <c r="A1494" s="50" t="s">
        <v>8441</v>
      </c>
      <c r="B1494" s="51">
        <v>180</v>
      </c>
    </row>
    <row r="1495" spans="1:2" x14ac:dyDescent="0.3">
      <c r="A1495" s="50" t="s">
        <v>8442</v>
      </c>
      <c r="B1495" s="51">
        <v>450</v>
      </c>
    </row>
    <row r="1496" spans="1:2" x14ac:dyDescent="0.3">
      <c r="A1496" s="50" t="s">
        <v>8443</v>
      </c>
      <c r="B1496" s="51">
        <v>180</v>
      </c>
    </row>
    <row r="1497" spans="1:2" x14ac:dyDescent="0.3">
      <c r="A1497" s="50" t="s">
        <v>8444</v>
      </c>
      <c r="B1497" s="51">
        <v>360</v>
      </c>
    </row>
    <row r="1498" spans="1:2" x14ac:dyDescent="0.3">
      <c r="A1498" s="50" t="s">
        <v>8445</v>
      </c>
      <c r="B1498" s="51">
        <v>270</v>
      </c>
    </row>
    <row r="1499" spans="1:2" x14ac:dyDescent="0.3">
      <c r="A1499" s="50" t="s">
        <v>8446</v>
      </c>
      <c r="B1499" s="51">
        <v>270</v>
      </c>
    </row>
    <row r="1500" spans="1:2" x14ac:dyDescent="0.3">
      <c r="A1500" s="50" t="s">
        <v>8447</v>
      </c>
      <c r="B1500" s="51">
        <v>360</v>
      </c>
    </row>
    <row r="1501" spans="1:2" x14ac:dyDescent="0.3">
      <c r="A1501" s="50" t="s">
        <v>8448</v>
      </c>
      <c r="B1501" s="51">
        <v>90</v>
      </c>
    </row>
    <row r="1502" spans="1:2" x14ac:dyDescent="0.3">
      <c r="A1502" s="50" t="s">
        <v>8449</v>
      </c>
      <c r="B1502" s="51">
        <v>270</v>
      </c>
    </row>
    <row r="1503" spans="1:2" x14ac:dyDescent="0.3">
      <c r="A1503" s="50" t="s">
        <v>8450</v>
      </c>
      <c r="B1503" s="51">
        <v>360</v>
      </c>
    </row>
    <row r="1504" spans="1:2" x14ac:dyDescent="0.3">
      <c r="A1504" s="50" t="s">
        <v>8451</v>
      </c>
      <c r="B1504" s="51">
        <v>180</v>
      </c>
    </row>
    <row r="1505" spans="1:2" x14ac:dyDescent="0.3">
      <c r="A1505" s="50" t="s">
        <v>8452</v>
      </c>
      <c r="B1505" s="51">
        <v>90</v>
      </c>
    </row>
    <row r="1506" spans="1:2" x14ac:dyDescent="0.3">
      <c r="A1506" s="50" t="s">
        <v>8453</v>
      </c>
      <c r="B1506" s="51">
        <v>360</v>
      </c>
    </row>
    <row r="1507" spans="1:2" x14ac:dyDescent="0.3">
      <c r="A1507" s="50" t="s">
        <v>8454</v>
      </c>
      <c r="B1507" s="51">
        <v>90</v>
      </c>
    </row>
    <row r="1508" spans="1:2" x14ac:dyDescent="0.3">
      <c r="A1508" s="50" t="s">
        <v>8455</v>
      </c>
      <c r="B1508" s="51">
        <v>180</v>
      </c>
    </row>
    <row r="1509" spans="1:2" x14ac:dyDescent="0.3">
      <c r="A1509" s="50" t="s">
        <v>8456</v>
      </c>
      <c r="B1509" s="51">
        <v>180</v>
      </c>
    </row>
    <row r="1510" spans="1:2" x14ac:dyDescent="0.3">
      <c r="A1510" s="50" t="s">
        <v>8457</v>
      </c>
      <c r="B1510" s="51">
        <v>270</v>
      </c>
    </row>
    <row r="1511" spans="1:2" x14ac:dyDescent="0.3">
      <c r="A1511" s="50" t="s">
        <v>8458</v>
      </c>
      <c r="B1511" s="51">
        <v>270</v>
      </c>
    </row>
    <row r="1512" spans="1:2" x14ac:dyDescent="0.3">
      <c r="A1512" s="50" t="s">
        <v>8459</v>
      </c>
      <c r="B1512" s="51">
        <v>270</v>
      </c>
    </row>
    <row r="1513" spans="1:2" x14ac:dyDescent="0.3">
      <c r="A1513" s="50" t="s">
        <v>8460</v>
      </c>
      <c r="B1513" s="51">
        <v>270</v>
      </c>
    </row>
    <row r="1514" spans="1:2" x14ac:dyDescent="0.3">
      <c r="A1514" s="50" t="s">
        <v>8461</v>
      </c>
      <c r="B1514" s="51">
        <v>270</v>
      </c>
    </row>
    <row r="1515" spans="1:2" x14ac:dyDescent="0.3">
      <c r="A1515" s="50" t="s">
        <v>8462</v>
      </c>
      <c r="B1515" s="51">
        <v>540</v>
      </c>
    </row>
    <row r="1516" spans="1:2" x14ac:dyDescent="0.3">
      <c r="A1516" s="50" t="s">
        <v>8463</v>
      </c>
      <c r="B1516" s="51">
        <v>90</v>
      </c>
    </row>
    <row r="1517" spans="1:2" x14ac:dyDescent="0.3">
      <c r="A1517" s="50" t="s">
        <v>8464</v>
      </c>
      <c r="B1517" s="51">
        <v>90</v>
      </c>
    </row>
    <row r="1518" spans="1:2" x14ac:dyDescent="0.3">
      <c r="A1518" s="50" t="s">
        <v>8465</v>
      </c>
      <c r="B1518" s="51">
        <v>180</v>
      </c>
    </row>
    <row r="1519" spans="1:2" x14ac:dyDescent="0.3">
      <c r="A1519" s="50" t="s">
        <v>8466</v>
      </c>
      <c r="B1519" s="51">
        <v>90</v>
      </c>
    </row>
    <row r="1520" spans="1:2" x14ac:dyDescent="0.3">
      <c r="A1520" s="50" t="s">
        <v>8467</v>
      </c>
      <c r="B1520" s="51">
        <v>180</v>
      </c>
    </row>
    <row r="1521" spans="1:6" x14ac:dyDescent="0.3">
      <c r="A1521" s="50" t="s">
        <v>8468</v>
      </c>
      <c r="B1521" s="51">
        <v>90</v>
      </c>
    </row>
    <row r="1522" spans="1:6" x14ac:dyDescent="0.3">
      <c r="A1522" s="50" t="s">
        <v>8469</v>
      </c>
      <c r="B1522" s="51">
        <v>180</v>
      </c>
    </row>
    <row r="1523" spans="1:6" x14ac:dyDescent="0.3">
      <c r="A1523" s="50" t="s">
        <v>8470</v>
      </c>
      <c r="B1523" s="51">
        <v>90</v>
      </c>
    </row>
    <row r="1524" spans="1:6" x14ac:dyDescent="0.3">
      <c r="A1524" s="50" t="s">
        <v>8471</v>
      </c>
      <c r="B1524" s="51">
        <v>270</v>
      </c>
    </row>
    <row r="1525" spans="1:6" x14ac:dyDescent="0.3">
      <c r="A1525" s="50" t="s">
        <v>8472</v>
      </c>
      <c r="B1525" s="51">
        <v>270</v>
      </c>
    </row>
    <row r="1526" spans="1:6" x14ac:dyDescent="0.3">
      <c r="A1526" s="50" t="s">
        <v>8473</v>
      </c>
      <c r="B1526" s="51">
        <v>270</v>
      </c>
    </row>
    <row r="1527" spans="1:6" x14ac:dyDescent="0.3">
      <c r="A1527" s="50" t="s">
        <v>8474</v>
      </c>
      <c r="B1527" s="51">
        <v>270</v>
      </c>
    </row>
    <row r="1528" spans="1:6" x14ac:dyDescent="0.3">
      <c r="A1528" s="50" t="s">
        <v>8475</v>
      </c>
      <c r="B1528" s="51">
        <v>270</v>
      </c>
    </row>
    <row r="1529" spans="1:6" x14ac:dyDescent="0.3">
      <c r="A1529" s="50" t="s">
        <v>8476</v>
      </c>
      <c r="B1529" s="51">
        <v>270</v>
      </c>
    </row>
    <row r="1530" spans="1:6" x14ac:dyDescent="0.3">
      <c r="A1530" s="50" t="s">
        <v>8477</v>
      </c>
      <c r="B1530" s="51">
        <v>90</v>
      </c>
    </row>
    <row r="1531" spans="1:6" x14ac:dyDescent="0.3">
      <c r="A1531" s="50" t="s">
        <v>8478</v>
      </c>
      <c r="B1531" s="51">
        <v>90</v>
      </c>
    </row>
    <row r="1532" spans="1:6" x14ac:dyDescent="0.3">
      <c r="A1532" s="50" t="s">
        <v>8479</v>
      </c>
      <c r="B1532" s="51">
        <v>180</v>
      </c>
    </row>
    <row r="1533" spans="1:6" x14ac:dyDescent="0.3">
      <c r="A1533" s="50" t="s">
        <v>8480</v>
      </c>
      <c r="B1533" s="51">
        <v>450</v>
      </c>
    </row>
    <row r="1534" spans="1:6" x14ac:dyDescent="0.3">
      <c r="B1534" s="39">
        <f>SUM(B1261:B1533)</f>
        <v>55650</v>
      </c>
    </row>
    <row r="1536" spans="1:6" ht="15" x14ac:dyDescent="0.3">
      <c r="A1536" s="1" t="s">
        <v>840</v>
      </c>
      <c r="B1536" s="1" t="s">
        <v>841</v>
      </c>
      <c r="C1536" s="4" t="s">
        <v>8089</v>
      </c>
      <c r="D1536" s="5" t="s">
        <v>8090</v>
      </c>
      <c r="E1536" s="17">
        <v>90</v>
      </c>
      <c r="F1536" t="s">
        <v>8005</v>
      </c>
    </row>
    <row r="1537" spans="1:7" ht="15" x14ac:dyDescent="0.3">
      <c r="A1537" s="1" t="s">
        <v>844</v>
      </c>
      <c r="B1537" s="1" t="s">
        <v>845</v>
      </c>
      <c r="C1537" s="4" t="s">
        <v>8091</v>
      </c>
      <c r="D1537" s="5" t="s">
        <v>8092</v>
      </c>
      <c r="E1537" s="17">
        <v>90</v>
      </c>
    </row>
    <row r="1538" spans="1:7" s="24" customFormat="1" ht="15" x14ac:dyDescent="0.3">
      <c r="A1538" s="22" t="s">
        <v>848</v>
      </c>
      <c r="B1538" s="22" t="s">
        <v>849</v>
      </c>
      <c r="C1538" s="23" t="s">
        <v>8093</v>
      </c>
      <c r="D1538" s="20" t="s">
        <v>8094</v>
      </c>
      <c r="E1538" s="25">
        <v>90</v>
      </c>
      <c r="G1538" s="24" t="s">
        <v>9664</v>
      </c>
    </row>
    <row r="1539" spans="1:7" ht="15" x14ac:dyDescent="0.3">
      <c r="A1539" s="1" t="s">
        <v>842</v>
      </c>
      <c r="B1539" s="1" t="s">
        <v>843</v>
      </c>
      <c r="C1539" s="4" t="s">
        <v>8095</v>
      </c>
      <c r="D1539" s="5" t="s">
        <v>8096</v>
      </c>
      <c r="E1539" s="17">
        <v>180</v>
      </c>
    </row>
    <row r="1540" spans="1:7" ht="15" x14ac:dyDescent="0.3">
      <c r="A1540" s="1" t="s">
        <v>850</v>
      </c>
      <c r="B1540" s="1" t="s">
        <v>851</v>
      </c>
      <c r="C1540" s="4" t="s">
        <v>8097</v>
      </c>
      <c r="D1540" s="5" t="s">
        <v>8098</v>
      </c>
      <c r="E1540" s="17">
        <v>180</v>
      </c>
    </row>
    <row r="1541" spans="1:7" ht="15" x14ac:dyDescent="0.3">
      <c r="A1541" s="1" t="s">
        <v>856</v>
      </c>
      <c r="B1541" s="1" t="s">
        <v>857</v>
      </c>
      <c r="C1541" s="4" t="s">
        <v>8099</v>
      </c>
      <c r="D1541" s="5" t="s">
        <v>8100</v>
      </c>
      <c r="E1541" s="17">
        <v>90</v>
      </c>
    </row>
    <row r="1542" spans="1:7" ht="15" x14ac:dyDescent="0.3">
      <c r="A1542" s="1" t="s">
        <v>852</v>
      </c>
      <c r="B1542" s="1" t="s">
        <v>853</v>
      </c>
      <c r="C1542" s="4" t="s">
        <v>8101</v>
      </c>
      <c r="D1542" s="5">
        <v>48290265883</v>
      </c>
      <c r="E1542" s="17">
        <v>90</v>
      </c>
    </row>
    <row r="1543" spans="1:7" s="24" customFormat="1" ht="15" x14ac:dyDescent="0.3">
      <c r="A1543" s="22" t="s">
        <v>858</v>
      </c>
      <c r="B1543" s="22" t="s">
        <v>859</v>
      </c>
      <c r="C1543" s="23" t="s">
        <v>8102</v>
      </c>
      <c r="D1543" s="20">
        <v>9396849421</v>
      </c>
      <c r="E1543" s="25">
        <v>360</v>
      </c>
      <c r="G1543" s="24" t="s">
        <v>8791</v>
      </c>
    </row>
    <row r="1544" spans="1:7" ht="15" x14ac:dyDescent="0.3">
      <c r="A1544" s="1" t="s">
        <v>860</v>
      </c>
      <c r="B1544" s="1" t="s">
        <v>861</v>
      </c>
      <c r="C1544" s="4" t="s">
        <v>8103</v>
      </c>
      <c r="D1544" s="5">
        <v>37615628881</v>
      </c>
      <c r="E1544" s="17">
        <v>180</v>
      </c>
    </row>
    <row r="1545" spans="1:7" s="24" customFormat="1" ht="15" x14ac:dyDescent="0.3">
      <c r="A1545" s="22" t="s">
        <v>854</v>
      </c>
      <c r="B1545" s="22" t="s">
        <v>855</v>
      </c>
      <c r="C1545" s="23" t="s">
        <v>8104</v>
      </c>
      <c r="D1545" s="20">
        <v>41516767837</v>
      </c>
      <c r="E1545" s="25">
        <v>90</v>
      </c>
      <c r="G1545" s="24" t="s">
        <v>13847</v>
      </c>
    </row>
    <row r="1546" spans="1:7" ht="15" x14ac:dyDescent="0.3">
      <c r="A1546" s="1" t="s">
        <v>864</v>
      </c>
      <c r="B1546" s="1" t="s">
        <v>865</v>
      </c>
      <c r="C1546" s="4" t="s">
        <v>8105</v>
      </c>
      <c r="D1546" s="5">
        <v>63616238587</v>
      </c>
      <c r="E1546" s="17">
        <v>180</v>
      </c>
    </row>
    <row r="1547" spans="1:7" ht="15" x14ac:dyDescent="0.3">
      <c r="A1547" s="1" t="s">
        <v>862</v>
      </c>
      <c r="B1547" s="1" t="s">
        <v>863</v>
      </c>
      <c r="C1547" s="4" t="s">
        <v>8106</v>
      </c>
      <c r="D1547" s="5">
        <v>99484200800</v>
      </c>
      <c r="E1547" s="17">
        <v>90</v>
      </c>
    </row>
    <row r="1548" spans="1:7" ht="15" x14ac:dyDescent="0.3">
      <c r="A1548" s="1" t="s">
        <v>868</v>
      </c>
      <c r="B1548" s="1" t="s">
        <v>869</v>
      </c>
      <c r="C1548" s="4" t="s">
        <v>8107</v>
      </c>
      <c r="D1548" s="5">
        <v>16523916812</v>
      </c>
      <c r="E1548" s="17">
        <v>90</v>
      </c>
    </row>
    <row r="1549" spans="1:7" ht="15" x14ac:dyDescent="0.3">
      <c r="A1549" s="1" t="s">
        <v>870</v>
      </c>
      <c r="B1549" s="1" t="s">
        <v>871</v>
      </c>
      <c r="C1549" s="4" t="s">
        <v>8108</v>
      </c>
      <c r="D1549" s="5">
        <v>35224845840</v>
      </c>
      <c r="E1549" s="17">
        <v>90</v>
      </c>
    </row>
    <row r="1550" spans="1:7" s="24" customFormat="1" ht="15" x14ac:dyDescent="0.3">
      <c r="A1550" s="22" t="s">
        <v>866</v>
      </c>
      <c r="B1550" s="22" t="s">
        <v>867</v>
      </c>
      <c r="C1550" s="23" t="s">
        <v>8109</v>
      </c>
      <c r="D1550" s="20">
        <v>37447218206</v>
      </c>
      <c r="E1550" s="25">
        <v>180</v>
      </c>
      <c r="G1550" s="24" t="s">
        <v>9930</v>
      </c>
    </row>
    <row r="1551" spans="1:7" s="24" customFormat="1" ht="15" x14ac:dyDescent="0.3">
      <c r="A1551" s="22" t="s">
        <v>872</v>
      </c>
      <c r="B1551" s="22" t="s">
        <v>873</v>
      </c>
      <c r="C1551" s="23" t="s">
        <v>8110</v>
      </c>
      <c r="D1551" s="20">
        <v>3710186846</v>
      </c>
      <c r="E1551" s="25">
        <v>90</v>
      </c>
    </row>
    <row r="1552" spans="1:7" ht="15" x14ac:dyDescent="0.3">
      <c r="A1552" s="1" t="s">
        <v>878</v>
      </c>
      <c r="B1552" s="1" t="s">
        <v>879</v>
      </c>
      <c r="C1552" s="4" t="s">
        <v>8111</v>
      </c>
      <c r="D1552" s="5">
        <v>38387213810</v>
      </c>
      <c r="E1552" s="17">
        <v>90</v>
      </c>
    </row>
    <row r="1553" spans="1:7" ht="15" x14ac:dyDescent="0.3">
      <c r="A1553" s="1" t="s">
        <v>906</v>
      </c>
      <c r="B1553" s="1" t="s">
        <v>907</v>
      </c>
      <c r="C1553" s="4" t="s">
        <v>8112</v>
      </c>
      <c r="D1553" s="5">
        <v>41460004833</v>
      </c>
      <c r="E1553" s="17">
        <v>180</v>
      </c>
    </row>
    <row r="1554" spans="1:7" s="24" customFormat="1" ht="15" x14ac:dyDescent="0.3">
      <c r="A1554" s="22" t="s">
        <v>882</v>
      </c>
      <c r="B1554" s="22" t="s">
        <v>883</v>
      </c>
      <c r="C1554" s="23" t="s">
        <v>8113</v>
      </c>
      <c r="D1554" s="20">
        <v>60177353891</v>
      </c>
      <c r="E1554" s="25">
        <v>90</v>
      </c>
    </row>
    <row r="1555" spans="1:7" ht="15" x14ac:dyDescent="0.3">
      <c r="A1555" s="1" t="s">
        <v>876</v>
      </c>
      <c r="B1555" s="1" t="s">
        <v>877</v>
      </c>
      <c r="C1555" s="4" t="s">
        <v>8114</v>
      </c>
      <c r="D1555" s="5">
        <v>28388073826</v>
      </c>
      <c r="E1555" s="17">
        <v>180</v>
      </c>
    </row>
    <row r="1556" spans="1:7" ht="15" x14ac:dyDescent="0.3">
      <c r="A1556" s="1" t="s">
        <v>874</v>
      </c>
      <c r="B1556" s="1" t="s">
        <v>875</v>
      </c>
      <c r="C1556" s="4" t="s">
        <v>8115</v>
      </c>
      <c r="D1556" s="5">
        <v>35267408875</v>
      </c>
      <c r="E1556" s="17">
        <v>450</v>
      </c>
    </row>
    <row r="1557" spans="1:7" ht="15" x14ac:dyDescent="0.3">
      <c r="A1557" s="1" t="s">
        <v>880</v>
      </c>
      <c r="B1557" s="1" t="s">
        <v>881</v>
      </c>
      <c r="C1557" s="4" t="s">
        <v>8116</v>
      </c>
      <c r="D1557" s="5">
        <v>11527813835</v>
      </c>
      <c r="E1557" s="17">
        <v>90</v>
      </c>
    </row>
    <row r="1558" spans="1:7" ht="15" x14ac:dyDescent="0.3">
      <c r="A1558" s="1" t="s">
        <v>908</v>
      </c>
      <c r="B1558" s="1" t="s">
        <v>909</v>
      </c>
      <c r="C1558" s="4" t="s">
        <v>8117</v>
      </c>
      <c r="D1558" s="5">
        <v>19040550875</v>
      </c>
      <c r="E1558" s="17">
        <v>180</v>
      </c>
    </row>
    <row r="1559" spans="1:7" ht="15" x14ac:dyDescent="0.3">
      <c r="A1559" s="1" t="s">
        <v>886</v>
      </c>
      <c r="B1559" s="1" t="s">
        <v>887</v>
      </c>
      <c r="C1559" s="4" t="s">
        <v>8118</v>
      </c>
      <c r="D1559" s="5">
        <v>42325041840</v>
      </c>
      <c r="E1559" s="17">
        <v>360</v>
      </c>
    </row>
    <row r="1560" spans="1:7" ht="15" x14ac:dyDescent="0.3">
      <c r="A1560" s="1" t="s">
        <v>884</v>
      </c>
      <c r="B1560" s="1" t="s">
        <v>885</v>
      </c>
      <c r="C1560" s="4" t="s">
        <v>8119</v>
      </c>
      <c r="D1560" s="5">
        <v>14793298869</v>
      </c>
      <c r="E1560" s="17">
        <v>180</v>
      </c>
    </row>
    <row r="1561" spans="1:7" ht="15" x14ac:dyDescent="0.3">
      <c r="A1561" s="1" t="s">
        <v>888</v>
      </c>
      <c r="B1561" s="1" t="s">
        <v>889</v>
      </c>
      <c r="C1561" s="4" t="s">
        <v>8120</v>
      </c>
      <c r="D1561" s="5">
        <v>37988278851</v>
      </c>
      <c r="E1561" s="17">
        <v>270</v>
      </c>
    </row>
    <row r="1562" spans="1:7" s="24" customFormat="1" ht="15" x14ac:dyDescent="0.3">
      <c r="A1562" s="22" t="s">
        <v>918</v>
      </c>
      <c r="B1562" s="22" t="s">
        <v>919</v>
      </c>
      <c r="C1562" s="23" t="s">
        <v>8121</v>
      </c>
      <c r="D1562" s="20">
        <v>22234758209</v>
      </c>
      <c r="E1562" s="25">
        <v>90</v>
      </c>
      <c r="F1562" s="64">
        <v>22234752809</v>
      </c>
      <c r="G1562" s="24" t="s">
        <v>16460</v>
      </c>
    </row>
    <row r="1563" spans="1:7" ht="15" x14ac:dyDescent="0.3">
      <c r="A1563" s="1" t="s">
        <v>890</v>
      </c>
      <c r="B1563" s="1" t="s">
        <v>891</v>
      </c>
      <c r="C1563" s="4" t="s">
        <v>8122</v>
      </c>
      <c r="D1563" s="5">
        <v>28565176843</v>
      </c>
      <c r="E1563" s="17">
        <v>90</v>
      </c>
    </row>
    <row r="1564" spans="1:7" ht="15" x14ac:dyDescent="0.3">
      <c r="A1564" s="1" t="s">
        <v>912</v>
      </c>
      <c r="B1564" s="1" t="s">
        <v>913</v>
      </c>
      <c r="C1564" s="4" t="s">
        <v>8123</v>
      </c>
      <c r="D1564" s="5">
        <v>17668512829</v>
      </c>
      <c r="E1564" s="17">
        <v>90</v>
      </c>
    </row>
    <row r="1565" spans="1:7" ht="15" x14ac:dyDescent="0.3">
      <c r="A1565" s="1" t="s">
        <v>892</v>
      </c>
      <c r="B1565" s="1" t="s">
        <v>893</v>
      </c>
      <c r="C1565" s="4" t="s">
        <v>8124</v>
      </c>
      <c r="D1565" s="5">
        <v>34508800807</v>
      </c>
      <c r="E1565" s="17">
        <v>90</v>
      </c>
    </row>
    <row r="1566" spans="1:7" s="24" customFormat="1" ht="15" x14ac:dyDescent="0.3">
      <c r="A1566" s="22" t="s">
        <v>894</v>
      </c>
      <c r="B1566" s="22" t="s">
        <v>895</v>
      </c>
      <c r="C1566" s="23" t="s">
        <v>8125</v>
      </c>
      <c r="D1566" s="20">
        <v>5936536963</v>
      </c>
      <c r="E1566" s="25">
        <v>90</v>
      </c>
      <c r="G1566" s="24" t="s">
        <v>8841</v>
      </c>
    </row>
    <row r="1567" spans="1:7" ht="15" x14ac:dyDescent="0.3">
      <c r="A1567" s="1" t="s">
        <v>902</v>
      </c>
      <c r="B1567" s="1" t="s">
        <v>903</v>
      </c>
      <c r="C1567" s="4" t="s">
        <v>8126</v>
      </c>
      <c r="D1567" s="5">
        <v>84242086849</v>
      </c>
      <c r="E1567" s="17">
        <v>90</v>
      </c>
    </row>
    <row r="1568" spans="1:7" ht="15" x14ac:dyDescent="0.3">
      <c r="A1568" s="1" t="s">
        <v>896</v>
      </c>
      <c r="B1568" s="1" t="s">
        <v>897</v>
      </c>
      <c r="C1568" s="4" t="s">
        <v>8127</v>
      </c>
      <c r="D1568" s="5">
        <v>26426737828</v>
      </c>
      <c r="E1568" s="17">
        <v>180</v>
      </c>
    </row>
    <row r="1569" spans="1:7" ht="15" x14ac:dyDescent="0.3">
      <c r="A1569" s="1" t="s">
        <v>898</v>
      </c>
      <c r="B1569" s="1" t="s">
        <v>899</v>
      </c>
      <c r="C1569" s="4" t="s">
        <v>8128</v>
      </c>
      <c r="D1569" s="5">
        <v>35277023852</v>
      </c>
      <c r="E1569" s="17">
        <v>360</v>
      </c>
    </row>
    <row r="1570" spans="1:7" ht="15" x14ac:dyDescent="0.3">
      <c r="A1570" s="1" t="s">
        <v>910</v>
      </c>
      <c r="B1570" s="1" t="s">
        <v>911</v>
      </c>
      <c r="C1570" s="4" t="s">
        <v>8129</v>
      </c>
      <c r="D1570" s="5">
        <v>34136765800</v>
      </c>
      <c r="E1570" s="17">
        <v>225</v>
      </c>
    </row>
    <row r="1571" spans="1:7" ht="15" x14ac:dyDescent="0.3">
      <c r="A1571" s="1" t="s">
        <v>900</v>
      </c>
      <c r="B1571" s="1" t="s">
        <v>901</v>
      </c>
      <c r="C1571" s="4" t="s">
        <v>8130</v>
      </c>
      <c r="D1571" s="5">
        <v>44265179827</v>
      </c>
      <c r="E1571" s="17">
        <v>630</v>
      </c>
    </row>
    <row r="1572" spans="1:7" ht="15" x14ac:dyDescent="0.3">
      <c r="A1572" s="1" t="s">
        <v>904</v>
      </c>
      <c r="B1572" s="1" t="s">
        <v>905</v>
      </c>
      <c r="C1572" s="4" t="s">
        <v>8131</v>
      </c>
      <c r="D1572" s="5">
        <v>41818316803</v>
      </c>
      <c r="E1572" s="17">
        <v>315</v>
      </c>
    </row>
    <row r="1573" spans="1:7" ht="15" x14ac:dyDescent="0.3">
      <c r="A1573" s="1" t="s">
        <v>916</v>
      </c>
      <c r="B1573" s="1" t="s">
        <v>917</v>
      </c>
      <c r="C1573" s="4" t="s">
        <v>8132</v>
      </c>
      <c r="D1573" s="5">
        <v>10890481733</v>
      </c>
      <c r="E1573" s="17">
        <v>180</v>
      </c>
    </row>
    <row r="1574" spans="1:7" ht="15" x14ac:dyDescent="0.3">
      <c r="A1574" s="1" t="s">
        <v>914</v>
      </c>
      <c r="B1574" s="1" t="s">
        <v>915</v>
      </c>
      <c r="C1574" s="4" t="s">
        <v>8133</v>
      </c>
      <c r="D1574" s="5">
        <v>19040243867</v>
      </c>
      <c r="E1574" s="17">
        <v>90</v>
      </c>
    </row>
    <row r="1575" spans="1:7" s="24" customFormat="1" ht="15" x14ac:dyDescent="0.3">
      <c r="A1575" s="22" t="s">
        <v>922</v>
      </c>
      <c r="B1575" s="22" t="s">
        <v>923</v>
      </c>
      <c r="C1575" s="23" t="s">
        <v>8134</v>
      </c>
      <c r="D1575" s="20">
        <v>35964183836</v>
      </c>
      <c r="E1575" s="25">
        <v>180</v>
      </c>
    </row>
    <row r="1576" spans="1:7" ht="15" x14ac:dyDescent="0.3">
      <c r="A1576" s="1" t="s">
        <v>920</v>
      </c>
      <c r="B1576" s="1" t="s">
        <v>921</v>
      </c>
      <c r="C1576" s="4" t="s">
        <v>8135</v>
      </c>
      <c r="D1576" s="5">
        <v>33917994801</v>
      </c>
      <c r="E1576" s="17">
        <v>90</v>
      </c>
    </row>
    <row r="1577" spans="1:7" ht="15" x14ac:dyDescent="0.3">
      <c r="A1577" s="1" t="s">
        <v>928</v>
      </c>
      <c r="B1577" s="1" t="s">
        <v>929</v>
      </c>
      <c r="C1577" s="4" t="s">
        <v>8136</v>
      </c>
      <c r="D1577" s="5">
        <v>43884597809</v>
      </c>
      <c r="E1577" s="17">
        <v>90</v>
      </c>
    </row>
    <row r="1578" spans="1:7" ht="15" x14ac:dyDescent="0.3">
      <c r="A1578" s="1" t="s">
        <v>924</v>
      </c>
      <c r="B1578" s="1" t="s">
        <v>925</v>
      </c>
      <c r="C1578" s="4" t="s">
        <v>8137</v>
      </c>
      <c r="D1578" s="5">
        <v>37871425846</v>
      </c>
      <c r="E1578" s="17">
        <v>90</v>
      </c>
    </row>
    <row r="1579" spans="1:7" s="24" customFormat="1" ht="15" x14ac:dyDescent="0.3">
      <c r="A1579" s="22" t="s">
        <v>934</v>
      </c>
      <c r="B1579" s="22" t="s">
        <v>935</v>
      </c>
      <c r="C1579" s="23" t="s">
        <v>8138</v>
      </c>
      <c r="D1579" s="20">
        <v>34477073813</v>
      </c>
      <c r="E1579" s="25">
        <v>90</v>
      </c>
      <c r="G1579" s="24" t="s">
        <v>10625</v>
      </c>
    </row>
    <row r="1580" spans="1:7" ht="15" x14ac:dyDescent="0.3">
      <c r="A1580" s="1" t="s">
        <v>926</v>
      </c>
      <c r="B1580" s="1" t="s">
        <v>927</v>
      </c>
      <c r="C1580" s="4" t="s">
        <v>8139</v>
      </c>
      <c r="D1580" s="5">
        <v>39988472862</v>
      </c>
      <c r="E1580" s="17">
        <v>90</v>
      </c>
    </row>
    <row r="1581" spans="1:7" ht="15" x14ac:dyDescent="0.3">
      <c r="A1581" s="1" t="s">
        <v>936</v>
      </c>
      <c r="B1581" s="1" t="s">
        <v>937</v>
      </c>
      <c r="C1581" s="4" t="s">
        <v>8140</v>
      </c>
      <c r="D1581" s="5">
        <v>41283356813</v>
      </c>
      <c r="E1581" s="17">
        <v>90</v>
      </c>
    </row>
    <row r="1582" spans="1:7" ht="15" x14ac:dyDescent="0.3">
      <c r="A1582" s="1" t="s">
        <v>930</v>
      </c>
      <c r="B1582" s="1" t="s">
        <v>931</v>
      </c>
      <c r="C1582" s="4" t="s">
        <v>8141</v>
      </c>
      <c r="D1582" s="5">
        <v>37746831826</v>
      </c>
      <c r="E1582" s="17">
        <v>90</v>
      </c>
    </row>
    <row r="1583" spans="1:7" s="81" customFormat="1" ht="15" x14ac:dyDescent="0.3">
      <c r="A1583" s="76" t="s">
        <v>932</v>
      </c>
      <c r="B1583" s="76" t="s">
        <v>933</v>
      </c>
      <c r="C1583" s="77" t="s">
        <v>8142</v>
      </c>
      <c r="D1583" s="78">
        <v>15082429841</v>
      </c>
      <c r="E1583" s="80">
        <v>90</v>
      </c>
      <c r="F1583" s="81" t="s">
        <v>9974</v>
      </c>
    </row>
    <row r="1584" spans="1:7" s="24" customFormat="1" ht="15" x14ac:dyDescent="0.3">
      <c r="A1584" s="22" t="s">
        <v>938</v>
      </c>
      <c r="B1584" s="22" t="s">
        <v>939</v>
      </c>
      <c r="C1584" s="23" t="s">
        <v>8143</v>
      </c>
      <c r="D1584" s="20">
        <v>21622238800</v>
      </c>
      <c r="E1584" s="25">
        <v>90</v>
      </c>
      <c r="F1584" s="24" t="s">
        <v>9983</v>
      </c>
    </row>
    <row r="1585" spans="1:6" s="81" customFormat="1" ht="15" x14ac:dyDescent="0.3">
      <c r="A1585" s="76" t="s">
        <v>940</v>
      </c>
      <c r="B1585" s="76" t="s">
        <v>941</v>
      </c>
      <c r="C1585" s="77" t="s">
        <v>8144</v>
      </c>
      <c r="D1585" s="78">
        <v>31550209892</v>
      </c>
      <c r="E1585" s="80">
        <v>90</v>
      </c>
      <c r="F1585" s="81" t="s">
        <v>9975</v>
      </c>
    </row>
    <row r="1586" spans="1:6" s="81" customFormat="1" ht="15" x14ac:dyDescent="0.3">
      <c r="A1586" s="76" t="s">
        <v>942</v>
      </c>
      <c r="B1586" s="76" t="s">
        <v>943</v>
      </c>
      <c r="C1586" s="77" t="s">
        <v>8145</v>
      </c>
      <c r="D1586" s="78">
        <v>21622238800</v>
      </c>
      <c r="E1586" s="80">
        <v>90</v>
      </c>
      <c r="F1586" s="81" t="s">
        <v>9984</v>
      </c>
    </row>
    <row r="1587" spans="1:6" s="81" customFormat="1" ht="15" x14ac:dyDescent="0.3">
      <c r="A1587" s="76" t="s">
        <v>948</v>
      </c>
      <c r="B1587" s="76" t="s">
        <v>949</v>
      </c>
      <c r="C1587" s="77" t="s">
        <v>8146</v>
      </c>
      <c r="D1587" s="78">
        <v>34687191835</v>
      </c>
      <c r="E1587" s="80">
        <v>90</v>
      </c>
      <c r="F1587" s="81" t="s">
        <v>9979</v>
      </c>
    </row>
    <row r="1588" spans="1:6" s="24" customFormat="1" ht="15" x14ac:dyDescent="0.3">
      <c r="A1588" s="22" t="s">
        <v>950</v>
      </c>
      <c r="B1588" s="22" t="s">
        <v>951</v>
      </c>
      <c r="C1588" s="23" t="s">
        <v>8147</v>
      </c>
      <c r="D1588" s="20">
        <v>47572395805</v>
      </c>
      <c r="E1588" s="25">
        <v>90</v>
      </c>
      <c r="F1588" s="24" t="s">
        <v>9980</v>
      </c>
    </row>
    <row r="1589" spans="1:6" s="81" customFormat="1" ht="15" x14ac:dyDescent="0.3">
      <c r="A1589" s="76" t="s">
        <v>944</v>
      </c>
      <c r="B1589" s="76" t="s">
        <v>945</v>
      </c>
      <c r="C1589" s="77" t="s">
        <v>8148</v>
      </c>
      <c r="D1589" s="78">
        <v>21622238800</v>
      </c>
      <c r="E1589" s="80">
        <v>90</v>
      </c>
      <c r="F1589" s="81" t="s">
        <v>9984</v>
      </c>
    </row>
    <row r="1590" spans="1:6" s="81" customFormat="1" ht="15" x14ac:dyDescent="0.3">
      <c r="A1590" s="76" t="s">
        <v>946</v>
      </c>
      <c r="B1590" s="76" t="s">
        <v>947</v>
      </c>
      <c r="C1590" s="77" t="s">
        <v>8149</v>
      </c>
      <c r="D1590" s="78">
        <v>32123241806</v>
      </c>
      <c r="E1590" s="80">
        <v>90</v>
      </c>
      <c r="F1590" s="81" t="s">
        <v>9976</v>
      </c>
    </row>
    <row r="1591" spans="1:6" s="81" customFormat="1" ht="15" x14ac:dyDescent="0.3">
      <c r="A1591" s="76" t="s">
        <v>954</v>
      </c>
      <c r="B1591" s="76" t="s">
        <v>955</v>
      </c>
      <c r="C1591" s="77" t="s">
        <v>8150</v>
      </c>
      <c r="D1591" s="78">
        <v>43198308807</v>
      </c>
      <c r="E1591" s="80">
        <v>90</v>
      </c>
      <c r="F1591" s="81" t="s">
        <v>9978</v>
      </c>
    </row>
    <row r="1592" spans="1:6" s="81" customFormat="1" ht="15" x14ac:dyDescent="0.3">
      <c r="A1592" s="76" t="s">
        <v>960</v>
      </c>
      <c r="B1592" s="76" t="s">
        <v>961</v>
      </c>
      <c r="C1592" s="77" t="s">
        <v>8151</v>
      </c>
      <c r="D1592" s="78">
        <v>15082429841</v>
      </c>
      <c r="E1592" s="80">
        <v>90</v>
      </c>
      <c r="F1592" s="81" t="s">
        <v>9974</v>
      </c>
    </row>
    <row r="1593" spans="1:6" s="24" customFormat="1" ht="15" x14ac:dyDescent="0.3">
      <c r="A1593" s="22" t="s">
        <v>972</v>
      </c>
      <c r="B1593" s="22" t="s">
        <v>973</v>
      </c>
      <c r="C1593" s="23" t="s">
        <v>8152</v>
      </c>
      <c r="D1593" s="20">
        <v>36879620833</v>
      </c>
      <c r="E1593" s="25">
        <v>90</v>
      </c>
      <c r="F1593" s="24" t="s">
        <v>9981</v>
      </c>
    </row>
    <row r="1594" spans="1:6" s="24" customFormat="1" ht="15" x14ac:dyDescent="0.3">
      <c r="A1594" s="22" t="s">
        <v>952</v>
      </c>
      <c r="B1594" s="22" t="s">
        <v>953</v>
      </c>
      <c r="C1594" s="23" t="s">
        <v>8153</v>
      </c>
      <c r="D1594" s="20">
        <v>25792872805</v>
      </c>
      <c r="E1594" s="25">
        <v>90</v>
      </c>
      <c r="F1594" s="24" t="s">
        <v>9982</v>
      </c>
    </row>
    <row r="1595" spans="1:6" s="81" customFormat="1" ht="15" x14ac:dyDescent="0.3">
      <c r="A1595" s="76" t="s">
        <v>964</v>
      </c>
      <c r="B1595" s="76" t="s">
        <v>965</v>
      </c>
      <c r="C1595" s="77" t="s">
        <v>8154</v>
      </c>
      <c r="D1595" s="78">
        <v>31550209892</v>
      </c>
      <c r="E1595" s="80">
        <v>90</v>
      </c>
      <c r="F1595" s="81" t="s">
        <v>9974</v>
      </c>
    </row>
    <row r="1596" spans="1:6" s="81" customFormat="1" ht="15" x14ac:dyDescent="0.3">
      <c r="A1596" s="76" t="s">
        <v>980</v>
      </c>
      <c r="B1596" s="76" t="s">
        <v>981</v>
      </c>
      <c r="C1596" s="77" t="s">
        <v>8155</v>
      </c>
      <c r="D1596" s="78">
        <v>18328329883</v>
      </c>
      <c r="E1596" s="80">
        <v>90</v>
      </c>
      <c r="F1596" s="81" t="s">
        <v>9977</v>
      </c>
    </row>
    <row r="1597" spans="1:6" s="81" customFormat="1" ht="15" x14ac:dyDescent="0.3">
      <c r="A1597" s="76" t="s">
        <v>958</v>
      </c>
      <c r="B1597" s="76" t="s">
        <v>959</v>
      </c>
      <c r="C1597" s="77" t="s">
        <v>8156</v>
      </c>
      <c r="D1597" s="78">
        <v>32123241806</v>
      </c>
      <c r="E1597" s="80">
        <v>90</v>
      </c>
      <c r="F1597" s="81" t="s">
        <v>9976</v>
      </c>
    </row>
    <row r="1598" spans="1:6" ht="15" x14ac:dyDescent="0.3">
      <c r="A1598" s="1" t="s">
        <v>956</v>
      </c>
      <c r="B1598" s="1" t="s">
        <v>957</v>
      </c>
      <c r="C1598" s="4" t="s">
        <v>8157</v>
      </c>
      <c r="D1598" s="5">
        <v>21264273827</v>
      </c>
      <c r="E1598" s="17">
        <v>90</v>
      </c>
    </row>
    <row r="1599" spans="1:6" ht="15" x14ac:dyDescent="0.3">
      <c r="A1599" s="1" t="s">
        <v>962</v>
      </c>
      <c r="B1599" s="1" t="s">
        <v>963</v>
      </c>
      <c r="C1599" s="4" t="s">
        <v>8158</v>
      </c>
      <c r="D1599" s="5">
        <v>42119598835</v>
      </c>
      <c r="E1599" s="17">
        <v>90</v>
      </c>
    </row>
    <row r="1600" spans="1:6" ht="15" x14ac:dyDescent="0.3">
      <c r="A1600" s="1" t="s">
        <v>966</v>
      </c>
      <c r="B1600" s="1" t="s">
        <v>967</v>
      </c>
      <c r="C1600" s="4" t="s">
        <v>8159</v>
      </c>
      <c r="D1600" s="5">
        <v>3609885394</v>
      </c>
      <c r="E1600" s="17">
        <v>90</v>
      </c>
    </row>
    <row r="1601" spans="1:5" ht="15" x14ac:dyDescent="0.3">
      <c r="A1601" s="1" t="s">
        <v>986</v>
      </c>
      <c r="B1601" s="1" t="s">
        <v>987</v>
      </c>
      <c r="C1601" s="4" t="s">
        <v>8160</v>
      </c>
      <c r="D1601" s="5" t="s">
        <v>8161</v>
      </c>
      <c r="E1601" s="17">
        <v>270</v>
      </c>
    </row>
    <row r="1602" spans="1:5" ht="15" x14ac:dyDescent="0.3">
      <c r="A1602" s="1" t="s">
        <v>970</v>
      </c>
      <c r="B1602" s="1" t="s">
        <v>971</v>
      </c>
      <c r="C1602" s="4" t="s">
        <v>8162</v>
      </c>
      <c r="D1602" s="5" t="s">
        <v>8163</v>
      </c>
      <c r="E1602" s="17">
        <v>90</v>
      </c>
    </row>
    <row r="1603" spans="1:5" ht="15" x14ac:dyDescent="0.3">
      <c r="A1603" s="1" t="s">
        <v>968</v>
      </c>
      <c r="B1603" s="1" t="s">
        <v>969</v>
      </c>
      <c r="C1603" s="4" t="s">
        <v>8164</v>
      </c>
      <c r="D1603" s="5">
        <v>37985265830</v>
      </c>
      <c r="E1603" s="17">
        <v>90</v>
      </c>
    </row>
    <row r="1604" spans="1:5" ht="15" x14ac:dyDescent="0.3">
      <c r="A1604" s="1" t="s">
        <v>988</v>
      </c>
      <c r="B1604" s="1" t="s">
        <v>989</v>
      </c>
      <c r="C1604" s="4" t="s">
        <v>8165</v>
      </c>
      <c r="D1604" s="5">
        <v>29084977866</v>
      </c>
      <c r="E1604" s="17">
        <v>180</v>
      </c>
    </row>
    <row r="1605" spans="1:5" ht="15" x14ac:dyDescent="0.3">
      <c r="A1605" s="1" t="s">
        <v>974</v>
      </c>
      <c r="B1605" s="1" t="s">
        <v>975</v>
      </c>
      <c r="C1605" s="4" t="s">
        <v>8166</v>
      </c>
      <c r="D1605" s="5">
        <v>25054641890</v>
      </c>
      <c r="E1605" s="17">
        <v>90</v>
      </c>
    </row>
    <row r="1606" spans="1:5" ht="15" x14ac:dyDescent="0.3">
      <c r="A1606" s="1" t="s">
        <v>978</v>
      </c>
      <c r="B1606" s="1" t="s">
        <v>979</v>
      </c>
      <c r="C1606" s="4" t="s">
        <v>8167</v>
      </c>
      <c r="D1606" s="5">
        <v>38461689801</v>
      </c>
      <c r="E1606" s="17">
        <v>90</v>
      </c>
    </row>
    <row r="1607" spans="1:5" ht="15" x14ac:dyDescent="0.3">
      <c r="A1607" s="1" t="s">
        <v>976</v>
      </c>
      <c r="B1607" s="1" t="s">
        <v>977</v>
      </c>
      <c r="C1607" s="4" t="s">
        <v>8168</v>
      </c>
      <c r="D1607" s="5">
        <v>2118989105</v>
      </c>
      <c r="E1607" s="17">
        <v>90</v>
      </c>
    </row>
    <row r="1608" spans="1:5" ht="15" x14ac:dyDescent="0.3">
      <c r="A1608" s="1" t="s">
        <v>992</v>
      </c>
      <c r="B1608" s="1" t="s">
        <v>993</v>
      </c>
      <c r="C1608" s="4" t="s">
        <v>8169</v>
      </c>
      <c r="D1608" s="5">
        <v>24942909880</v>
      </c>
      <c r="E1608" s="17">
        <v>90</v>
      </c>
    </row>
    <row r="1609" spans="1:5" ht="15" x14ac:dyDescent="0.3">
      <c r="A1609" s="1" t="s">
        <v>982</v>
      </c>
      <c r="B1609" s="1" t="s">
        <v>983</v>
      </c>
      <c r="C1609" s="4" t="s">
        <v>8170</v>
      </c>
      <c r="D1609" s="5">
        <v>45825622802</v>
      </c>
      <c r="E1609" s="17">
        <v>90</v>
      </c>
    </row>
    <row r="1610" spans="1:5" ht="15" x14ac:dyDescent="0.3">
      <c r="A1610" s="1" t="s">
        <v>984</v>
      </c>
      <c r="B1610" s="1" t="s">
        <v>985</v>
      </c>
      <c r="C1610" s="4" t="s">
        <v>8171</v>
      </c>
      <c r="D1610" s="5">
        <v>10330626850</v>
      </c>
      <c r="E1610" s="17">
        <v>180</v>
      </c>
    </row>
    <row r="1611" spans="1:5" ht="15" x14ac:dyDescent="0.3">
      <c r="A1611" s="1" t="s">
        <v>1000</v>
      </c>
      <c r="B1611" s="1" t="s">
        <v>1001</v>
      </c>
      <c r="C1611" s="4" t="s">
        <v>8172</v>
      </c>
      <c r="D1611" s="5">
        <v>41071682806</v>
      </c>
      <c r="E1611" s="17">
        <v>90</v>
      </c>
    </row>
    <row r="1612" spans="1:5" ht="15" x14ac:dyDescent="0.3">
      <c r="A1612" s="1" t="s">
        <v>998</v>
      </c>
      <c r="B1612" s="1" t="s">
        <v>999</v>
      </c>
      <c r="C1612" s="4" t="s">
        <v>8173</v>
      </c>
      <c r="D1612" s="5">
        <v>83155465115</v>
      </c>
      <c r="E1612" s="17">
        <v>540</v>
      </c>
    </row>
    <row r="1613" spans="1:5" ht="15" x14ac:dyDescent="0.3">
      <c r="A1613" s="1" t="s">
        <v>990</v>
      </c>
      <c r="B1613" s="1" t="s">
        <v>991</v>
      </c>
      <c r="C1613" s="4" t="s">
        <v>8174</v>
      </c>
      <c r="D1613" s="5">
        <v>38005540892</v>
      </c>
      <c r="E1613" s="17">
        <v>90</v>
      </c>
    </row>
    <row r="1614" spans="1:5" ht="15" x14ac:dyDescent="0.3">
      <c r="A1614" s="1" t="s">
        <v>994</v>
      </c>
      <c r="B1614" s="1" t="s">
        <v>995</v>
      </c>
      <c r="C1614" s="4" t="s">
        <v>8175</v>
      </c>
      <c r="D1614" s="5">
        <v>39869108830</v>
      </c>
      <c r="E1614" s="17">
        <v>90</v>
      </c>
    </row>
    <row r="1615" spans="1:5" ht="15" x14ac:dyDescent="0.3">
      <c r="A1615" s="1" t="s">
        <v>996</v>
      </c>
      <c r="B1615" s="1" t="s">
        <v>997</v>
      </c>
      <c r="C1615" s="4" t="s">
        <v>8176</v>
      </c>
      <c r="D1615" s="5">
        <v>47628926886</v>
      </c>
      <c r="E1615" s="17">
        <v>120</v>
      </c>
    </row>
    <row r="1616" spans="1:5" ht="15" x14ac:dyDescent="0.3">
      <c r="A1616" s="1" t="s">
        <v>1012</v>
      </c>
      <c r="B1616" s="1" t="s">
        <v>1013</v>
      </c>
      <c r="C1616" s="4" t="s">
        <v>8177</v>
      </c>
      <c r="D1616" s="5">
        <v>41626937818</v>
      </c>
      <c r="E1616" s="17">
        <v>120</v>
      </c>
    </row>
    <row r="1617" spans="1:5" ht="15" x14ac:dyDescent="0.3">
      <c r="A1617" s="1" t="s">
        <v>1010</v>
      </c>
      <c r="B1617" s="1" t="s">
        <v>1011</v>
      </c>
      <c r="C1617" s="4" t="s">
        <v>8178</v>
      </c>
      <c r="D1617" s="5">
        <v>1590439805</v>
      </c>
      <c r="E1617" s="17">
        <v>90</v>
      </c>
    </row>
    <row r="1618" spans="1:5" ht="15" x14ac:dyDescent="0.3">
      <c r="A1618" s="1" t="s">
        <v>1002</v>
      </c>
      <c r="B1618" s="1" t="s">
        <v>1003</v>
      </c>
      <c r="C1618" s="4" t="s">
        <v>8179</v>
      </c>
      <c r="D1618" s="5">
        <v>21727306880</v>
      </c>
      <c r="E1618" s="17">
        <v>90</v>
      </c>
    </row>
    <row r="1619" spans="1:5" ht="15" x14ac:dyDescent="0.3">
      <c r="A1619" s="1" t="s">
        <v>1004</v>
      </c>
      <c r="B1619" s="1" t="s">
        <v>1005</v>
      </c>
      <c r="C1619" s="4" t="s">
        <v>8180</v>
      </c>
      <c r="D1619" s="5">
        <v>17400750801</v>
      </c>
      <c r="E1619" s="17">
        <v>90</v>
      </c>
    </row>
    <row r="1620" spans="1:5" ht="15" x14ac:dyDescent="0.3">
      <c r="A1620" s="1" t="s">
        <v>1008</v>
      </c>
      <c r="B1620" s="1" t="s">
        <v>1009</v>
      </c>
      <c r="C1620" s="4" t="s">
        <v>8181</v>
      </c>
      <c r="D1620" s="5">
        <v>40709740832</v>
      </c>
      <c r="E1620" s="17">
        <v>90</v>
      </c>
    </row>
    <row r="1621" spans="1:5" ht="15" x14ac:dyDescent="0.3">
      <c r="A1621" s="1" t="s">
        <v>1006</v>
      </c>
      <c r="B1621" s="1" t="s">
        <v>1007</v>
      </c>
      <c r="C1621" s="4" t="s">
        <v>8182</v>
      </c>
      <c r="D1621" s="5">
        <v>35261601800</v>
      </c>
      <c r="E1621" s="17">
        <v>270</v>
      </c>
    </row>
    <row r="1622" spans="1:5" ht="15" x14ac:dyDescent="0.3">
      <c r="A1622" s="1" t="s">
        <v>1014</v>
      </c>
      <c r="B1622" s="1" t="s">
        <v>1015</v>
      </c>
      <c r="C1622" s="4" t="s">
        <v>8183</v>
      </c>
      <c r="D1622" s="5">
        <v>8510923817</v>
      </c>
      <c r="E1622" s="17">
        <v>180</v>
      </c>
    </row>
    <row r="1623" spans="1:5" ht="15" x14ac:dyDescent="0.3">
      <c r="A1623" s="1" t="s">
        <v>1020</v>
      </c>
      <c r="B1623" s="1" t="s">
        <v>1021</v>
      </c>
      <c r="C1623" s="4" t="s">
        <v>8184</v>
      </c>
      <c r="D1623" s="5">
        <v>45999806844</v>
      </c>
      <c r="E1623" s="17">
        <v>60</v>
      </c>
    </row>
    <row r="1624" spans="1:5" ht="15" x14ac:dyDescent="0.3">
      <c r="A1624" s="1" t="s">
        <v>1018</v>
      </c>
      <c r="B1624" s="1" t="s">
        <v>1019</v>
      </c>
      <c r="C1624" s="4" t="s">
        <v>8185</v>
      </c>
      <c r="D1624" s="5">
        <v>39369306862</v>
      </c>
      <c r="E1624" s="17">
        <v>60</v>
      </c>
    </row>
    <row r="1625" spans="1:5" ht="15" x14ac:dyDescent="0.3">
      <c r="A1625" s="1" t="s">
        <v>1016</v>
      </c>
      <c r="B1625" s="1" t="s">
        <v>1017</v>
      </c>
      <c r="C1625" s="4" t="s">
        <v>8186</v>
      </c>
      <c r="D1625" s="5">
        <v>28632356801</v>
      </c>
      <c r="E1625" s="17">
        <v>60</v>
      </c>
    </row>
    <row r="1626" spans="1:5" s="24" customFormat="1" ht="15" x14ac:dyDescent="0.3">
      <c r="A1626" s="22" t="s">
        <v>1024</v>
      </c>
      <c r="B1626" s="22" t="s">
        <v>1025</v>
      </c>
      <c r="C1626" s="23" t="s">
        <v>8187</v>
      </c>
      <c r="D1626" s="20">
        <v>50989785807</v>
      </c>
      <c r="E1626" s="25">
        <v>90</v>
      </c>
    </row>
    <row r="1627" spans="1:5" ht="15" x14ac:dyDescent="0.3">
      <c r="A1627" s="1" t="s">
        <v>1028</v>
      </c>
      <c r="B1627" s="1" t="s">
        <v>1029</v>
      </c>
      <c r="C1627" s="4" t="s">
        <v>8188</v>
      </c>
      <c r="D1627" s="5">
        <v>27915055801</v>
      </c>
      <c r="E1627" s="17">
        <v>180</v>
      </c>
    </row>
    <row r="1628" spans="1:5" ht="15" x14ac:dyDescent="0.3">
      <c r="A1628" s="1" t="s">
        <v>1026</v>
      </c>
      <c r="B1628" s="1" t="s">
        <v>1027</v>
      </c>
      <c r="C1628" s="4" t="s">
        <v>8189</v>
      </c>
      <c r="D1628" s="5">
        <v>27997798838</v>
      </c>
      <c r="E1628" s="17">
        <v>90</v>
      </c>
    </row>
    <row r="1629" spans="1:5" ht="15" x14ac:dyDescent="0.3">
      <c r="A1629" s="1" t="s">
        <v>1022</v>
      </c>
      <c r="B1629" s="1" t="s">
        <v>1023</v>
      </c>
      <c r="C1629" s="4" t="s">
        <v>8190</v>
      </c>
      <c r="D1629" s="5">
        <v>28905955878</v>
      </c>
      <c r="E1629" s="17">
        <v>90</v>
      </c>
    </row>
    <row r="1630" spans="1:5" ht="15" x14ac:dyDescent="0.3">
      <c r="A1630" s="1" t="s">
        <v>1044</v>
      </c>
      <c r="B1630" s="1" t="s">
        <v>1045</v>
      </c>
      <c r="C1630" s="4" t="s">
        <v>8191</v>
      </c>
      <c r="D1630" s="5">
        <v>42069281850</v>
      </c>
      <c r="E1630" s="17">
        <v>90</v>
      </c>
    </row>
    <row r="1631" spans="1:5" ht="15" x14ac:dyDescent="0.3">
      <c r="A1631" s="1" t="s">
        <v>1038</v>
      </c>
      <c r="B1631" s="1" t="s">
        <v>1039</v>
      </c>
      <c r="C1631" s="4" t="s">
        <v>8192</v>
      </c>
      <c r="D1631" s="5">
        <v>98100602891</v>
      </c>
      <c r="E1631" s="17">
        <v>360</v>
      </c>
    </row>
    <row r="1632" spans="1:5" ht="15" x14ac:dyDescent="0.3">
      <c r="A1632" s="1" t="s">
        <v>1042</v>
      </c>
      <c r="B1632" s="1" t="s">
        <v>1043</v>
      </c>
      <c r="C1632" s="4" t="s">
        <v>8193</v>
      </c>
      <c r="D1632" s="5">
        <v>45558576820</v>
      </c>
      <c r="E1632" s="17">
        <v>180</v>
      </c>
    </row>
    <row r="1633" spans="1:5" ht="15" x14ac:dyDescent="0.3">
      <c r="A1633" s="1" t="s">
        <v>1030</v>
      </c>
      <c r="B1633" s="1" t="s">
        <v>1031</v>
      </c>
      <c r="C1633" s="4" t="s">
        <v>8194</v>
      </c>
      <c r="D1633" s="5">
        <v>30121552870</v>
      </c>
      <c r="E1633" s="17">
        <v>90</v>
      </c>
    </row>
    <row r="1634" spans="1:5" ht="15" x14ac:dyDescent="0.3">
      <c r="A1634" s="1" t="s">
        <v>1036</v>
      </c>
      <c r="B1634" s="1" t="s">
        <v>1037</v>
      </c>
      <c r="C1634" s="4" t="s">
        <v>8195</v>
      </c>
      <c r="D1634" s="5">
        <v>41518872883</v>
      </c>
      <c r="E1634" s="17">
        <v>180</v>
      </c>
    </row>
    <row r="1635" spans="1:5" ht="15" x14ac:dyDescent="0.3">
      <c r="A1635" s="1" t="s">
        <v>1040</v>
      </c>
      <c r="B1635" s="1" t="s">
        <v>1041</v>
      </c>
      <c r="C1635" s="4" t="s">
        <v>8196</v>
      </c>
      <c r="D1635" s="5">
        <v>40498639878</v>
      </c>
      <c r="E1635" s="17">
        <v>270</v>
      </c>
    </row>
    <row r="1636" spans="1:5" ht="15" x14ac:dyDescent="0.3">
      <c r="A1636" s="1" t="s">
        <v>1034</v>
      </c>
      <c r="B1636" s="1" t="s">
        <v>1035</v>
      </c>
      <c r="C1636" s="4" t="s">
        <v>8197</v>
      </c>
      <c r="D1636" s="5" t="s">
        <v>8198</v>
      </c>
      <c r="E1636" s="17">
        <v>180</v>
      </c>
    </row>
    <row r="1637" spans="1:5" ht="15" x14ac:dyDescent="0.3">
      <c r="A1637" s="1" t="s">
        <v>1032</v>
      </c>
      <c r="B1637" s="1" t="s">
        <v>1033</v>
      </c>
      <c r="C1637" s="4" t="s">
        <v>8199</v>
      </c>
      <c r="D1637" s="5" t="s">
        <v>8200</v>
      </c>
      <c r="E1637" s="17">
        <v>180</v>
      </c>
    </row>
    <row r="1638" spans="1:5" ht="15" x14ac:dyDescent="0.3">
      <c r="A1638" s="1" t="s">
        <v>1048</v>
      </c>
      <c r="B1638" s="1" t="s">
        <v>1049</v>
      </c>
      <c r="C1638" s="4" t="s">
        <v>8201</v>
      </c>
      <c r="D1638" s="5" t="s">
        <v>8202</v>
      </c>
      <c r="E1638" s="17">
        <v>90</v>
      </c>
    </row>
    <row r="1639" spans="1:5" ht="15" x14ac:dyDescent="0.3">
      <c r="A1639" s="1" t="s">
        <v>1046</v>
      </c>
      <c r="B1639" s="1" t="s">
        <v>1047</v>
      </c>
      <c r="C1639" s="4" t="s">
        <v>8203</v>
      </c>
      <c r="D1639" s="5" t="s">
        <v>8204</v>
      </c>
      <c r="E1639" s="17">
        <v>180</v>
      </c>
    </row>
    <row r="1640" spans="1:5" ht="15" x14ac:dyDescent="0.3">
      <c r="A1640" s="1" t="s">
        <v>1050</v>
      </c>
      <c r="B1640" s="1" t="s">
        <v>1051</v>
      </c>
      <c r="C1640" s="4" t="s">
        <v>8205</v>
      </c>
      <c r="D1640" s="5">
        <v>1724483013</v>
      </c>
      <c r="E1640" s="17">
        <v>90</v>
      </c>
    </row>
    <row r="1641" spans="1:5" ht="15" x14ac:dyDescent="0.3">
      <c r="A1641" s="1" t="s">
        <v>1060</v>
      </c>
      <c r="B1641" s="1" t="s">
        <v>1061</v>
      </c>
      <c r="C1641" s="4" t="s">
        <v>8206</v>
      </c>
      <c r="D1641" s="5">
        <v>28058569020</v>
      </c>
      <c r="E1641" s="17">
        <v>90</v>
      </c>
    </row>
    <row r="1642" spans="1:5" ht="15" x14ac:dyDescent="0.3">
      <c r="A1642" s="1" t="s">
        <v>1056</v>
      </c>
      <c r="B1642" s="1" t="s">
        <v>1057</v>
      </c>
      <c r="C1642" s="4" t="s">
        <v>8207</v>
      </c>
      <c r="D1642" s="5">
        <v>70742928004</v>
      </c>
      <c r="E1642" s="17">
        <v>180</v>
      </c>
    </row>
    <row r="1643" spans="1:5" ht="15" x14ac:dyDescent="0.3">
      <c r="A1643" s="1" t="s">
        <v>1052</v>
      </c>
      <c r="B1643" s="1" t="s">
        <v>1053</v>
      </c>
      <c r="C1643" s="4" t="s">
        <v>8208</v>
      </c>
      <c r="D1643" s="5" t="s">
        <v>8209</v>
      </c>
      <c r="E1643" s="17">
        <v>180</v>
      </c>
    </row>
    <row r="1644" spans="1:5" ht="15" x14ac:dyDescent="0.3">
      <c r="A1644" s="1" t="s">
        <v>1054</v>
      </c>
      <c r="B1644" s="1" t="s">
        <v>1055</v>
      </c>
      <c r="C1644" s="4" t="s">
        <v>8210</v>
      </c>
      <c r="D1644" s="5" t="s">
        <v>8211</v>
      </c>
      <c r="E1644" s="17">
        <v>180</v>
      </c>
    </row>
    <row r="1645" spans="1:5" ht="15" x14ac:dyDescent="0.3">
      <c r="A1645" s="1" t="s">
        <v>1058</v>
      </c>
      <c r="B1645" s="1" t="s">
        <v>1059</v>
      </c>
      <c r="C1645" s="4" t="s">
        <v>8212</v>
      </c>
      <c r="D1645" s="5" t="s">
        <v>8213</v>
      </c>
      <c r="E1645" s="17">
        <v>90</v>
      </c>
    </row>
    <row r="1646" spans="1:5" ht="15" x14ac:dyDescent="0.3">
      <c r="A1646" s="1" t="s">
        <v>1062</v>
      </c>
      <c r="B1646" s="1" t="s">
        <v>1063</v>
      </c>
      <c r="C1646" s="4" t="s">
        <v>8214</v>
      </c>
      <c r="D1646" s="5">
        <v>3058587007</v>
      </c>
      <c r="E1646" s="17">
        <v>90</v>
      </c>
    </row>
    <row r="1647" spans="1:5" ht="15" x14ac:dyDescent="0.3">
      <c r="A1647" s="1" t="s">
        <v>1064</v>
      </c>
      <c r="B1647" s="1" t="s">
        <v>1065</v>
      </c>
      <c r="C1647" s="4" t="s">
        <v>8215</v>
      </c>
      <c r="D1647" s="5">
        <v>96070269004</v>
      </c>
      <c r="E1647" s="17">
        <v>270</v>
      </c>
    </row>
    <row r="1648" spans="1:5" ht="15" x14ac:dyDescent="0.3">
      <c r="A1648" s="1" t="s">
        <v>1070</v>
      </c>
      <c r="B1648" s="1" t="s">
        <v>1071</v>
      </c>
      <c r="C1648" s="4" t="s">
        <v>8216</v>
      </c>
      <c r="D1648" s="5">
        <v>3701836060</v>
      </c>
      <c r="E1648" s="17">
        <v>90</v>
      </c>
    </row>
    <row r="1649" spans="1:9" s="24" customFormat="1" ht="15" x14ac:dyDescent="0.3">
      <c r="A1649" s="22" t="s">
        <v>1068</v>
      </c>
      <c r="B1649" s="22" t="s">
        <v>1069</v>
      </c>
      <c r="C1649" s="23" t="s">
        <v>8217</v>
      </c>
      <c r="D1649" s="20">
        <v>4230318054</v>
      </c>
      <c r="E1649" s="25">
        <v>180</v>
      </c>
      <c r="G1649" s="24" t="s">
        <v>8848</v>
      </c>
    </row>
    <row r="1650" spans="1:9" ht="15" x14ac:dyDescent="0.3">
      <c r="A1650" s="1" t="s">
        <v>1072</v>
      </c>
      <c r="B1650" s="1" t="s">
        <v>1073</v>
      </c>
      <c r="C1650" s="4" t="s">
        <v>8218</v>
      </c>
      <c r="D1650" s="5">
        <v>465754058</v>
      </c>
      <c r="E1650" s="17">
        <v>90</v>
      </c>
    </row>
    <row r="1651" spans="1:9" ht="15" x14ac:dyDescent="0.3">
      <c r="A1651" s="1" t="s">
        <v>1066</v>
      </c>
      <c r="B1651" s="1" t="s">
        <v>1067</v>
      </c>
      <c r="C1651" s="4" t="s">
        <v>8219</v>
      </c>
      <c r="D1651" s="5">
        <v>3374230083</v>
      </c>
      <c r="E1651" s="17">
        <v>90</v>
      </c>
    </row>
    <row r="1652" spans="1:9" ht="15" x14ac:dyDescent="0.3">
      <c r="A1652" s="1" t="s">
        <v>1082</v>
      </c>
      <c r="B1652" s="1" t="s">
        <v>1083</v>
      </c>
      <c r="C1652" s="4" t="s">
        <v>8220</v>
      </c>
      <c r="D1652" s="5">
        <v>3704699098</v>
      </c>
      <c r="E1652" s="17">
        <v>90</v>
      </c>
    </row>
    <row r="1653" spans="1:9" ht="15" x14ac:dyDescent="0.3">
      <c r="A1653" s="1" t="s">
        <v>1076</v>
      </c>
      <c r="B1653" s="1" t="s">
        <v>1077</v>
      </c>
      <c r="C1653" s="4" t="s">
        <v>8221</v>
      </c>
      <c r="D1653" s="5">
        <v>184472016</v>
      </c>
      <c r="E1653" s="17">
        <v>90</v>
      </c>
    </row>
    <row r="1654" spans="1:9" ht="15" x14ac:dyDescent="0.3">
      <c r="A1654" s="1" t="s">
        <v>1078</v>
      </c>
      <c r="B1654" s="1" t="s">
        <v>1079</v>
      </c>
      <c r="C1654" s="4" t="s">
        <v>8222</v>
      </c>
      <c r="D1654" s="5">
        <v>3954352001</v>
      </c>
      <c r="E1654" s="17">
        <v>90</v>
      </c>
    </row>
    <row r="1655" spans="1:9" ht="15" x14ac:dyDescent="0.3">
      <c r="A1655" s="1" t="s">
        <v>1074</v>
      </c>
      <c r="B1655" s="1" t="s">
        <v>1075</v>
      </c>
      <c r="C1655" s="4" t="s">
        <v>8223</v>
      </c>
      <c r="D1655" s="5">
        <v>4020250081</v>
      </c>
      <c r="E1655" s="17">
        <v>90</v>
      </c>
    </row>
    <row r="1656" spans="1:9" ht="15" x14ac:dyDescent="0.3">
      <c r="A1656" s="1" t="s">
        <v>1086</v>
      </c>
      <c r="B1656" s="1" t="s">
        <v>1087</v>
      </c>
      <c r="C1656" s="4" t="s">
        <v>8224</v>
      </c>
      <c r="D1656" s="5">
        <v>72930330015</v>
      </c>
      <c r="E1656" s="17">
        <v>90</v>
      </c>
    </row>
    <row r="1657" spans="1:9" ht="15" x14ac:dyDescent="0.3">
      <c r="A1657" s="1" t="s">
        <v>1084</v>
      </c>
      <c r="B1657" s="1" t="s">
        <v>1085</v>
      </c>
      <c r="C1657" s="4" t="s">
        <v>8225</v>
      </c>
      <c r="D1657" s="5">
        <v>3280776074</v>
      </c>
      <c r="E1657" s="17">
        <v>90</v>
      </c>
    </row>
    <row r="1658" spans="1:9" ht="15" x14ac:dyDescent="0.3">
      <c r="A1658" s="1" t="s">
        <v>1080</v>
      </c>
      <c r="B1658" s="1" t="s">
        <v>1081</v>
      </c>
      <c r="C1658" s="4" t="s">
        <v>8226</v>
      </c>
      <c r="D1658" s="5">
        <v>1661405037</v>
      </c>
      <c r="E1658" s="17">
        <v>90</v>
      </c>
    </row>
    <row r="1659" spans="1:9" s="24" customFormat="1" ht="15" x14ac:dyDescent="0.3">
      <c r="A1659" s="22" t="s">
        <v>1092</v>
      </c>
      <c r="B1659" s="22" t="s">
        <v>1093</v>
      </c>
      <c r="C1659" s="23" t="s">
        <v>8227</v>
      </c>
      <c r="D1659" s="20">
        <v>57339099020</v>
      </c>
      <c r="E1659" s="25">
        <v>180</v>
      </c>
    </row>
    <row r="1660" spans="1:9" x14ac:dyDescent="0.3">
      <c r="E1660" s="54">
        <f>SUM(E1536:E1659)</f>
        <v>17160</v>
      </c>
      <c r="G1660" s="39">
        <f>E1660+B1534</f>
        <v>72810</v>
      </c>
    </row>
    <row r="1662" spans="1:9" x14ac:dyDescent="0.3">
      <c r="I1662" s="38"/>
    </row>
    <row r="1664" spans="1:9" x14ac:dyDescent="0.3">
      <c r="A1664" s="35">
        <v>44176</v>
      </c>
    </row>
    <row r="1665" spans="1:3" x14ac:dyDescent="0.3">
      <c r="A1665" s="47" t="s">
        <v>7444</v>
      </c>
      <c r="B1665" s="60">
        <v>180</v>
      </c>
      <c r="C1665" t="s">
        <v>8775</v>
      </c>
    </row>
    <row r="1666" spans="1:3" x14ac:dyDescent="0.3">
      <c r="A1666" s="47" t="s">
        <v>442</v>
      </c>
      <c r="B1666" s="60">
        <v>50</v>
      </c>
    </row>
    <row r="1667" spans="1:3" x14ac:dyDescent="0.3">
      <c r="A1667" s="47" t="s">
        <v>7580</v>
      </c>
      <c r="B1667" s="60">
        <v>50</v>
      </c>
    </row>
    <row r="1668" spans="1:3" x14ac:dyDescent="0.3">
      <c r="A1668" s="47" t="s">
        <v>7581</v>
      </c>
      <c r="B1668" s="60">
        <v>50</v>
      </c>
    </row>
    <row r="1669" spans="1:3" x14ac:dyDescent="0.3">
      <c r="A1669" s="50" t="s">
        <v>7687</v>
      </c>
      <c r="B1669" s="37">
        <v>200</v>
      </c>
    </row>
    <row r="1670" spans="1:3" x14ac:dyDescent="0.3">
      <c r="A1670" s="50" t="s">
        <v>7379</v>
      </c>
      <c r="B1670" s="37">
        <v>90</v>
      </c>
    </row>
    <row r="1671" spans="1:3" x14ac:dyDescent="0.3">
      <c r="A1671" s="50" t="s">
        <v>7435</v>
      </c>
      <c r="B1671" s="37">
        <v>90</v>
      </c>
    </row>
    <row r="1672" spans="1:3" x14ac:dyDescent="0.3">
      <c r="A1672" s="50" t="s">
        <v>7425</v>
      </c>
      <c r="B1672" s="37">
        <v>270</v>
      </c>
    </row>
    <row r="1673" spans="1:3" x14ac:dyDescent="0.3">
      <c r="A1673" s="50" t="s">
        <v>7950</v>
      </c>
      <c r="B1673" s="37">
        <v>90</v>
      </c>
    </row>
    <row r="1674" spans="1:3" x14ac:dyDescent="0.3">
      <c r="A1674" s="50" t="s">
        <v>7434</v>
      </c>
      <c r="B1674" s="37">
        <v>180</v>
      </c>
    </row>
    <row r="1675" spans="1:3" x14ac:dyDescent="0.3">
      <c r="A1675" s="50" t="s">
        <v>8737</v>
      </c>
      <c r="B1675" s="37">
        <v>100</v>
      </c>
    </row>
    <row r="1676" spans="1:3" x14ac:dyDescent="0.3">
      <c r="A1676" s="50" t="s">
        <v>8738</v>
      </c>
      <c r="B1676" s="37">
        <v>60</v>
      </c>
    </row>
    <row r="1677" spans="1:3" x14ac:dyDescent="0.3">
      <c r="A1677" s="50" t="s">
        <v>8739</v>
      </c>
      <c r="B1677" s="37">
        <v>180</v>
      </c>
    </row>
    <row r="1678" spans="1:3" x14ac:dyDescent="0.3">
      <c r="A1678" s="50" t="s">
        <v>8740</v>
      </c>
      <c r="B1678" s="37">
        <v>720</v>
      </c>
    </row>
    <row r="1679" spans="1:3" x14ac:dyDescent="0.3">
      <c r="A1679" s="50" t="s">
        <v>8741</v>
      </c>
      <c r="B1679" s="37">
        <v>180</v>
      </c>
    </row>
    <row r="1680" spans="1:3" x14ac:dyDescent="0.3">
      <c r="A1680" s="50" t="s">
        <v>8742</v>
      </c>
      <c r="B1680" s="37">
        <v>180</v>
      </c>
    </row>
    <row r="1681" spans="1:2" x14ac:dyDescent="0.3">
      <c r="A1681" s="50" t="s">
        <v>8743</v>
      </c>
      <c r="B1681" s="37">
        <v>90</v>
      </c>
    </row>
    <row r="1682" spans="1:2" x14ac:dyDescent="0.3">
      <c r="A1682" s="50" t="s">
        <v>8233</v>
      </c>
      <c r="B1682" s="37">
        <v>62.5</v>
      </c>
    </row>
    <row r="1683" spans="1:2" x14ac:dyDescent="0.3">
      <c r="A1683" s="50" t="s">
        <v>8744</v>
      </c>
      <c r="B1683" s="37">
        <v>105</v>
      </c>
    </row>
    <row r="1684" spans="1:2" x14ac:dyDescent="0.3">
      <c r="A1684" s="50" t="s">
        <v>8745</v>
      </c>
      <c r="B1684" s="37">
        <v>25</v>
      </c>
    </row>
    <row r="1685" spans="1:2" x14ac:dyDescent="0.3">
      <c r="A1685" s="50" t="s">
        <v>8746</v>
      </c>
      <c r="B1685" s="37">
        <v>195</v>
      </c>
    </row>
    <row r="1686" spans="1:2" x14ac:dyDescent="0.3">
      <c r="A1686" s="50" t="s">
        <v>8747</v>
      </c>
      <c r="B1686" s="37">
        <v>62.5</v>
      </c>
    </row>
    <row r="1687" spans="1:2" x14ac:dyDescent="0.3">
      <c r="A1687" s="50" t="s">
        <v>8748</v>
      </c>
      <c r="B1687" s="37">
        <v>180</v>
      </c>
    </row>
    <row r="1688" spans="1:2" x14ac:dyDescent="0.3">
      <c r="A1688" s="50" t="s">
        <v>8249</v>
      </c>
      <c r="B1688" s="52">
        <v>90</v>
      </c>
    </row>
    <row r="1689" spans="1:2" x14ac:dyDescent="0.3">
      <c r="A1689" s="50" t="s">
        <v>8257</v>
      </c>
      <c r="B1689" s="37">
        <v>180</v>
      </c>
    </row>
    <row r="1690" spans="1:2" x14ac:dyDescent="0.3">
      <c r="A1690" s="50" t="s">
        <v>912</v>
      </c>
      <c r="B1690" s="37">
        <v>180</v>
      </c>
    </row>
    <row r="1691" spans="1:2" x14ac:dyDescent="0.3">
      <c r="A1691" s="50" t="s">
        <v>936</v>
      </c>
      <c r="B1691" s="37">
        <v>90</v>
      </c>
    </row>
    <row r="1692" spans="1:2" x14ac:dyDescent="0.3">
      <c r="A1692" s="50" t="s">
        <v>8749</v>
      </c>
      <c r="B1692" s="51">
        <v>90</v>
      </c>
    </row>
    <row r="1693" spans="1:2" x14ac:dyDescent="0.3">
      <c r="A1693" s="50" t="s">
        <v>8750</v>
      </c>
      <c r="B1693" s="51">
        <v>180</v>
      </c>
    </row>
    <row r="1694" spans="1:2" x14ac:dyDescent="0.3">
      <c r="A1694" s="50" t="s">
        <v>48</v>
      </c>
      <c r="B1694" s="51">
        <v>90</v>
      </c>
    </row>
    <row r="1695" spans="1:2" x14ac:dyDescent="0.3">
      <c r="A1695" s="50" t="s">
        <v>8323</v>
      </c>
      <c r="B1695" s="51">
        <v>90</v>
      </c>
    </row>
    <row r="1696" spans="1:2" x14ac:dyDescent="0.3">
      <c r="A1696" s="50" t="s">
        <v>8324</v>
      </c>
      <c r="B1696" s="51">
        <v>90</v>
      </c>
    </row>
    <row r="1697" spans="1:2" x14ac:dyDescent="0.3">
      <c r="A1697" s="50" t="s">
        <v>8751</v>
      </c>
      <c r="B1697" s="51">
        <v>90</v>
      </c>
    </row>
    <row r="1698" spans="1:2" x14ac:dyDescent="0.3">
      <c r="A1698" s="50" t="s">
        <v>46</v>
      </c>
      <c r="B1698" s="51">
        <v>540</v>
      </c>
    </row>
    <row r="1699" spans="1:2" x14ac:dyDescent="0.3">
      <c r="A1699" s="50" t="s">
        <v>8333</v>
      </c>
      <c r="B1699" s="51">
        <v>45</v>
      </c>
    </row>
    <row r="1700" spans="1:2" x14ac:dyDescent="0.3">
      <c r="A1700" s="50" t="s">
        <v>8334</v>
      </c>
      <c r="B1700" s="51">
        <v>180</v>
      </c>
    </row>
    <row r="1701" spans="1:2" x14ac:dyDescent="0.3">
      <c r="A1701" s="50" t="s">
        <v>8336</v>
      </c>
      <c r="B1701" s="51">
        <v>540</v>
      </c>
    </row>
    <row r="1702" spans="1:2" x14ac:dyDescent="0.3">
      <c r="A1702" s="50" t="s">
        <v>8752</v>
      </c>
      <c r="B1702" s="51">
        <v>135</v>
      </c>
    </row>
    <row r="1703" spans="1:2" x14ac:dyDescent="0.3">
      <c r="A1703" s="50" t="s">
        <v>8753</v>
      </c>
      <c r="B1703" s="51">
        <v>1080</v>
      </c>
    </row>
    <row r="1704" spans="1:2" x14ac:dyDescent="0.3">
      <c r="A1704" s="50" t="s">
        <v>8754</v>
      </c>
      <c r="B1704" s="51">
        <v>90</v>
      </c>
    </row>
    <row r="1705" spans="1:2" x14ac:dyDescent="0.3">
      <c r="A1705" s="50" t="s">
        <v>1010</v>
      </c>
      <c r="B1705" s="51">
        <v>180</v>
      </c>
    </row>
    <row r="1706" spans="1:2" x14ac:dyDescent="0.3">
      <c r="A1706" s="50" t="s">
        <v>1006</v>
      </c>
      <c r="B1706" s="51">
        <v>270</v>
      </c>
    </row>
    <row r="1707" spans="1:2" x14ac:dyDescent="0.3">
      <c r="A1707" s="50" t="s">
        <v>8755</v>
      </c>
      <c r="B1707" s="51">
        <v>45</v>
      </c>
    </row>
    <row r="1708" spans="1:2" x14ac:dyDescent="0.3">
      <c r="A1708" s="50" t="s">
        <v>8756</v>
      </c>
      <c r="B1708" s="51">
        <v>45</v>
      </c>
    </row>
    <row r="1709" spans="1:2" x14ac:dyDescent="0.3">
      <c r="A1709" s="50" t="s">
        <v>8757</v>
      </c>
      <c r="B1709" s="51">
        <v>180</v>
      </c>
    </row>
    <row r="1710" spans="1:2" x14ac:dyDescent="0.3">
      <c r="A1710" s="50" t="s">
        <v>8741</v>
      </c>
      <c r="B1710" s="51">
        <v>180</v>
      </c>
    </row>
    <row r="1711" spans="1:2" x14ac:dyDescent="0.3">
      <c r="A1711" s="50" t="s">
        <v>1028</v>
      </c>
      <c r="B1711" s="51">
        <v>90</v>
      </c>
    </row>
    <row r="1712" spans="1:2" x14ac:dyDescent="0.3">
      <c r="A1712" s="50" t="s">
        <v>8758</v>
      </c>
      <c r="B1712" s="51">
        <v>90</v>
      </c>
    </row>
    <row r="1713" spans="1:2" x14ac:dyDescent="0.3">
      <c r="A1713" s="50" t="s">
        <v>8759</v>
      </c>
      <c r="B1713" s="51">
        <v>90</v>
      </c>
    </row>
    <row r="1714" spans="1:2" x14ac:dyDescent="0.3">
      <c r="A1714" s="50" t="s">
        <v>8760</v>
      </c>
      <c r="B1714" s="51">
        <v>90</v>
      </c>
    </row>
    <row r="1715" spans="1:2" x14ac:dyDescent="0.3">
      <c r="A1715" s="50" t="s">
        <v>8761</v>
      </c>
      <c r="B1715" s="51">
        <v>180</v>
      </c>
    </row>
    <row r="1716" spans="1:2" x14ac:dyDescent="0.3">
      <c r="A1716" s="50" t="s">
        <v>8762</v>
      </c>
      <c r="B1716" s="51">
        <v>120</v>
      </c>
    </row>
    <row r="1717" spans="1:2" x14ac:dyDescent="0.3">
      <c r="A1717" s="50" t="s">
        <v>8763</v>
      </c>
      <c r="B1717" s="51">
        <v>60</v>
      </c>
    </row>
    <row r="1718" spans="1:2" x14ac:dyDescent="0.3">
      <c r="A1718" s="50" t="s">
        <v>8764</v>
      </c>
      <c r="B1718" s="51">
        <v>70</v>
      </c>
    </row>
    <row r="1719" spans="1:2" x14ac:dyDescent="0.3">
      <c r="A1719" s="50" t="s">
        <v>8402</v>
      </c>
      <c r="B1719" s="51">
        <v>90</v>
      </c>
    </row>
    <row r="1720" spans="1:2" x14ac:dyDescent="0.3">
      <c r="A1720" s="50" t="s">
        <v>8765</v>
      </c>
      <c r="B1720" s="51">
        <v>60</v>
      </c>
    </row>
    <row r="1721" spans="1:2" x14ac:dyDescent="0.3">
      <c r="A1721" s="50" t="s">
        <v>8401</v>
      </c>
      <c r="B1721" s="51">
        <v>90</v>
      </c>
    </row>
    <row r="1722" spans="1:2" x14ac:dyDescent="0.3">
      <c r="A1722" s="50" t="s">
        <v>8766</v>
      </c>
      <c r="B1722" s="51">
        <v>70</v>
      </c>
    </row>
    <row r="1723" spans="1:2" x14ac:dyDescent="0.3">
      <c r="A1723" s="50" t="s">
        <v>8767</v>
      </c>
      <c r="B1723" s="51">
        <v>20</v>
      </c>
    </row>
    <row r="1724" spans="1:2" x14ac:dyDescent="0.3">
      <c r="A1724" s="50" t="s">
        <v>580</v>
      </c>
      <c r="B1724" s="51">
        <v>50</v>
      </c>
    </row>
    <row r="1725" spans="1:2" x14ac:dyDescent="0.3">
      <c r="A1725" s="50" t="s">
        <v>554</v>
      </c>
      <c r="B1725" s="51">
        <v>20</v>
      </c>
    </row>
    <row r="1726" spans="1:2" x14ac:dyDescent="0.3">
      <c r="A1726" s="50" t="s">
        <v>7809</v>
      </c>
      <c r="B1726" s="51">
        <v>90</v>
      </c>
    </row>
    <row r="1727" spans="1:2" x14ac:dyDescent="0.3">
      <c r="A1727" s="50" t="s">
        <v>7517</v>
      </c>
      <c r="B1727" s="51">
        <v>540</v>
      </c>
    </row>
    <row r="1728" spans="1:2" x14ac:dyDescent="0.3">
      <c r="A1728" s="50" t="s">
        <v>7966</v>
      </c>
      <c r="B1728" s="51">
        <v>900</v>
      </c>
    </row>
    <row r="1729" spans="1:2" x14ac:dyDescent="0.3">
      <c r="A1729" s="50" t="s">
        <v>7482</v>
      </c>
      <c r="B1729" s="51">
        <v>420</v>
      </c>
    </row>
    <row r="1730" spans="1:2" x14ac:dyDescent="0.3">
      <c r="A1730" s="50" t="s">
        <v>7518</v>
      </c>
      <c r="B1730" s="51">
        <v>360</v>
      </c>
    </row>
    <row r="1731" spans="1:2" x14ac:dyDescent="0.3">
      <c r="A1731" s="50" t="s">
        <v>7839</v>
      </c>
      <c r="B1731" s="51">
        <v>300</v>
      </c>
    </row>
    <row r="1732" spans="1:2" x14ac:dyDescent="0.3">
      <c r="A1732" s="50" t="s">
        <v>7188</v>
      </c>
      <c r="B1732" s="51">
        <v>1260</v>
      </c>
    </row>
    <row r="1733" spans="1:2" x14ac:dyDescent="0.3">
      <c r="A1733" s="50" t="s">
        <v>658</v>
      </c>
      <c r="B1733" s="51">
        <v>90</v>
      </c>
    </row>
    <row r="1734" spans="1:2" x14ac:dyDescent="0.3">
      <c r="A1734" s="50" t="s">
        <v>1060</v>
      </c>
      <c r="B1734" s="51">
        <v>90</v>
      </c>
    </row>
    <row r="1735" spans="1:2" x14ac:dyDescent="0.3">
      <c r="A1735" s="50" t="s">
        <v>1052</v>
      </c>
      <c r="B1735" s="51">
        <v>150</v>
      </c>
    </row>
    <row r="1736" spans="1:2" x14ac:dyDescent="0.3">
      <c r="A1736" s="50" t="s">
        <v>1054</v>
      </c>
      <c r="B1736" s="51">
        <v>100</v>
      </c>
    </row>
    <row r="1737" spans="1:2" x14ac:dyDescent="0.3">
      <c r="A1737" s="50" t="s">
        <v>1058</v>
      </c>
      <c r="B1737" s="51">
        <v>50</v>
      </c>
    </row>
    <row r="1738" spans="1:2" x14ac:dyDescent="0.3">
      <c r="A1738" s="50" t="s">
        <v>8768</v>
      </c>
      <c r="B1738" s="51">
        <v>90</v>
      </c>
    </row>
    <row r="1739" spans="1:2" x14ac:dyDescent="0.3">
      <c r="A1739" s="50" t="s">
        <v>8769</v>
      </c>
      <c r="B1739" s="51">
        <v>2430</v>
      </c>
    </row>
    <row r="1740" spans="1:2" x14ac:dyDescent="0.3">
      <c r="A1740" s="50" t="s">
        <v>7727</v>
      </c>
      <c r="B1740" s="51">
        <v>90</v>
      </c>
    </row>
    <row r="1741" spans="1:2" x14ac:dyDescent="0.3">
      <c r="A1741" s="50" t="s">
        <v>8770</v>
      </c>
      <c r="B1741" s="51">
        <v>90</v>
      </c>
    </row>
    <row r="1742" spans="1:2" x14ac:dyDescent="0.3">
      <c r="A1742" s="50" t="s">
        <v>7258</v>
      </c>
      <c r="B1742" s="51">
        <v>180</v>
      </c>
    </row>
    <row r="1743" spans="1:2" x14ac:dyDescent="0.3">
      <c r="A1743" s="50" t="s">
        <v>8771</v>
      </c>
      <c r="B1743" s="51">
        <v>180</v>
      </c>
    </row>
    <row r="1744" spans="1:2" x14ac:dyDescent="0.3">
      <c r="A1744" s="50" t="s">
        <v>672</v>
      </c>
      <c r="B1744" s="51">
        <v>90</v>
      </c>
    </row>
    <row r="1745" spans="1:6" x14ac:dyDescent="0.3">
      <c r="B1745" s="39">
        <f>SUM(B1665:B1744)</f>
        <v>16760</v>
      </c>
    </row>
    <row r="1748" spans="1:6" ht="15" x14ac:dyDescent="0.3">
      <c r="A1748" s="1" t="s">
        <v>1090</v>
      </c>
      <c r="B1748" s="1" t="s">
        <v>1091</v>
      </c>
      <c r="C1748" s="4" t="s">
        <v>8483</v>
      </c>
      <c r="D1748" s="5" t="s">
        <v>8484</v>
      </c>
      <c r="E1748" s="17">
        <v>200</v>
      </c>
      <c r="F1748" t="s">
        <v>8775</v>
      </c>
    </row>
    <row r="1749" spans="1:6" ht="15" x14ac:dyDescent="0.3">
      <c r="A1749" s="1" t="s">
        <v>1088</v>
      </c>
      <c r="B1749" s="1" t="s">
        <v>1089</v>
      </c>
      <c r="C1749" s="4" t="s">
        <v>8485</v>
      </c>
      <c r="D1749" s="5" t="s">
        <v>8486</v>
      </c>
      <c r="E1749" s="17">
        <v>200</v>
      </c>
    </row>
    <row r="1750" spans="1:6" ht="15" x14ac:dyDescent="0.3">
      <c r="A1750" s="1" t="s">
        <v>1094</v>
      </c>
      <c r="B1750" s="1" t="s">
        <v>1095</v>
      </c>
      <c r="C1750" s="4" t="s">
        <v>8487</v>
      </c>
      <c r="D1750" s="5" t="s">
        <v>8488</v>
      </c>
      <c r="E1750" s="17">
        <v>50</v>
      </c>
    </row>
    <row r="1751" spans="1:6" ht="15" x14ac:dyDescent="0.3">
      <c r="A1751" s="1" t="s">
        <v>1104</v>
      </c>
      <c r="B1751" s="1" t="s">
        <v>1105</v>
      </c>
      <c r="C1751" s="4" t="s">
        <v>8489</v>
      </c>
      <c r="D1751" s="5" t="s">
        <v>8490</v>
      </c>
      <c r="E1751" s="17">
        <v>90</v>
      </c>
    </row>
    <row r="1752" spans="1:6" ht="15" x14ac:dyDescent="0.3">
      <c r="A1752" s="1" t="s">
        <v>1096</v>
      </c>
      <c r="B1752" s="1" t="s">
        <v>1097</v>
      </c>
      <c r="C1752" s="4" t="s">
        <v>8491</v>
      </c>
      <c r="D1752" s="5" t="s">
        <v>8492</v>
      </c>
      <c r="E1752" s="17">
        <v>20</v>
      </c>
    </row>
    <row r="1753" spans="1:6" ht="15" x14ac:dyDescent="0.3">
      <c r="A1753" s="1" t="s">
        <v>1114</v>
      </c>
      <c r="B1753" s="1" t="s">
        <v>1115</v>
      </c>
      <c r="C1753" s="4" t="s">
        <v>8493</v>
      </c>
      <c r="D1753" s="5" t="s">
        <v>8494</v>
      </c>
      <c r="E1753" s="17">
        <v>630</v>
      </c>
    </row>
    <row r="1754" spans="1:6" ht="15" x14ac:dyDescent="0.3">
      <c r="A1754" s="1" t="s">
        <v>1100</v>
      </c>
      <c r="B1754" s="1" t="s">
        <v>1101</v>
      </c>
      <c r="C1754" s="4" t="s">
        <v>8495</v>
      </c>
      <c r="D1754" s="5" t="s">
        <v>8496</v>
      </c>
      <c r="E1754" s="17">
        <v>270</v>
      </c>
    </row>
    <row r="1755" spans="1:6" ht="15" x14ac:dyDescent="0.3">
      <c r="A1755" s="1" t="s">
        <v>1106</v>
      </c>
      <c r="B1755" s="1" t="s">
        <v>1107</v>
      </c>
      <c r="C1755" s="4" t="s">
        <v>8497</v>
      </c>
      <c r="D1755" s="5" t="s">
        <v>8498</v>
      </c>
      <c r="E1755" s="17">
        <v>90</v>
      </c>
    </row>
    <row r="1756" spans="1:6" ht="15" x14ac:dyDescent="0.3">
      <c r="A1756" s="1" t="s">
        <v>1102</v>
      </c>
      <c r="B1756" s="1" t="s">
        <v>1103</v>
      </c>
      <c r="C1756" s="4" t="s">
        <v>8499</v>
      </c>
      <c r="D1756" s="5" t="s">
        <v>8500</v>
      </c>
      <c r="E1756" s="17">
        <v>450</v>
      </c>
    </row>
    <row r="1757" spans="1:6" ht="15" x14ac:dyDescent="0.3">
      <c r="A1757" s="1" t="s">
        <v>1098</v>
      </c>
      <c r="B1757" s="1" t="s">
        <v>1099</v>
      </c>
      <c r="C1757" s="4" t="s">
        <v>8501</v>
      </c>
      <c r="D1757" s="5">
        <v>40970652895</v>
      </c>
      <c r="E1757" s="17">
        <v>90</v>
      </c>
    </row>
    <row r="1758" spans="1:6" ht="15" x14ac:dyDescent="0.3">
      <c r="A1758" s="1" t="s">
        <v>1112</v>
      </c>
      <c r="B1758" s="1" t="s">
        <v>1113</v>
      </c>
      <c r="C1758" s="4" t="s">
        <v>8502</v>
      </c>
      <c r="D1758" s="5" t="s">
        <v>8503</v>
      </c>
      <c r="E1758" s="17">
        <v>90</v>
      </c>
    </row>
    <row r="1759" spans="1:6" ht="15" x14ac:dyDescent="0.3">
      <c r="A1759" s="1" t="s">
        <v>1108</v>
      </c>
      <c r="B1759" s="1" t="s">
        <v>1109</v>
      </c>
      <c r="C1759" s="4" t="s">
        <v>8504</v>
      </c>
      <c r="D1759" s="5" t="s">
        <v>8505</v>
      </c>
      <c r="E1759" s="17">
        <v>90</v>
      </c>
    </row>
    <row r="1760" spans="1:6" ht="15" x14ac:dyDescent="0.3">
      <c r="A1760" s="1" t="s">
        <v>1110</v>
      </c>
      <c r="B1760" s="1" t="s">
        <v>1111</v>
      </c>
      <c r="C1760" s="4" t="s">
        <v>8506</v>
      </c>
      <c r="D1760" s="5" t="s">
        <v>8507</v>
      </c>
      <c r="E1760" s="17">
        <v>90</v>
      </c>
    </row>
    <row r="1761" spans="1:5" ht="15" x14ac:dyDescent="0.3">
      <c r="A1761" s="1" t="s">
        <v>1116</v>
      </c>
      <c r="B1761" s="1" t="s">
        <v>1117</v>
      </c>
      <c r="C1761" s="4" t="s">
        <v>8508</v>
      </c>
      <c r="D1761" s="5" t="s">
        <v>8509</v>
      </c>
      <c r="E1761" s="17">
        <v>90</v>
      </c>
    </row>
    <row r="1762" spans="1:5" ht="15" x14ac:dyDescent="0.3">
      <c r="A1762" s="1" t="s">
        <v>1126</v>
      </c>
      <c r="B1762" s="1" t="s">
        <v>1127</v>
      </c>
      <c r="C1762" s="4" t="s">
        <v>8510</v>
      </c>
      <c r="D1762" s="5" t="s">
        <v>8511</v>
      </c>
      <c r="E1762" s="17">
        <v>90</v>
      </c>
    </row>
    <row r="1763" spans="1:5" ht="15" x14ac:dyDescent="0.3">
      <c r="A1763" s="1" t="s">
        <v>1120</v>
      </c>
      <c r="B1763" s="1" t="s">
        <v>1121</v>
      </c>
      <c r="C1763" s="4" t="s">
        <v>8512</v>
      </c>
      <c r="D1763" s="5" t="s">
        <v>8513</v>
      </c>
      <c r="E1763" s="17">
        <v>450</v>
      </c>
    </row>
    <row r="1764" spans="1:5" ht="15" x14ac:dyDescent="0.3">
      <c r="A1764" s="1" t="s">
        <v>1122</v>
      </c>
      <c r="B1764" s="1" t="s">
        <v>1123</v>
      </c>
      <c r="C1764" s="4" t="s">
        <v>8514</v>
      </c>
      <c r="D1764" s="5" t="s">
        <v>8515</v>
      </c>
      <c r="E1764" s="17">
        <v>90</v>
      </c>
    </row>
    <row r="1765" spans="1:5" ht="15" x14ac:dyDescent="0.3">
      <c r="A1765" s="1" t="s">
        <v>1134</v>
      </c>
      <c r="B1765" s="1" t="s">
        <v>1135</v>
      </c>
      <c r="C1765" s="4" t="s">
        <v>8516</v>
      </c>
      <c r="D1765" s="5" t="s">
        <v>8517</v>
      </c>
      <c r="E1765" s="17">
        <v>630</v>
      </c>
    </row>
    <row r="1766" spans="1:5" ht="15" x14ac:dyDescent="0.3">
      <c r="A1766" s="1" t="s">
        <v>1118</v>
      </c>
      <c r="B1766" s="1" t="s">
        <v>1119</v>
      </c>
      <c r="C1766" s="4" t="s">
        <v>8518</v>
      </c>
      <c r="D1766" s="5" t="s">
        <v>8519</v>
      </c>
      <c r="E1766" s="17">
        <v>630</v>
      </c>
    </row>
    <row r="1767" spans="1:5" ht="15" x14ac:dyDescent="0.3">
      <c r="A1767" s="1" t="s">
        <v>1124</v>
      </c>
      <c r="B1767" s="1" t="s">
        <v>1125</v>
      </c>
      <c r="C1767" s="4" t="s">
        <v>8520</v>
      </c>
      <c r="D1767" s="5" t="s">
        <v>8521</v>
      </c>
      <c r="E1767" s="17">
        <v>90</v>
      </c>
    </row>
    <row r="1768" spans="1:5" ht="15" x14ac:dyDescent="0.3">
      <c r="A1768" s="1" t="s">
        <v>1132</v>
      </c>
      <c r="B1768" s="1" t="s">
        <v>1133</v>
      </c>
      <c r="C1768" s="4" t="s">
        <v>8522</v>
      </c>
      <c r="D1768" s="5" t="s">
        <v>8523</v>
      </c>
      <c r="E1768" s="17">
        <v>180</v>
      </c>
    </row>
    <row r="1769" spans="1:5" ht="15" x14ac:dyDescent="0.3">
      <c r="A1769" s="1" t="s">
        <v>1128</v>
      </c>
      <c r="B1769" s="1" t="s">
        <v>1129</v>
      </c>
      <c r="C1769" s="4" t="s">
        <v>8524</v>
      </c>
      <c r="D1769" s="5" t="s">
        <v>8525</v>
      </c>
      <c r="E1769" s="17">
        <v>180</v>
      </c>
    </row>
    <row r="1770" spans="1:5" ht="15" x14ac:dyDescent="0.3">
      <c r="A1770" s="1" t="s">
        <v>1130</v>
      </c>
      <c r="B1770" s="1" t="s">
        <v>1131</v>
      </c>
      <c r="C1770" s="4" t="s">
        <v>8526</v>
      </c>
      <c r="D1770" s="5" t="s">
        <v>8527</v>
      </c>
      <c r="E1770" s="17">
        <v>90</v>
      </c>
    </row>
    <row r="1771" spans="1:5" ht="15" x14ac:dyDescent="0.3">
      <c r="A1771" s="1" t="s">
        <v>1142</v>
      </c>
      <c r="B1771" s="1" t="s">
        <v>1143</v>
      </c>
      <c r="C1771" s="4" t="s">
        <v>8528</v>
      </c>
      <c r="D1771" s="5" t="s">
        <v>8529</v>
      </c>
      <c r="E1771" s="17">
        <v>90</v>
      </c>
    </row>
    <row r="1772" spans="1:5" ht="15" x14ac:dyDescent="0.3">
      <c r="A1772" s="1" t="s">
        <v>1138</v>
      </c>
      <c r="B1772" s="1" t="s">
        <v>1139</v>
      </c>
      <c r="C1772" s="4" t="s">
        <v>8530</v>
      </c>
      <c r="D1772" s="5" t="s">
        <v>8531</v>
      </c>
      <c r="E1772" s="17">
        <v>180</v>
      </c>
    </row>
    <row r="1773" spans="1:5" ht="15" x14ac:dyDescent="0.3">
      <c r="A1773" s="1" t="s">
        <v>1144</v>
      </c>
      <c r="B1773" s="1" t="s">
        <v>1145</v>
      </c>
      <c r="C1773" s="4" t="s">
        <v>8532</v>
      </c>
      <c r="D1773" s="5" t="s">
        <v>8533</v>
      </c>
      <c r="E1773" s="17">
        <v>90</v>
      </c>
    </row>
    <row r="1774" spans="1:5" ht="15" x14ac:dyDescent="0.3">
      <c r="A1774" s="1" t="s">
        <v>1136</v>
      </c>
      <c r="B1774" s="1" t="s">
        <v>1137</v>
      </c>
      <c r="C1774" s="4" t="s">
        <v>8534</v>
      </c>
      <c r="D1774" s="5" t="s">
        <v>8535</v>
      </c>
      <c r="E1774" s="17">
        <v>90</v>
      </c>
    </row>
    <row r="1775" spans="1:5" ht="15" x14ac:dyDescent="0.3">
      <c r="A1775" s="1" t="s">
        <v>1152</v>
      </c>
      <c r="B1775" s="1" t="s">
        <v>1153</v>
      </c>
      <c r="C1775" s="4" t="s">
        <v>8536</v>
      </c>
      <c r="D1775" s="5" t="s">
        <v>8537</v>
      </c>
      <c r="E1775" s="17">
        <v>90</v>
      </c>
    </row>
    <row r="1776" spans="1:5" ht="15" x14ac:dyDescent="0.3">
      <c r="A1776" s="1" t="s">
        <v>1148</v>
      </c>
      <c r="B1776" s="1" t="s">
        <v>1149</v>
      </c>
      <c r="C1776" s="4" t="s">
        <v>8538</v>
      </c>
      <c r="D1776" s="5" t="s">
        <v>8492</v>
      </c>
      <c r="E1776" s="17">
        <v>20</v>
      </c>
    </row>
    <row r="1777" spans="1:7" ht="15" x14ac:dyDescent="0.3">
      <c r="A1777" s="1" t="s">
        <v>1140</v>
      </c>
      <c r="B1777" s="1" t="s">
        <v>1141</v>
      </c>
      <c r="C1777" s="4" t="s">
        <v>8539</v>
      </c>
      <c r="D1777" s="5" t="s">
        <v>8540</v>
      </c>
      <c r="E1777" s="17">
        <v>540</v>
      </c>
    </row>
    <row r="1778" spans="1:7" ht="15" x14ac:dyDescent="0.3">
      <c r="A1778" s="1" t="s">
        <v>1150</v>
      </c>
      <c r="B1778" s="1" t="s">
        <v>1151</v>
      </c>
      <c r="C1778" s="4" t="s">
        <v>8541</v>
      </c>
      <c r="D1778" s="5" t="s">
        <v>8542</v>
      </c>
      <c r="E1778" s="17">
        <v>90</v>
      </c>
    </row>
    <row r="1779" spans="1:7" ht="15" x14ac:dyDescent="0.3">
      <c r="A1779" s="1" t="s">
        <v>1154</v>
      </c>
      <c r="B1779" s="1" t="s">
        <v>1155</v>
      </c>
      <c r="C1779" s="4" t="s">
        <v>8543</v>
      </c>
      <c r="D1779" s="5" t="s">
        <v>8544</v>
      </c>
      <c r="E1779" s="17">
        <v>90</v>
      </c>
    </row>
    <row r="1780" spans="1:7" ht="15" x14ac:dyDescent="0.3">
      <c r="A1780" s="1" t="s">
        <v>1156</v>
      </c>
      <c r="B1780" s="1" t="s">
        <v>1157</v>
      </c>
      <c r="C1780" s="4" t="s">
        <v>8545</v>
      </c>
      <c r="D1780" s="5" t="s">
        <v>8546</v>
      </c>
      <c r="E1780" s="17">
        <v>90</v>
      </c>
    </row>
    <row r="1781" spans="1:7" ht="15" x14ac:dyDescent="0.3">
      <c r="A1781" s="1" t="s">
        <v>1146</v>
      </c>
      <c r="B1781" s="1" t="s">
        <v>1147</v>
      </c>
      <c r="C1781" s="4" t="s">
        <v>8547</v>
      </c>
      <c r="D1781" s="5" t="s">
        <v>8548</v>
      </c>
      <c r="E1781" s="17">
        <v>90</v>
      </c>
    </row>
    <row r="1782" spans="1:7" ht="15" x14ac:dyDescent="0.3">
      <c r="A1782" s="1" t="s">
        <v>1162</v>
      </c>
      <c r="B1782" s="1" t="s">
        <v>1163</v>
      </c>
      <c r="C1782" s="4" t="s">
        <v>8549</v>
      </c>
      <c r="D1782" s="5" t="s">
        <v>8550</v>
      </c>
      <c r="E1782" s="17">
        <v>90</v>
      </c>
    </row>
    <row r="1783" spans="1:7" ht="15" x14ac:dyDescent="0.3">
      <c r="A1783" s="1" t="s">
        <v>1160</v>
      </c>
      <c r="B1783" s="1" t="s">
        <v>1161</v>
      </c>
      <c r="C1783" s="4" t="s">
        <v>8551</v>
      </c>
      <c r="D1783" s="5" t="s">
        <v>8552</v>
      </c>
      <c r="E1783" s="17">
        <v>140</v>
      </c>
    </row>
    <row r="1784" spans="1:7" ht="15" x14ac:dyDescent="0.3">
      <c r="A1784" s="1" t="s">
        <v>1158</v>
      </c>
      <c r="B1784" s="1" t="s">
        <v>1159</v>
      </c>
      <c r="C1784" s="4" t="s">
        <v>8553</v>
      </c>
      <c r="D1784" s="5">
        <v>62054481734</v>
      </c>
      <c r="E1784" s="17">
        <v>70</v>
      </c>
    </row>
    <row r="1785" spans="1:7" s="24" customFormat="1" ht="15" x14ac:dyDescent="0.3">
      <c r="A1785" s="22" t="s">
        <v>1164</v>
      </c>
      <c r="B1785" s="22" t="s">
        <v>1165</v>
      </c>
      <c r="C1785" s="23" t="s">
        <v>8554</v>
      </c>
      <c r="D1785" s="20">
        <v>1984712939</v>
      </c>
      <c r="E1785" s="25">
        <v>90</v>
      </c>
      <c r="G1785" s="24" t="s">
        <v>6003</v>
      </c>
    </row>
    <row r="1786" spans="1:7" ht="15" x14ac:dyDescent="0.3">
      <c r="A1786" s="1" t="s">
        <v>1166</v>
      </c>
      <c r="B1786" s="1" t="s">
        <v>1167</v>
      </c>
      <c r="C1786" s="4" t="s">
        <v>8555</v>
      </c>
      <c r="D1786" s="5">
        <v>1772462004</v>
      </c>
      <c r="E1786" s="17">
        <v>20</v>
      </c>
    </row>
    <row r="1787" spans="1:7" s="24" customFormat="1" ht="15" x14ac:dyDescent="0.3">
      <c r="A1787" s="22" t="s">
        <v>1168</v>
      </c>
      <c r="B1787" s="22" t="s">
        <v>1169</v>
      </c>
      <c r="C1787" s="23" t="s">
        <v>8556</v>
      </c>
      <c r="D1787" s="20">
        <v>60841460078</v>
      </c>
      <c r="E1787" s="25">
        <v>60</v>
      </c>
      <c r="G1787" s="24" t="s">
        <v>8772</v>
      </c>
    </row>
    <row r="1788" spans="1:7" ht="15" x14ac:dyDescent="0.3">
      <c r="A1788" s="1" t="s">
        <v>1178</v>
      </c>
      <c r="B1788" s="1" t="s">
        <v>1179</v>
      </c>
      <c r="C1788" s="4" t="s">
        <v>8557</v>
      </c>
      <c r="D1788" s="5">
        <v>84785390000</v>
      </c>
      <c r="E1788" s="17">
        <v>150</v>
      </c>
    </row>
    <row r="1789" spans="1:7" ht="15" x14ac:dyDescent="0.3">
      <c r="A1789" s="1" t="s">
        <v>1170</v>
      </c>
      <c r="B1789" s="1" t="s">
        <v>1171</v>
      </c>
      <c r="C1789" s="4" t="s">
        <v>8558</v>
      </c>
      <c r="D1789" s="5">
        <v>1603607064</v>
      </c>
      <c r="E1789" s="17">
        <v>50</v>
      </c>
    </row>
    <row r="1790" spans="1:7" ht="15" x14ac:dyDescent="0.3">
      <c r="A1790" s="1" t="s">
        <v>1182</v>
      </c>
      <c r="B1790" s="1" t="s">
        <v>1183</v>
      </c>
      <c r="C1790" s="4" t="s">
        <v>8559</v>
      </c>
      <c r="D1790" s="5">
        <v>54168287068</v>
      </c>
      <c r="E1790" s="17">
        <v>60</v>
      </c>
    </row>
    <row r="1791" spans="1:7" ht="15" x14ac:dyDescent="0.3">
      <c r="A1791" s="1" t="s">
        <v>1180</v>
      </c>
      <c r="B1791" s="1" t="s">
        <v>1181</v>
      </c>
      <c r="C1791" s="4" t="s">
        <v>8560</v>
      </c>
      <c r="D1791" s="5">
        <v>481129090</v>
      </c>
      <c r="E1791" s="17">
        <v>150</v>
      </c>
    </row>
    <row r="1792" spans="1:7" ht="15" x14ac:dyDescent="0.3">
      <c r="A1792" s="1" t="s">
        <v>1172</v>
      </c>
      <c r="B1792" s="1" t="s">
        <v>1173</v>
      </c>
      <c r="C1792" s="4" t="s">
        <v>8561</v>
      </c>
      <c r="D1792" s="5">
        <v>3250323004</v>
      </c>
      <c r="E1792" s="17">
        <v>50</v>
      </c>
    </row>
    <row r="1793" spans="1:7" ht="15" x14ac:dyDescent="0.3">
      <c r="A1793" s="1" t="s">
        <v>1184</v>
      </c>
      <c r="B1793" s="1" t="s">
        <v>1185</v>
      </c>
      <c r="C1793" s="4" t="s">
        <v>8562</v>
      </c>
      <c r="D1793" s="5">
        <v>131392077</v>
      </c>
      <c r="E1793" s="17">
        <v>140</v>
      </c>
    </row>
    <row r="1794" spans="1:7" ht="15" x14ac:dyDescent="0.3">
      <c r="A1794" s="1" t="s">
        <v>1174</v>
      </c>
      <c r="B1794" s="1" t="s">
        <v>1175</v>
      </c>
      <c r="C1794" s="4" t="s">
        <v>8563</v>
      </c>
      <c r="D1794" s="5">
        <v>41661150063</v>
      </c>
      <c r="E1794" s="17">
        <v>320</v>
      </c>
    </row>
    <row r="1795" spans="1:7" ht="15" x14ac:dyDescent="0.3">
      <c r="A1795" s="1" t="s">
        <v>1176</v>
      </c>
      <c r="B1795" s="1" t="s">
        <v>1177</v>
      </c>
      <c r="C1795" s="4" t="s">
        <v>8564</v>
      </c>
      <c r="D1795" s="5">
        <v>83692118015</v>
      </c>
      <c r="E1795" s="17">
        <v>300</v>
      </c>
    </row>
    <row r="1796" spans="1:7" ht="15" x14ac:dyDescent="0.3">
      <c r="A1796" s="1" t="s">
        <v>1186</v>
      </c>
      <c r="B1796" s="1" t="s">
        <v>1187</v>
      </c>
      <c r="C1796" s="4" t="s">
        <v>8565</v>
      </c>
      <c r="D1796" s="5">
        <v>2722175061</v>
      </c>
      <c r="E1796" s="17">
        <v>50</v>
      </c>
    </row>
    <row r="1797" spans="1:7" ht="15" x14ac:dyDescent="0.3">
      <c r="A1797" s="1" t="s">
        <v>1188</v>
      </c>
      <c r="B1797" s="1" t="s">
        <v>1189</v>
      </c>
      <c r="C1797" s="4" t="s">
        <v>8566</v>
      </c>
      <c r="D1797" s="5">
        <v>25003267053</v>
      </c>
      <c r="E1797" s="17">
        <v>90</v>
      </c>
    </row>
    <row r="1798" spans="1:7" s="24" customFormat="1" ht="15" x14ac:dyDescent="0.3">
      <c r="A1798" s="22" t="s">
        <v>1190</v>
      </c>
      <c r="B1798" s="22" t="s">
        <v>1191</v>
      </c>
      <c r="C1798" s="23" t="s">
        <v>8774</v>
      </c>
      <c r="D1798" s="20">
        <v>67650090</v>
      </c>
      <c r="E1798" s="25">
        <v>90</v>
      </c>
      <c r="F1798" s="24" t="s">
        <v>13845</v>
      </c>
      <c r="G1798" s="24" t="s">
        <v>8773</v>
      </c>
    </row>
    <row r="1799" spans="1:7" s="24" customFormat="1" ht="15" x14ac:dyDescent="0.3">
      <c r="A1799" s="22" t="s">
        <v>1192</v>
      </c>
      <c r="B1799" s="22" t="s">
        <v>1193</v>
      </c>
      <c r="C1799" s="23" t="s">
        <v>8568</v>
      </c>
      <c r="D1799" s="20">
        <v>94662576081</v>
      </c>
      <c r="E1799" s="25">
        <v>90</v>
      </c>
      <c r="G1799" s="24" t="s">
        <v>6003</v>
      </c>
    </row>
    <row r="1800" spans="1:7" ht="15" x14ac:dyDescent="0.3">
      <c r="A1800" s="1" t="s">
        <v>1198</v>
      </c>
      <c r="B1800" s="1" t="s">
        <v>1199</v>
      </c>
      <c r="C1800" s="4" t="s">
        <v>8569</v>
      </c>
      <c r="D1800" s="5">
        <v>1457224062</v>
      </c>
      <c r="E1800" s="17">
        <v>90</v>
      </c>
    </row>
    <row r="1801" spans="1:7" ht="15" x14ac:dyDescent="0.3">
      <c r="A1801" s="1" t="s">
        <v>1196</v>
      </c>
      <c r="B1801" s="1" t="s">
        <v>1197</v>
      </c>
      <c r="C1801" s="4" t="s">
        <v>8570</v>
      </c>
      <c r="D1801" s="5" t="s">
        <v>8571</v>
      </c>
      <c r="E1801" s="17">
        <v>180</v>
      </c>
    </row>
    <row r="1802" spans="1:7" ht="15" x14ac:dyDescent="0.3">
      <c r="A1802" s="1" t="s">
        <v>1194</v>
      </c>
      <c r="B1802" s="1" t="s">
        <v>1195</v>
      </c>
      <c r="C1802" s="4" t="s">
        <v>8572</v>
      </c>
      <c r="D1802" s="5">
        <v>2836792043</v>
      </c>
      <c r="E1802" s="17">
        <v>90</v>
      </c>
    </row>
    <row r="1803" spans="1:7" ht="15" x14ac:dyDescent="0.3">
      <c r="A1803" s="1" t="s">
        <v>1200</v>
      </c>
      <c r="B1803" s="1" t="s">
        <v>1201</v>
      </c>
      <c r="C1803" s="4" t="s">
        <v>8573</v>
      </c>
      <c r="D1803" s="5">
        <v>96644370004</v>
      </c>
      <c r="E1803" s="17">
        <v>90</v>
      </c>
    </row>
    <row r="1804" spans="1:7" s="24" customFormat="1" ht="15" x14ac:dyDescent="0.3">
      <c r="A1804" s="22" t="s">
        <v>1204</v>
      </c>
      <c r="B1804" s="22" t="s">
        <v>1205</v>
      </c>
      <c r="C1804" s="23" t="s">
        <v>8574</v>
      </c>
      <c r="D1804" s="20">
        <v>94622228034</v>
      </c>
      <c r="E1804" s="25">
        <v>90</v>
      </c>
      <c r="G1804" s="24" t="s">
        <v>6003</v>
      </c>
    </row>
    <row r="1805" spans="1:7" ht="15" x14ac:dyDescent="0.3">
      <c r="A1805" s="1" t="s">
        <v>1206</v>
      </c>
      <c r="B1805" s="1" t="s">
        <v>1207</v>
      </c>
      <c r="C1805" s="4" t="s">
        <v>8575</v>
      </c>
      <c r="D1805" s="5" t="s">
        <v>8576</v>
      </c>
      <c r="E1805" s="17">
        <v>90</v>
      </c>
    </row>
    <row r="1806" spans="1:7" ht="15" x14ac:dyDescent="0.3">
      <c r="A1806" s="1" t="s">
        <v>1210</v>
      </c>
      <c r="B1806" s="1" t="s">
        <v>1211</v>
      </c>
      <c r="C1806" s="4" t="s">
        <v>8577</v>
      </c>
      <c r="D1806" s="5">
        <v>43730159020</v>
      </c>
      <c r="E1806" s="17">
        <v>90</v>
      </c>
    </row>
    <row r="1807" spans="1:7" x14ac:dyDescent="0.3">
      <c r="E1807" s="54">
        <f>SUM(E1748:E1806)</f>
        <v>9070</v>
      </c>
      <c r="G1807" s="38">
        <f>E1807+B1745</f>
        <v>25830</v>
      </c>
    </row>
    <row r="1809" spans="1:6" x14ac:dyDescent="0.3">
      <c r="E1809" s="38">
        <f>E1807-8650</f>
        <v>420</v>
      </c>
    </row>
    <row r="1811" spans="1:6" x14ac:dyDescent="0.3">
      <c r="A1811" s="36" t="s">
        <v>8786</v>
      </c>
      <c r="B1811" s="37">
        <v>212.4</v>
      </c>
      <c r="C1811" t="s">
        <v>8790</v>
      </c>
    </row>
    <row r="1812" spans="1:6" x14ac:dyDescent="0.3">
      <c r="A1812" s="36" t="s">
        <v>36</v>
      </c>
      <c r="B1812" s="37">
        <v>130.80000000000001</v>
      </c>
    </row>
    <row r="1813" spans="1:6" x14ac:dyDescent="0.3">
      <c r="A1813" s="36" t="s">
        <v>8787</v>
      </c>
      <c r="B1813" s="37">
        <v>386.25</v>
      </c>
    </row>
    <row r="1814" spans="1:6" x14ac:dyDescent="0.3">
      <c r="A1814" s="36" t="s">
        <v>8232</v>
      </c>
      <c r="B1814" s="37">
        <v>225.15</v>
      </c>
    </row>
    <row r="1815" spans="1:6" x14ac:dyDescent="0.3">
      <c r="A1815" s="36" t="s">
        <v>8788</v>
      </c>
      <c r="B1815" s="37">
        <v>2513.83</v>
      </c>
    </row>
    <row r="1816" spans="1:6" x14ac:dyDescent="0.3">
      <c r="A1816" s="36" t="s">
        <v>8789</v>
      </c>
      <c r="B1816" s="37">
        <v>117.68</v>
      </c>
    </row>
    <row r="1817" spans="1:6" x14ac:dyDescent="0.3">
      <c r="A1817" s="36" t="s">
        <v>8759</v>
      </c>
      <c r="B1817" s="37">
        <v>290.85000000000002</v>
      </c>
    </row>
    <row r="1818" spans="1:6" x14ac:dyDescent="0.3">
      <c r="B1818" s="39">
        <f>SUM(B1811:B1817)</f>
        <v>3876.9599999999996</v>
      </c>
    </row>
    <row r="1821" spans="1:6" ht="15" x14ac:dyDescent="0.3">
      <c r="A1821" s="1" t="s">
        <v>1282</v>
      </c>
      <c r="B1821" s="1" t="s">
        <v>1283</v>
      </c>
      <c r="C1821" s="14" t="s">
        <v>8777</v>
      </c>
      <c r="D1821" s="15" t="s">
        <v>8778</v>
      </c>
      <c r="E1821" s="16">
        <v>93.6</v>
      </c>
      <c r="F1821" t="s">
        <v>8790</v>
      </c>
    </row>
    <row r="1822" spans="1:6" ht="15" x14ac:dyDescent="0.3">
      <c r="A1822" s="1" t="s">
        <v>1286</v>
      </c>
      <c r="B1822" s="1" t="s">
        <v>1287</v>
      </c>
      <c r="C1822" s="14" t="s">
        <v>8779</v>
      </c>
      <c r="D1822" s="15">
        <v>2017508802</v>
      </c>
      <c r="E1822" s="16">
        <v>93.6</v>
      </c>
    </row>
    <row r="1823" spans="1:6" ht="15" x14ac:dyDescent="0.3">
      <c r="A1823" s="1" t="s">
        <v>1296</v>
      </c>
      <c r="B1823" s="1" t="s">
        <v>1297</v>
      </c>
      <c r="C1823" s="14" t="s">
        <v>8780</v>
      </c>
      <c r="D1823" s="15" t="s">
        <v>8781</v>
      </c>
      <c r="E1823" s="16">
        <v>34.43</v>
      </c>
    </row>
    <row r="1824" spans="1:6" ht="15" x14ac:dyDescent="0.3">
      <c r="A1824" s="1" t="s">
        <v>1290</v>
      </c>
      <c r="B1824" s="1" t="s">
        <v>1291</v>
      </c>
      <c r="C1824" s="14" t="s">
        <v>8203</v>
      </c>
      <c r="D1824" s="15" t="s">
        <v>8204</v>
      </c>
      <c r="E1824" s="16">
        <v>43.5</v>
      </c>
    </row>
    <row r="1825" spans="1:7" x14ac:dyDescent="0.3">
      <c r="E1825" s="39">
        <f>SUM(E1821:E1824)</f>
        <v>265.13</v>
      </c>
      <c r="G1825" s="38">
        <f>E1825+B1818</f>
        <v>4142.0899999999992</v>
      </c>
    </row>
    <row r="1826" spans="1:7" x14ac:dyDescent="0.3">
      <c r="F1826" s="38"/>
    </row>
    <row r="1830" spans="1:7" x14ac:dyDescent="0.3">
      <c r="A1830" s="35">
        <v>44179</v>
      </c>
    </row>
    <row r="1831" spans="1:7" x14ac:dyDescent="0.3">
      <c r="A1831" s="47" t="s">
        <v>8831</v>
      </c>
      <c r="B1831" s="60">
        <v>270</v>
      </c>
    </row>
    <row r="1832" spans="1:7" x14ac:dyDescent="0.3">
      <c r="A1832" s="47" t="s">
        <v>8832</v>
      </c>
      <c r="B1832" s="60">
        <v>180</v>
      </c>
    </row>
    <row r="1833" spans="1:7" x14ac:dyDescent="0.3">
      <c r="A1833" s="47" t="s">
        <v>126</v>
      </c>
      <c r="B1833" s="60">
        <v>90</v>
      </c>
    </row>
    <row r="1834" spans="1:7" x14ac:dyDescent="0.3">
      <c r="A1834" s="47" t="s">
        <v>8833</v>
      </c>
      <c r="B1834" s="60">
        <v>90</v>
      </c>
    </row>
    <row r="1835" spans="1:7" x14ac:dyDescent="0.3">
      <c r="A1835" s="50" t="s">
        <v>134</v>
      </c>
      <c r="B1835" s="37">
        <v>45</v>
      </c>
    </row>
    <row r="1836" spans="1:7" x14ac:dyDescent="0.3">
      <c r="A1836" s="50" t="s">
        <v>132</v>
      </c>
      <c r="B1836" s="37">
        <v>45</v>
      </c>
    </row>
    <row r="1837" spans="1:7" x14ac:dyDescent="0.3">
      <c r="A1837" s="50" t="s">
        <v>8834</v>
      </c>
      <c r="B1837" s="37">
        <v>90</v>
      </c>
    </row>
    <row r="1838" spans="1:7" x14ac:dyDescent="0.3">
      <c r="A1838" s="50" t="s">
        <v>8835</v>
      </c>
      <c r="B1838" s="37">
        <v>90</v>
      </c>
    </row>
    <row r="1839" spans="1:7" x14ac:dyDescent="0.3">
      <c r="A1839" s="50" t="s">
        <v>8769</v>
      </c>
      <c r="B1839" s="37">
        <v>1260</v>
      </c>
    </row>
    <row r="1840" spans="1:7" x14ac:dyDescent="0.3">
      <c r="A1840" s="50" t="s">
        <v>8836</v>
      </c>
      <c r="B1840" s="37">
        <v>90</v>
      </c>
    </row>
    <row r="1841" spans="1:5" x14ac:dyDescent="0.3">
      <c r="A1841" s="50" t="s">
        <v>8837</v>
      </c>
      <c r="B1841" s="37">
        <v>270</v>
      </c>
    </row>
    <row r="1842" spans="1:5" x14ac:dyDescent="0.3">
      <c r="A1842" s="50" t="s">
        <v>8838</v>
      </c>
      <c r="B1842" s="37">
        <v>90</v>
      </c>
    </row>
    <row r="1843" spans="1:5" x14ac:dyDescent="0.3">
      <c r="A1843" s="50" t="s">
        <v>8839</v>
      </c>
      <c r="B1843" s="37">
        <v>90</v>
      </c>
    </row>
    <row r="1844" spans="1:5" x14ac:dyDescent="0.3">
      <c r="A1844" s="50" t="s">
        <v>786</v>
      </c>
      <c r="B1844" s="37">
        <v>180</v>
      </c>
    </row>
    <row r="1845" spans="1:5" x14ac:dyDescent="0.3">
      <c r="A1845" s="50" t="s">
        <v>7730</v>
      </c>
      <c r="B1845" s="37">
        <v>180</v>
      </c>
    </row>
    <row r="1846" spans="1:5" x14ac:dyDescent="0.3">
      <c r="A1846" s="50" t="s">
        <v>8840</v>
      </c>
      <c r="B1846" s="37">
        <v>90</v>
      </c>
    </row>
    <row r="1847" spans="1:5" x14ac:dyDescent="0.3">
      <c r="B1847" s="39">
        <f>SUM(B1831:B1846)</f>
        <v>3150</v>
      </c>
    </row>
    <row r="1849" spans="1:5" ht="15" x14ac:dyDescent="0.3">
      <c r="A1849" s="1" t="s">
        <v>1308</v>
      </c>
      <c r="B1849" s="1" t="s">
        <v>1309</v>
      </c>
      <c r="C1849" s="4" t="s">
        <v>8613</v>
      </c>
      <c r="D1849" s="5" t="s">
        <v>8614</v>
      </c>
      <c r="E1849" s="17">
        <v>360</v>
      </c>
    </row>
    <row r="1850" spans="1:5" ht="15" x14ac:dyDescent="0.3">
      <c r="A1850" s="1" t="s">
        <v>1304</v>
      </c>
      <c r="B1850" s="1" t="s">
        <v>1305</v>
      </c>
      <c r="C1850" s="4" t="s">
        <v>8615</v>
      </c>
      <c r="D1850" s="5" t="s">
        <v>8616</v>
      </c>
      <c r="E1850" s="17">
        <v>180</v>
      </c>
    </row>
    <row r="1851" spans="1:5" ht="15" x14ac:dyDescent="0.3">
      <c r="A1851" s="1" t="s">
        <v>1306</v>
      </c>
      <c r="B1851" s="1" t="s">
        <v>1307</v>
      </c>
      <c r="C1851" s="4" t="s">
        <v>8617</v>
      </c>
      <c r="D1851" s="5" t="s">
        <v>8618</v>
      </c>
      <c r="E1851" s="17">
        <v>90</v>
      </c>
    </row>
    <row r="1852" spans="1:5" ht="15" x14ac:dyDescent="0.3">
      <c r="A1852" s="1" t="s">
        <v>1316</v>
      </c>
      <c r="B1852" s="1" t="s">
        <v>1317</v>
      </c>
      <c r="C1852" s="4" t="s">
        <v>8619</v>
      </c>
      <c r="D1852" s="5" t="s">
        <v>8620</v>
      </c>
      <c r="E1852" s="17">
        <v>90</v>
      </c>
    </row>
    <row r="1853" spans="1:5" ht="15" x14ac:dyDescent="0.3">
      <c r="A1853" s="1" t="s">
        <v>1310</v>
      </c>
      <c r="B1853" s="1" t="s">
        <v>1311</v>
      </c>
      <c r="C1853" s="4" t="s">
        <v>8621</v>
      </c>
      <c r="D1853" s="5" t="s">
        <v>8622</v>
      </c>
      <c r="E1853" s="17">
        <v>90</v>
      </c>
    </row>
    <row r="1854" spans="1:5" ht="15" x14ac:dyDescent="0.3">
      <c r="A1854" s="1" t="s">
        <v>1312</v>
      </c>
      <c r="B1854" s="1" t="s">
        <v>1313</v>
      </c>
      <c r="C1854" s="4" t="s">
        <v>8623</v>
      </c>
      <c r="D1854" s="5" t="s">
        <v>8624</v>
      </c>
      <c r="E1854" s="17">
        <v>90</v>
      </c>
    </row>
    <row r="1855" spans="1:5" ht="15" x14ac:dyDescent="0.3">
      <c r="A1855" s="1" t="s">
        <v>1314</v>
      </c>
      <c r="B1855" s="1" t="s">
        <v>1315</v>
      </c>
      <c r="C1855" s="4" t="s">
        <v>8625</v>
      </c>
      <c r="D1855" s="5" t="s">
        <v>8626</v>
      </c>
      <c r="E1855" s="17">
        <v>90</v>
      </c>
    </row>
    <row r="1856" spans="1:5" ht="15" x14ac:dyDescent="0.3">
      <c r="A1856" s="1" t="s">
        <v>1320</v>
      </c>
      <c r="B1856" s="1" t="s">
        <v>1321</v>
      </c>
      <c r="C1856" s="4" t="s">
        <v>8627</v>
      </c>
      <c r="D1856" s="5" t="s">
        <v>8628</v>
      </c>
      <c r="E1856" s="17">
        <v>90</v>
      </c>
    </row>
    <row r="1857" spans="1:6" ht="15" x14ac:dyDescent="0.3">
      <c r="A1857" s="1" t="s">
        <v>1330</v>
      </c>
      <c r="B1857" s="1" t="s">
        <v>1331</v>
      </c>
      <c r="C1857" s="4" t="s">
        <v>8629</v>
      </c>
      <c r="D1857" s="5" t="s">
        <v>8630</v>
      </c>
      <c r="E1857" s="17">
        <v>360</v>
      </c>
    </row>
    <row r="1858" spans="1:6" ht="15" x14ac:dyDescent="0.3">
      <c r="A1858" s="1" t="s">
        <v>1318</v>
      </c>
      <c r="B1858" s="1" t="s">
        <v>1319</v>
      </c>
      <c r="C1858" s="4" t="s">
        <v>8631</v>
      </c>
      <c r="D1858" s="5" t="s">
        <v>8632</v>
      </c>
      <c r="E1858" s="17">
        <v>90</v>
      </c>
    </row>
    <row r="1859" spans="1:6" ht="15" x14ac:dyDescent="0.3">
      <c r="A1859" s="1" t="s">
        <v>1326</v>
      </c>
      <c r="B1859" s="1" t="s">
        <v>1327</v>
      </c>
      <c r="C1859" s="4" t="s">
        <v>8633</v>
      </c>
      <c r="D1859" s="5" t="s">
        <v>8634</v>
      </c>
      <c r="E1859" s="17">
        <v>90</v>
      </c>
    </row>
    <row r="1860" spans="1:6" ht="15" x14ac:dyDescent="0.3">
      <c r="A1860" s="1" t="s">
        <v>1332</v>
      </c>
      <c r="B1860" s="1" t="s">
        <v>1333</v>
      </c>
      <c r="C1860" s="4" t="s">
        <v>8635</v>
      </c>
      <c r="D1860" s="5">
        <v>853581002</v>
      </c>
      <c r="E1860" s="17">
        <v>90</v>
      </c>
    </row>
    <row r="1861" spans="1:6" ht="15" x14ac:dyDescent="0.3">
      <c r="A1861" s="1" t="s">
        <v>1322</v>
      </c>
      <c r="B1861" s="1" t="s">
        <v>1323</v>
      </c>
      <c r="C1861" s="4" t="s">
        <v>8636</v>
      </c>
      <c r="D1861" s="5">
        <v>3474595016</v>
      </c>
      <c r="E1861" s="17">
        <v>90</v>
      </c>
    </row>
    <row r="1862" spans="1:6" ht="15" x14ac:dyDescent="0.3">
      <c r="A1862" s="1" t="s">
        <v>1342</v>
      </c>
      <c r="B1862" s="1" t="s">
        <v>1343</v>
      </c>
      <c r="C1862" s="4" t="s">
        <v>8637</v>
      </c>
      <c r="D1862" s="5">
        <v>1394684045</v>
      </c>
      <c r="E1862" s="17">
        <v>90</v>
      </c>
    </row>
    <row r="1863" spans="1:6" ht="15" x14ac:dyDescent="0.3">
      <c r="A1863" s="1" t="s">
        <v>1328</v>
      </c>
      <c r="B1863" s="1" t="s">
        <v>1329</v>
      </c>
      <c r="C1863" s="4" t="s">
        <v>8638</v>
      </c>
      <c r="D1863" s="5">
        <v>4162484970</v>
      </c>
      <c r="E1863" s="17">
        <v>90</v>
      </c>
    </row>
    <row r="1864" spans="1:6" ht="15" x14ac:dyDescent="0.3">
      <c r="A1864" s="1" t="s">
        <v>1324</v>
      </c>
      <c r="B1864" s="1" t="s">
        <v>1325</v>
      </c>
      <c r="C1864" s="4" t="s">
        <v>8639</v>
      </c>
      <c r="D1864" s="5">
        <v>5806163989</v>
      </c>
      <c r="E1864" s="17">
        <v>90</v>
      </c>
    </row>
    <row r="1865" spans="1:6" ht="15" x14ac:dyDescent="0.3">
      <c r="A1865" s="1" t="s">
        <v>1336</v>
      </c>
      <c r="B1865" s="1" t="s">
        <v>1337</v>
      </c>
      <c r="C1865" s="4" t="s">
        <v>8640</v>
      </c>
      <c r="D1865" s="5">
        <v>2120389071</v>
      </c>
      <c r="E1865" s="17">
        <v>270</v>
      </c>
    </row>
    <row r="1866" spans="1:6" ht="15" x14ac:dyDescent="0.3">
      <c r="A1866" s="1" t="s">
        <v>1334</v>
      </c>
      <c r="B1866" s="1" t="s">
        <v>1335</v>
      </c>
      <c r="C1866" s="4" t="s">
        <v>8641</v>
      </c>
      <c r="D1866" s="5">
        <v>2763599095</v>
      </c>
      <c r="E1866" s="17">
        <v>90</v>
      </c>
    </row>
    <row r="1867" spans="1:6" ht="15" x14ac:dyDescent="0.3">
      <c r="A1867" s="1" t="s">
        <v>1348</v>
      </c>
      <c r="B1867" s="1" t="s">
        <v>1349</v>
      </c>
      <c r="C1867" s="4" t="s">
        <v>8642</v>
      </c>
      <c r="D1867" s="5">
        <v>1079071008</v>
      </c>
      <c r="E1867" s="17">
        <v>90</v>
      </c>
    </row>
    <row r="1868" spans="1:6" s="24" customFormat="1" ht="15" x14ac:dyDescent="0.3">
      <c r="A1868" s="22" t="s">
        <v>1350</v>
      </c>
      <c r="B1868" s="22" t="s">
        <v>1351</v>
      </c>
      <c r="C1868" s="23" t="s">
        <v>8643</v>
      </c>
      <c r="D1868" s="20">
        <v>3103983042</v>
      </c>
      <c r="E1868" s="25">
        <v>180</v>
      </c>
    </row>
    <row r="1869" spans="1:6" ht="15" x14ac:dyDescent="0.3">
      <c r="A1869" s="1" t="s">
        <v>1346</v>
      </c>
      <c r="B1869" s="1" t="s">
        <v>1347</v>
      </c>
      <c r="C1869" s="4" t="s">
        <v>8644</v>
      </c>
      <c r="D1869" s="5">
        <v>2139573021</v>
      </c>
      <c r="E1869" s="17">
        <v>90</v>
      </c>
    </row>
    <row r="1870" spans="1:6" ht="15" x14ac:dyDescent="0.3">
      <c r="A1870" s="1" t="s">
        <v>1340</v>
      </c>
      <c r="B1870" s="1" t="s">
        <v>1341</v>
      </c>
      <c r="C1870" s="4" t="s">
        <v>8645</v>
      </c>
      <c r="D1870" s="5">
        <v>56602006053</v>
      </c>
      <c r="E1870" s="17">
        <v>90</v>
      </c>
    </row>
    <row r="1871" spans="1:6" ht="15" x14ac:dyDescent="0.3">
      <c r="A1871" s="1" t="s">
        <v>1338</v>
      </c>
      <c r="B1871" s="1" t="s">
        <v>1339</v>
      </c>
      <c r="C1871" s="4" t="s">
        <v>8646</v>
      </c>
      <c r="D1871" s="5">
        <v>77750470972</v>
      </c>
      <c r="E1871" s="17">
        <v>90</v>
      </c>
    </row>
    <row r="1872" spans="1:6" s="24" customFormat="1" ht="15" x14ac:dyDescent="0.3">
      <c r="A1872" s="22" t="s">
        <v>1344</v>
      </c>
      <c r="B1872" s="22" t="s">
        <v>1345</v>
      </c>
      <c r="C1872" t="s">
        <v>13953</v>
      </c>
      <c r="D1872" s="20">
        <v>332006026</v>
      </c>
      <c r="E1872" s="25">
        <v>90</v>
      </c>
      <c r="F1872" s="24" t="s">
        <v>13954</v>
      </c>
    </row>
    <row r="1873" spans="1:7" s="24" customFormat="1" ht="15" x14ac:dyDescent="0.3">
      <c r="A1873" s="22" t="s">
        <v>1356</v>
      </c>
      <c r="B1873" s="22" t="s">
        <v>1357</v>
      </c>
      <c r="C1873" s="23" t="s">
        <v>8648</v>
      </c>
      <c r="D1873" s="20">
        <v>960959033</v>
      </c>
      <c r="E1873" s="25">
        <v>90</v>
      </c>
    </row>
    <row r="1874" spans="1:7" ht="15" x14ac:dyDescent="0.3">
      <c r="A1874" s="1" t="s">
        <v>1358</v>
      </c>
      <c r="B1874" s="1" t="s">
        <v>1359</v>
      </c>
      <c r="C1874" s="4" t="s">
        <v>8649</v>
      </c>
      <c r="D1874" s="5">
        <v>95174591068</v>
      </c>
      <c r="E1874" s="17">
        <v>270</v>
      </c>
    </row>
    <row r="1875" spans="1:7" ht="15" x14ac:dyDescent="0.3">
      <c r="A1875" s="1" t="s">
        <v>1354</v>
      </c>
      <c r="B1875" s="1" t="s">
        <v>1355</v>
      </c>
      <c r="C1875" s="4" t="s">
        <v>8650</v>
      </c>
      <c r="D1875" s="5">
        <v>96644370004</v>
      </c>
      <c r="E1875" s="17">
        <v>90</v>
      </c>
    </row>
    <row r="1876" spans="1:7" s="24" customFormat="1" ht="15" x14ac:dyDescent="0.3">
      <c r="A1876" s="22" t="s">
        <v>1352</v>
      </c>
      <c r="B1876" s="22" t="s">
        <v>1353</v>
      </c>
      <c r="C1876" s="23" t="s">
        <v>8574</v>
      </c>
      <c r="D1876" s="20">
        <v>94622228034</v>
      </c>
      <c r="E1876" s="25">
        <v>90</v>
      </c>
      <c r="G1876" s="24" t="s">
        <v>9970</v>
      </c>
    </row>
    <row r="1877" spans="1:7" ht="15" x14ac:dyDescent="0.3">
      <c r="A1877" s="1" t="s">
        <v>1360</v>
      </c>
      <c r="B1877" s="1" t="s">
        <v>1361</v>
      </c>
      <c r="C1877" s="4" t="s">
        <v>8651</v>
      </c>
      <c r="D1877" s="5">
        <v>45317267072</v>
      </c>
      <c r="E1877" s="17">
        <v>90</v>
      </c>
    </row>
    <row r="1878" spans="1:7" ht="15" x14ac:dyDescent="0.3">
      <c r="A1878" s="1" t="s">
        <v>1362</v>
      </c>
      <c r="B1878" s="1" t="s">
        <v>1363</v>
      </c>
      <c r="C1878" s="4" t="s">
        <v>8577</v>
      </c>
      <c r="D1878" s="5">
        <v>43730159020</v>
      </c>
      <c r="E1878" s="17">
        <v>90</v>
      </c>
    </row>
    <row r="1879" spans="1:7" x14ac:dyDescent="0.3">
      <c r="E1879" s="54">
        <f>SUM(E1849:E1878)</f>
        <v>3780</v>
      </c>
    </row>
    <row r="1880" spans="1:7" x14ac:dyDescent="0.3">
      <c r="G1880" s="38">
        <f>E1879+B1847</f>
        <v>6930</v>
      </c>
    </row>
    <row r="1883" spans="1:7" x14ac:dyDescent="0.3">
      <c r="E1883" s="38">
        <f>E1876+E1873+E1872+E1868</f>
        <v>450</v>
      </c>
    </row>
    <row r="1887" spans="1:7" ht="15" x14ac:dyDescent="0.3">
      <c r="A1887" s="1" t="s">
        <v>1218</v>
      </c>
      <c r="B1887" s="1" t="s">
        <v>1219</v>
      </c>
      <c r="C1887" s="42" t="s">
        <v>8584</v>
      </c>
      <c r="D1887" s="62" t="s">
        <v>8585</v>
      </c>
      <c r="E1887" s="63">
        <v>3015.06</v>
      </c>
      <c r="F1887" t="s">
        <v>8846</v>
      </c>
    </row>
    <row r="1888" spans="1:7" ht="15" x14ac:dyDescent="0.3">
      <c r="A1888" s="1" t="s">
        <v>1208</v>
      </c>
      <c r="B1888" s="1" t="s">
        <v>1209</v>
      </c>
      <c r="C1888" s="42" t="s">
        <v>8586</v>
      </c>
      <c r="D1888" s="64" t="s">
        <v>8587</v>
      </c>
      <c r="E1888" s="61">
        <v>6335.56</v>
      </c>
    </row>
    <row r="1889" spans="1:9" ht="15" x14ac:dyDescent="0.3">
      <c r="A1889" s="1" t="s">
        <v>1224</v>
      </c>
      <c r="B1889" s="1" t="s">
        <v>1225</v>
      </c>
      <c r="C1889" s="64" t="s">
        <v>8588</v>
      </c>
      <c r="D1889" s="64" t="s">
        <v>8589</v>
      </c>
      <c r="E1889" s="61">
        <v>2609.4899999999998</v>
      </c>
    </row>
    <row r="1890" spans="1:9" ht="15" x14ac:dyDescent="0.3">
      <c r="A1890" s="1" t="s">
        <v>1214</v>
      </c>
      <c r="B1890" s="1" t="s">
        <v>1215</v>
      </c>
      <c r="C1890" s="65" t="s">
        <v>8590</v>
      </c>
      <c r="D1890" s="65" t="s">
        <v>8591</v>
      </c>
      <c r="E1890" s="61">
        <v>3337.2</v>
      </c>
    </row>
    <row r="1891" spans="1:9" ht="15" x14ac:dyDescent="0.3">
      <c r="A1891" s="1" t="s">
        <v>1216</v>
      </c>
      <c r="B1891" s="1" t="s">
        <v>1217</v>
      </c>
      <c r="C1891" s="64" t="s">
        <v>8592</v>
      </c>
      <c r="D1891" s="64" t="s">
        <v>8593</v>
      </c>
      <c r="E1891" s="63">
        <v>8136.03</v>
      </c>
    </row>
    <row r="1892" spans="1:9" ht="15" x14ac:dyDescent="0.3">
      <c r="A1892" s="1" t="s">
        <v>1212</v>
      </c>
      <c r="B1892" s="1" t="s">
        <v>1213</v>
      </c>
      <c r="C1892" s="64" t="s">
        <v>8594</v>
      </c>
      <c r="D1892" s="64" t="s">
        <v>8595</v>
      </c>
      <c r="E1892" s="67">
        <v>2895.34</v>
      </c>
      <c r="I1892">
        <f>90+90+90+180+180+180+360+90</f>
        <v>1260</v>
      </c>
    </row>
    <row r="1893" spans="1:9" ht="15" x14ac:dyDescent="0.3">
      <c r="A1893" s="1" t="s">
        <v>1220</v>
      </c>
      <c r="B1893" s="1" t="s">
        <v>1221</v>
      </c>
      <c r="C1893" s="64" t="s">
        <v>8596</v>
      </c>
      <c r="D1893" s="64" t="s">
        <v>8597</v>
      </c>
      <c r="E1893" s="66">
        <v>4600</v>
      </c>
    </row>
    <row r="1894" spans="1:9" x14ac:dyDescent="0.3">
      <c r="E1894" s="85">
        <f>SUM(E1887:E1893)</f>
        <v>30928.68</v>
      </c>
    </row>
    <row r="1895" spans="1:9" x14ac:dyDescent="0.3">
      <c r="G1895" s="85"/>
    </row>
    <row r="1899" spans="1:9" x14ac:dyDescent="0.3">
      <c r="A1899" s="35">
        <v>44188</v>
      </c>
    </row>
    <row r="1900" spans="1:9" x14ac:dyDescent="0.3">
      <c r="A1900" s="45" t="s">
        <v>7151</v>
      </c>
      <c r="B1900" s="46">
        <v>180</v>
      </c>
      <c r="C1900" t="s">
        <v>9591</v>
      </c>
    </row>
    <row r="1901" spans="1:9" x14ac:dyDescent="0.3">
      <c r="A1901" s="47" t="s">
        <v>9188</v>
      </c>
      <c r="B1901" s="49">
        <v>90</v>
      </c>
      <c r="C1901" t="s">
        <v>9591</v>
      </c>
    </row>
    <row r="1902" spans="1:9" x14ac:dyDescent="0.3">
      <c r="A1902" s="47" t="s">
        <v>9189</v>
      </c>
      <c r="B1902" s="48">
        <v>90</v>
      </c>
      <c r="C1902" t="s">
        <v>9591</v>
      </c>
    </row>
    <row r="1903" spans="1:9" x14ac:dyDescent="0.3">
      <c r="A1903" s="47" t="s">
        <v>9190</v>
      </c>
      <c r="B1903" s="48">
        <v>31.499999999999996</v>
      </c>
      <c r="C1903" t="s">
        <v>9591</v>
      </c>
    </row>
    <row r="1904" spans="1:9" x14ac:dyDescent="0.3">
      <c r="A1904" s="47" t="s">
        <v>7153</v>
      </c>
      <c r="B1904" s="48">
        <v>90</v>
      </c>
      <c r="C1904" t="s">
        <v>9591</v>
      </c>
    </row>
    <row r="1905" spans="1:3" x14ac:dyDescent="0.3">
      <c r="A1905" s="50" t="s">
        <v>9191</v>
      </c>
      <c r="B1905" s="51">
        <v>90</v>
      </c>
      <c r="C1905" t="s">
        <v>9591</v>
      </c>
    </row>
    <row r="1906" spans="1:3" x14ac:dyDescent="0.3">
      <c r="A1906" s="50" t="s">
        <v>9192</v>
      </c>
      <c r="B1906" s="51">
        <v>720</v>
      </c>
      <c r="C1906" t="s">
        <v>9591</v>
      </c>
    </row>
    <row r="1907" spans="1:3" x14ac:dyDescent="0.3">
      <c r="A1907" s="50" t="s">
        <v>7157</v>
      </c>
      <c r="B1907" s="37">
        <v>90</v>
      </c>
      <c r="C1907" t="s">
        <v>9591</v>
      </c>
    </row>
    <row r="1908" spans="1:3" x14ac:dyDescent="0.3">
      <c r="A1908" s="50" t="s">
        <v>9193</v>
      </c>
      <c r="B1908" s="51">
        <v>90</v>
      </c>
      <c r="C1908" t="s">
        <v>9591</v>
      </c>
    </row>
    <row r="1909" spans="1:3" x14ac:dyDescent="0.3">
      <c r="A1909" s="50" t="s">
        <v>9194</v>
      </c>
      <c r="B1909" s="51">
        <v>180</v>
      </c>
      <c r="C1909" t="s">
        <v>9591</v>
      </c>
    </row>
    <row r="1910" spans="1:3" x14ac:dyDescent="0.3">
      <c r="A1910" s="50" t="s">
        <v>9195</v>
      </c>
      <c r="B1910" s="51">
        <v>90</v>
      </c>
      <c r="C1910" t="s">
        <v>9591</v>
      </c>
    </row>
    <row r="1911" spans="1:3" x14ac:dyDescent="0.3">
      <c r="A1911" s="50" t="s">
        <v>9196</v>
      </c>
      <c r="B1911" s="51">
        <v>180</v>
      </c>
      <c r="C1911" t="s">
        <v>9591</v>
      </c>
    </row>
    <row r="1912" spans="1:3" x14ac:dyDescent="0.3">
      <c r="A1912" s="50" t="s">
        <v>7160</v>
      </c>
      <c r="B1912" s="37">
        <v>360</v>
      </c>
      <c r="C1912" t="s">
        <v>9591</v>
      </c>
    </row>
    <row r="1913" spans="1:3" x14ac:dyDescent="0.3">
      <c r="A1913" s="50" t="s">
        <v>8245</v>
      </c>
      <c r="B1913" s="51">
        <v>180</v>
      </c>
      <c r="C1913" t="s">
        <v>9591</v>
      </c>
    </row>
    <row r="1914" spans="1:3" x14ac:dyDescent="0.3">
      <c r="A1914" s="50" t="s">
        <v>8244</v>
      </c>
      <c r="B1914" s="51">
        <v>270</v>
      </c>
      <c r="C1914" t="s">
        <v>9591</v>
      </c>
    </row>
    <row r="1915" spans="1:3" x14ac:dyDescent="0.3">
      <c r="A1915" s="50" t="s">
        <v>9197</v>
      </c>
      <c r="B1915" s="37">
        <v>90</v>
      </c>
      <c r="C1915" t="s">
        <v>9591</v>
      </c>
    </row>
    <row r="1916" spans="1:3" x14ac:dyDescent="0.3">
      <c r="A1916" s="50" t="s">
        <v>7163</v>
      </c>
      <c r="B1916" s="37">
        <v>270</v>
      </c>
      <c r="C1916" t="s">
        <v>9591</v>
      </c>
    </row>
    <row r="1917" spans="1:3" x14ac:dyDescent="0.3">
      <c r="A1917" s="50" t="s">
        <v>9198</v>
      </c>
      <c r="B1917" s="37">
        <v>90</v>
      </c>
      <c r="C1917" t="s">
        <v>9591</v>
      </c>
    </row>
    <row r="1918" spans="1:3" x14ac:dyDescent="0.3">
      <c r="A1918" s="50" t="s">
        <v>8401</v>
      </c>
      <c r="B1918" s="51">
        <v>90</v>
      </c>
      <c r="C1918" t="s">
        <v>9591</v>
      </c>
    </row>
    <row r="1919" spans="1:3" x14ac:dyDescent="0.3">
      <c r="A1919" s="50" t="s">
        <v>9199</v>
      </c>
      <c r="B1919" s="37">
        <v>90</v>
      </c>
      <c r="C1919" t="s">
        <v>9591</v>
      </c>
    </row>
    <row r="1920" spans="1:3" x14ac:dyDescent="0.3">
      <c r="A1920" s="50" t="s">
        <v>9200</v>
      </c>
      <c r="B1920" s="37">
        <v>90</v>
      </c>
      <c r="C1920" t="s">
        <v>9591</v>
      </c>
    </row>
    <row r="1921" spans="1:3" x14ac:dyDescent="0.3">
      <c r="A1921" s="50" t="s">
        <v>9201</v>
      </c>
      <c r="B1921" s="37">
        <v>90</v>
      </c>
      <c r="C1921" t="s">
        <v>9591</v>
      </c>
    </row>
    <row r="1922" spans="1:3" x14ac:dyDescent="0.3">
      <c r="A1922" s="50" t="s">
        <v>7168</v>
      </c>
      <c r="B1922" s="37">
        <v>270</v>
      </c>
      <c r="C1922" t="s">
        <v>9591</v>
      </c>
    </row>
    <row r="1923" spans="1:3" x14ac:dyDescent="0.3">
      <c r="A1923" s="50" t="s">
        <v>9202</v>
      </c>
      <c r="B1923" s="37">
        <v>270</v>
      </c>
      <c r="C1923" t="s">
        <v>9591</v>
      </c>
    </row>
    <row r="1924" spans="1:3" x14ac:dyDescent="0.3">
      <c r="A1924" s="50" t="s">
        <v>7170</v>
      </c>
      <c r="B1924" s="37">
        <v>90</v>
      </c>
      <c r="C1924" t="s">
        <v>9591</v>
      </c>
    </row>
    <row r="1925" spans="1:3" x14ac:dyDescent="0.3">
      <c r="A1925" s="50" t="s">
        <v>9203</v>
      </c>
      <c r="B1925" s="51">
        <v>90</v>
      </c>
      <c r="C1925" t="s">
        <v>9591</v>
      </c>
    </row>
    <row r="1926" spans="1:3" x14ac:dyDescent="0.3">
      <c r="A1926" s="50" t="s">
        <v>9204</v>
      </c>
      <c r="B1926" s="51">
        <v>90</v>
      </c>
      <c r="C1926" t="s">
        <v>9591</v>
      </c>
    </row>
    <row r="1927" spans="1:3" x14ac:dyDescent="0.3">
      <c r="A1927" s="50" t="s">
        <v>8414</v>
      </c>
      <c r="B1927" s="51">
        <v>90</v>
      </c>
      <c r="C1927" t="s">
        <v>9591</v>
      </c>
    </row>
    <row r="1928" spans="1:3" x14ac:dyDescent="0.3">
      <c r="A1928" s="50" t="s">
        <v>8767</v>
      </c>
      <c r="B1928" s="51">
        <v>20</v>
      </c>
      <c r="C1928" t="s">
        <v>9591</v>
      </c>
    </row>
    <row r="1929" spans="1:3" x14ac:dyDescent="0.3">
      <c r="A1929" s="50" t="s">
        <v>8766</v>
      </c>
      <c r="B1929" s="51">
        <v>70</v>
      </c>
      <c r="C1929" t="s">
        <v>9591</v>
      </c>
    </row>
    <row r="1930" spans="1:3" x14ac:dyDescent="0.3">
      <c r="A1930" s="50" t="s">
        <v>8764</v>
      </c>
      <c r="B1930" s="51">
        <v>105</v>
      </c>
      <c r="C1930" t="s">
        <v>9591</v>
      </c>
    </row>
    <row r="1931" spans="1:3" x14ac:dyDescent="0.3">
      <c r="A1931" s="50" t="s">
        <v>8402</v>
      </c>
      <c r="B1931" s="51">
        <v>90</v>
      </c>
      <c r="C1931" t="s">
        <v>9591</v>
      </c>
    </row>
    <row r="1932" spans="1:3" x14ac:dyDescent="0.3">
      <c r="A1932" s="50" t="s">
        <v>8763</v>
      </c>
      <c r="B1932" s="51">
        <v>60</v>
      </c>
      <c r="C1932" t="s">
        <v>9591</v>
      </c>
    </row>
    <row r="1933" spans="1:3" x14ac:dyDescent="0.3">
      <c r="A1933" s="50" t="s">
        <v>8762</v>
      </c>
      <c r="B1933" s="51">
        <v>180</v>
      </c>
      <c r="C1933" t="s">
        <v>9591</v>
      </c>
    </row>
    <row r="1934" spans="1:3" x14ac:dyDescent="0.3">
      <c r="A1934" s="50" t="s">
        <v>8388</v>
      </c>
      <c r="B1934" s="51">
        <v>270</v>
      </c>
      <c r="C1934" t="s">
        <v>9591</v>
      </c>
    </row>
    <row r="1935" spans="1:3" x14ac:dyDescent="0.3">
      <c r="A1935" s="50" t="s">
        <v>7174</v>
      </c>
      <c r="B1935" s="37">
        <v>180</v>
      </c>
      <c r="C1935" t="s">
        <v>9591</v>
      </c>
    </row>
    <row r="1936" spans="1:3" x14ac:dyDescent="0.3">
      <c r="A1936" s="50" t="s">
        <v>7177</v>
      </c>
      <c r="B1936" s="37">
        <v>180</v>
      </c>
      <c r="C1936" t="s">
        <v>9591</v>
      </c>
    </row>
    <row r="1937" spans="1:3" x14ac:dyDescent="0.3">
      <c r="A1937" s="50" t="s">
        <v>9205</v>
      </c>
      <c r="B1937" s="51">
        <v>90</v>
      </c>
      <c r="C1937" t="s">
        <v>9591</v>
      </c>
    </row>
    <row r="1938" spans="1:3" x14ac:dyDescent="0.3">
      <c r="A1938" s="50" t="s">
        <v>7178</v>
      </c>
      <c r="B1938" s="51">
        <v>180</v>
      </c>
      <c r="C1938" t="s">
        <v>9591</v>
      </c>
    </row>
    <row r="1939" spans="1:3" x14ac:dyDescent="0.3">
      <c r="A1939" s="50" t="s">
        <v>7179</v>
      </c>
      <c r="B1939" s="51">
        <v>210</v>
      </c>
      <c r="C1939" t="s">
        <v>9591</v>
      </c>
    </row>
    <row r="1940" spans="1:3" x14ac:dyDescent="0.3">
      <c r="A1940" s="50" t="s">
        <v>7180</v>
      </c>
      <c r="B1940" s="51">
        <v>120</v>
      </c>
      <c r="C1940" t="s">
        <v>9591</v>
      </c>
    </row>
    <row r="1941" spans="1:3" x14ac:dyDescent="0.3">
      <c r="A1941" s="50" t="s">
        <v>7181</v>
      </c>
      <c r="B1941" s="51">
        <v>12.86</v>
      </c>
      <c r="C1941" t="s">
        <v>9591</v>
      </c>
    </row>
    <row r="1942" spans="1:3" x14ac:dyDescent="0.3">
      <c r="A1942" s="50" t="s">
        <v>7182</v>
      </c>
      <c r="B1942" s="51">
        <v>45</v>
      </c>
      <c r="C1942" t="s">
        <v>9591</v>
      </c>
    </row>
    <row r="1943" spans="1:3" x14ac:dyDescent="0.3">
      <c r="A1943" s="50" t="s">
        <v>7183</v>
      </c>
      <c r="B1943" s="37">
        <v>270</v>
      </c>
      <c r="C1943" t="s">
        <v>9591</v>
      </c>
    </row>
    <row r="1944" spans="1:3" x14ac:dyDescent="0.3">
      <c r="A1944" s="50" t="s">
        <v>9206</v>
      </c>
      <c r="B1944" s="37">
        <v>900</v>
      </c>
      <c r="C1944" t="s">
        <v>9591</v>
      </c>
    </row>
    <row r="1945" spans="1:3" x14ac:dyDescent="0.3">
      <c r="A1945" s="50" t="s">
        <v>9207</v>
      </c>
      <c r="B1945" s="51">
        <v>80</v>
      </c>
      <c r="C1945" t="s">
        <v>9591</v>
      </c>
    </row>
    <row r="1946" spans="1:3" x14ac:dyDescent="0.3">
      <c r="A1946" s="50" t="s">
        <v>8428</v>
      </c>
      <c r="B1946" s="51">
        <v>360</v>
      </c>
      <c r="C1946" t="s">
        <v>9591</v>
      </c>
    </row>
    <row r="1947" spans="1:3" x14ac:dyDescent="0.3">
      <c r="A1947" s="50" t="s">
        <v>9208</v>
      </c>
      <c r="B1947" s="51">
        <v>360</v>
      </c>
      <c r="C1947" t="s">
        <v>9591</v>
      </c>
    </row>
    <row r="1948" spans="1:3" x14ac:dyDescent="0.3">
      <c r="A1948" s="50" t="s">
        <v>8429</v>
      </c>
      <c r="B1948" s="51">
        <v>270</v>
      </c>
      <c r="C1948" t="s">
        <v>9591</v>
      </c>
    </row>
    <row r="1949" spans="1:3" x14ac:dyDescent="0.3">
      <c r="A1949" s="50" t="s">
        <v>8256</v>
      </c>
      <c r="B1949" s="51">
        <v>90</v>
      </c>
      <c r="C1949" t="s">
        <v>9591</v>
      </c>
    </row>
    <row r="1950" spans="1:3" x14ac:dyDescent="0.3">
      <c r="A1950" s="50" t="s">
        <v>8324</v>
      </c>
      <c r="B1950" s="51">
        <v>30</v>
      </c>
      <c r="C1950" t="s">
        <v>9591</v>
      </c>
    </row>
    <row r="1951" spans="1:3" x14ac:dyDescent="0.3">
      <c r="A1951" s="50" t="s">
        <v>8751</v>
      </c>
      <c r="B1951" s="51">
        <v>30</v>
      </c>
      <c r="C1951" t="s">
        <v>9591</v>
      </c>
    </row>
    <row r="1952" spans="1:3" x14ac:dyDescent="0.3">
      <c r="A1952" s="50" t="s">
        <v>9209</v>
      </c>
      <c r="B1952" s="37">
        <v>270</v>
      </c>
      <c r="C1952" t="s">
        <v>9591</v>
      </c>
    </row>
    <row r="1953" spans="1:3" x14ac:dyDescent="0.3">
      <c r="A1953" s="50" t="s">
        <v>9210</v>
      </c>
      <c r="B1953" s="37">
        <v>90</v>
      </c>
      <c r="C1953" t="s">
        <v>9591</v>
      </c>
    </row>
    <row r="1954" spans="1:3" x14ac:dyDescent="0.3">
      <c r="A1954" s="50" t="s">
        <v>7187</v>
      </c>
      <c r="B1954" s="37">
        <v>90</v>
      </c>
      <c r="C1954" t="s">
        <v>9591</v>
      </c>
    </row>
    <row r="1955" spans="1:3" x14ac:dyDescent="0.3">
      <c r="A1955" s="50" t="s">
        <v>7188</v>
      </c>
      <c r="B1955" s="37">
        <v>1170</v>
      </c>
      <c r="C1955" t="s">
        <v>9591</v>
      </c>
    </row>
    <row r="1956" spans="1:3" x14ac:dyDescent="0.3">
      <c r="A1956" s="50" t="s">
        <v>9211</v>
      </c>
      <c r="B1956" s="37">
        <v>360</v>
      </c>
      <c r="C1956" t="s">
        <v>9591</v>
      </c>
    </row>
    <row r="1957" spans="1:3" x14ac:dyDescent="0.3">
      <c r="A1957" s="50" t="s">
        <v>9212</v>
      </c>
      <c r="B1957" s="51">
        <v>30</v>
      </c>
      <c r="C1957" t="s">
        <v>9591</v>
      </c>
    </row>
    <row r="1958" spans="1:3" x14ac:dyDescent="0.3">
      <c r="A1958" s="50" t="s">
        <v>7190</v>
      </c>
      <c r="B1958" s="51">
        <v>270</v>
      </c>
      <c r="C1958" t="s">
        <v>9591</v>
      </c>
    </row>
    <row r="1959" spans="1:3" x14ac:dyDescent="0.3">
      <c r="A1959" s="50" t="s">
        <v>7191</v>
      </c>
      <c r="B1959" s="51">
        <v>90</v>
      </c>
      <c r="C1959" t="s">
        <v>9591</v>
      </c>
    </row>
    <row r="1960" spans="1:3" x14ac:dyDescent="0.3">
      <c r="A1960" s="50" t="s">
        <v>7192</v>
      </c>
      <c r="B1960" s="51">
        <v>180</v>
      </c>
      <c r="C1960" t="s">
        <v>9591</v>
      </c>
    </row>
    <row r="1961" spans="1:3" x14ac:dyDescent="0.3">
      <c r="A1961" s="50" t="s">
        <v>9213</v>
      </c>
      <c r="B1961" s="37">
        <v>90</v>
      </c>
      <c r="C1961" t="s">
        <v>9591</v>
      </c>
    </row>
    <row r="1962" spans="1:3" x14ac:dyDescent="0.3">
      <c r="A1962" s="50" t="s">
        <v>9214</v>
      </c>
      <c r="B1962" s="37">
        <v>90</v>
      </c>
      <c r="C1962" t="s">
        <v>9591</v>
      </c>
    </row>
    <row r="1963" spans="1:3" x14ac:dyDescent="0.3">
      <c r="A1963" s="50" t="s">
        <v>7197</v>
      </c>
      <c r="B1963" s="51">
        <v>180</v>
      </c>
      <c r="C1963" t="s">
        <v>9591</v>
      </c>
    </row>
    <row r="1964" spans="1:3" x14ac:dyDescent="0.3">
      <c r="A1964" s="50" t="s">
        <v>9215</v>
      </c>
      <c r="B1964" s="51">
        <v>200</v>
      </c>
      <c r="C1964" t="s">
        <v>9591</v>
      </c>
    </row>
    <row r="1965" spans="1:3" x14ac:dyDescent="0.3">
      <c r="A1965" s="50" t="s">
        <v>7198</v>
      </c>
      <c r="B1965" s="51">
        <v>280</v>
      </c>
      <c r="C1965" t="s">
        <v>9591</v>
      </c>
    </row>
    <row r="1966" spans="1:3" x14ac:dyDescent="0.3">
      <c r="A1966" s="50" t="s">
        <v>7199</v>
      </c>
      <c r="B1966" s="51">
        <v>210</v>
      </c>
      <c r="C1966" t="s">
        <v>9591</v>
      </c>
    </row>
    <row r="1967" spans="1:3" x14ac:dyDescent="0.3">
      <c r="A1967" s="50" t="s">
        <v>7202</v>
      </c>
      <c r="B1967" s="37">
        <v>270</v>
      </c>
      <c r="C1967" t="s">
        <v>9591</v>
      </c>
    </row>
    <row r="1968" spans="1:3" x14ac:dyDescent="0.3">
      <c r="A1968" s="50" t="s">
        <v>7203</v>
      </c>
      <c r="B1968" s="37">
        <v>180</v>
      </c>
      <c r="C1968" t="s">
        <v>9591</v>
      </c>
    </row>
    <row r="1969" spans="1:3" x14ac:dyDescent="0.3">
      <c r="A1969" s="50" t="s">
        <v>7205</v>
      </c>
      <c r="B1969" s="37">
        <v>360</v>
      </c>
      <c r="C1969" t="s">
        <v>9591</v>
      </c>
    </row>
    <row r="1970" spans="1:3" x14ac:dyDescent="0.3">
      <c r="A1970" s="50" t="s">
        <v>7207</v>
      </c>
      <c r="B1970" s="37">
        <v>90</v>
      </c>
      <c r="C1970" t="s">
        <v>9591</v>
      </c>
    </row>
    <row r="1971" spans="1:3" x14ac:dyDescent="0.3">
      <c r="A1971" s="50" t="s">
        <v>8433</v>
      </c>
      <c r="B1971" s="51">
        <v>180</v>
      </c>
      <c r="C1971" t="s">
        <v>9591</v>
      </c>
    </row>
    <row r="1972" spans="1:3" x14ac:dyDescent="0.3">
      <c r="A1972" s="50" t="s">
        <v>8421</v>
      </c>
      <c r="B1972" s="51">
        <v>150</v>
      </c>
      <c r="C1972" t="s">
        <v>9591</v>
      </c>
    </row>
    <row r="1973" spans="1:3" x14ac:dyDescent="0.3">
      <c r="A1973" s="50" t="s">
        <v>9216</v>
      </c>
      <c r="B1973" s="51">
        <v>150</v>
      </c>
      <c r="C1973" t="s">
        <v>9591</v>
      </c>
    </row>
    <row r="1974" spans="1:3" x14ac:dyDescent="0.3">
      <c r="A1974" s="50" t="s">
        <v>9217</v>
      </c>
      <c r="B1974" s="51">
        <v>150</v>
      </c>
      <c r="C1974" t="s">
        <v>9591</v>
      </c>
    </row>
    <row r="1975" spans="1:3" x14ac:dyDescent="0.3">
      <c r="A1975" s="50" t="s">
        <v>9218</v>
      </c>
      <c r="B1975" s="51">
        <v>110</v>
      </c>
      <c r="C1975" t="s">
        <v>9591</v>
      </c>
    </row>
    <row r="1976" spans="1:3" x14ac:dyDescent="0.3">
      <c r="A1976" s="50" t="s">
        <v>8418</v>
      </c>
      <c r="B1976" s="51">
        <v>240</v>
      </c>
      <c r="C1976" t="s">
        <v>9591</v>
      </c>
    </row>
    <row r="1977" spans="1:3" x14ac:dyDescent="0.3">
      <c r="A1977" s="50" t="s">
        <v>9219</v>
      </c>
      <c r="B1977" s="51">
        <v>110</v>
      </c>
      <c r="C1977" t="s">
        <v>9591</v>
      </c>
    </row>
    <row r="1978" spans="1:3" x14ac:dyDescent="0.3">
      <c r="A1978" s="50" t="s">
        <v>8415</v>
      </c>
      <c r="B1978" s="51">
        <v>420</v>
      </c>
      <c r="C1978" t="s">
        <v>9591</v>
      </c>
    </row>
    <row r="1979" spans="1:3" x14ac:dyDescent="0.3">
      <c r="A1979" s="50" t="s">
        <v>8387</v>
      </c>
      <c r="B1979" s="51">
        <v>450</v>
      </c>
      <c r="C1979" t="s">
        <v>9591</v>
      </c>
    </row>
    <row r="1980" spans="1:3" x14ac:dyDescent="0.3">
      <c r="A1980" s="50" t="s">
        <v>7208</v>
      </c>
      <c r="B1980" s="37">
        <v>90</v>
      </c>
      <c r="C1980" t="s">
        <v>9591</v>
      </c>
    </row>
    <row r="1981" spans="1:3" x14ac:dyDescent="0.3">
      <c r="A1981" s="50" t="s">
        <v>7210</v>
      </c>
      <c r="B1981" s="51">
        <v>90</v>
      </c>
      <c r="C1981" t="s">
        <v>9591</v>
      </c>
    </row>
    <row r="1982" spans="1:3" x14ac:dyDescent="0.3">
      <c r="A1982" s="50" t="s">
        <v>7211</v>
      </c>
      <c r="B1982" s="37">
        <v>90</v>
      </c>
      <c r="C1982" t="s">
        <v>9591</v>
      </c>
    </row>
    <row r="1983" spans="1:3" x14ac:dyDescent="0.3">
      <c r="A1983" s="50" t="s">
        <v>7213</v>
      </c>
      <c r="B1983" s="37">
        <v>360</v>
      </c>
      <c r="C1983" t="s">
        <v>9591</v>
      </c>
    </row>
    <row r="1984" spans="1:3" x14ac:dyDescent="0.3">
      <c r="A1984" s="50" t="s">
        <v>7214</v>
      </c>
      <c r="B1984" s="37">
        <v>180</v>
      </c>
      <c r="C1984" t="s">
        <v>9591</v>
      </c>
    </row>
    <row r="1985" spans="1:3" x14ac:dyDescent="0.3">
      <c r="A1985" s="50" t="s">
        <v>9220</v>
      </c>
      <c r="B1985" s="37">
        <v>10</v>
      </c>
      <c r="C1985" t="s">
        <v>9591</v>
      </c>
    </row>
    <row r="1986" spans="1:3" x14ac:dyDescent="0.3">
      <c r="A1986" s="50" t="s">
        <v>9221</v>
      </c>
      <c r="B1986" s="37">
        <v>70</v>
      </c>
      <c r="C1986" t="s">
        <v>9591</v>
      </c>
    </row>
    <row r="1987" spans="1:3" x14ac:dyDescent="0.3">
      <c r="A1987" s="50" t="s">
        <v>7228</v>
      </c>
      <c r="B1987" s="37">
        <v>540</v>
      </c>
      <c r="C1987" t="s">
        <v>9591</v>
      </c>
    </row>
    <row r="1988" spans="1:3" x14ac:dyDescent="0.3">
      <c r="A1988" s="50" t="s">
        <v>9222</v>
      </c>
      <c r="B1988" s="37">
        <v>90</v>
      </c>
      <c r="C1988" t="s">
        <v>9591</v>
      </c>
    </row>
    <row r="1989" spans="1:3" x14ac:dyDescent="0.3">
      <c r="A1989" s="50" t="s">
        <v>7229</v>
      </c>
      <c r="B1989" s="37">
        <v>180</v>
      </c>
      <c r="C1989" t="s">
        <v>9591</v>
      </c>
    </row>
    <row r="1990" spans="1:3" x14ac:dyDescent="0.3">
      <c r="A1990" s="50" t="s">
        <v>7230</v>
      </c>
      <c r="B1990" s="37">
        <v>90</v>
      </c>
      <c r="C1990" t="s">
        <v>9591</v>
      </c>
    </row>
    <row r="1991" spans="1:3" x14ac:dyDescent="0.3">
      <c r="A1991" s="50" t="s">
        <v>7231</v>
      </c>
      <c r="B1991" s="37">
        <v>450</v>
      </c>
      <c r="C1991" t="s">
        <v>9591</v>
      </c>
    </row>
    <row r="1992" spans="1:3" x14ac:dyDescent="0.3">
      <c r="A1992" s="50" t="s">
        <v>9223</v>
      </c>
      <c r="B1992" s="37">
        <v>90</v>
      </c>
      <c r="C1992" t="s">
        <v>9591</v>
      </c>
    </row>
    <row r="1993" spans="1:3" x14ac:dyDescent="0.3">
      <c r="A1993" s="50" t="s">
        <v>7232</v>
      </c>
      <c r="B1993" s="37">
        <v>630</v>
      </c>
      <c r="C1993" t="s">
        <v>9591</v>
      </c>
    </row>
    <row r="1994" spans="1:3" x14ac:dyDescent="0.3">
      <c r="A1994" s="50" t="s">
        <v>9224</v>
      </c>
      <c r="B1994" s="37">
        <v>180</v>
      </c>
      <c r="C1994" t="s">
        <v>9591</v>
      </c>
    </row>
    <row r="1995" spans="1:3" x14ac:dyDescent="0.3">
      <c r="A1995" s="50" t="s">
        <v>9225</v>
      </c>
      <c r="B1995" s="51">
        <v>60</v>
      </c>
      <c r="C1995" t="s">
        <v>9591</v>
      </c>
    </row>
    <row r="1996" spans="1:3" x14ac:dyDescent="0.3">
      <c r="A1996" s="50" t="s">
        <v>7233</v>
      </c>
      <c r="B1996" s="51">
        <v>60</v>
      </c>
      <c r="C1996" t="s">
        <v>9591</v>
      </c>
    </row>
    <row r="1997" spans="1:3" x14ac:dyDescent="0.3">
      <c r="A1997" s="50" t="s">
        <v>7234</v>
      </c>
      <c r="B1997" s="51">
        <v>540</v>
      </c>
      <c r="C1997" t="s">
        <v>9591</v>
      </c>
    </row>
    <row r="1998" spans="1:3" x14ac:dyDescent="0.3">
      <c r="A1998" s="50" t="s">
        <v>7235</v>
      </c>
      <c r="B1998" s="51">
        <v>90</v>
      </c>
      <c r="C1998" t="s">
        <v>9591</v>
      </c>
    </row>
    <row r="1999" spans="1:3" x14ac:dyDescent="0.3">
      <c r="A1999" s="50" t="s">
        <v>7236</v>
      </c>
      <c r="B1999" s="51">
        <v>90</v>
      </c>
      <c r="C1999" t="s">
        <v>9591</v>
      </c>
    </row>
    <row r="2000" spans="1:3" x14ac:dyDescent="0.3">
      <c r="A2000" s="50" t="s">
        <v>7237</v>
      </c>
      <c r="B2000" s="51">
        <v>280</v>
      </c>
      <c r="C2000" t="s">
        <v>9591</v>
      </c>
    </row>
    <row r="2001" spans="1:3" x14ac:dyDescent="0.3">
      <c r="A2001" s="50" t="s">
        <v>9226</v>
      </c>
      <c r="B2001" s="51">
        <v>450</v>
      </c>
      <c r="C2001" t="s">
        <v>9591</v>
      </c>
    </row>
    <row r="2002" spans="1:3" x14ac:dyDescent="0.3">
      <c r="A2002" s="50" t="s">
        <v>9227</v>
      </c>
      <c r="B2002" s="51">
        <v>90</v>
      </c>
      <c r="C2002" t="s">
        <v>9591</v>
      </c>
    </row>
    <row r="2003" spans="1:3" x14ac:dyDescent="0.3">
      <c r="A2003" s="50" t="s">
        <v>9228</v>
      </c>
      <c r="B2003" s="51">
        <v>180</v>
      </c>
      <c r="C2003" t="s">
        <v>9591</v>
      </c>
    </row>
    <row r="2004" spans="1:3" x14ac:dyDescent="0.3">
      <c r="A2004" s="50" t="s">
        <v>9229</v>
      </c>
      <c r="B2004" s="51">
        <v>225</v>
      </c>
      <c r="C2004" t="s">
        <v>9591</v>
      </c>
    </row>
    <row r="2005" spans="1:3" x14ac:dyDescent="0.3">
      <c r="A2005" s="50" t="s">
        <v>8262</v>
      </c>
      <c r="B2005" s="51">
        <v>270</v>
      </c>
      <c r="C2005" t="s">
        <v>9591</v>
      </c>
    </row>
    <row r="2006" spans="1:3" x14ac:dyDescent="0.3">
      <c r="A2006" s="50" t="s">
        <v>9230</v>
      </c>
      <c r="B2006" s="37">
        <v>50</v>
      </c>
      <c r="C2006" t="s">
        <v>9591</v>
      </c>
    </row>
    <row r="2007" spans="1:3" x14ac:dyDescent="0.3">
      <c r="A2007" s="50" t="s">
        <v>9231</v>
      </c>
      <c r="B2007" s="37">
        <v>270</v>
      </c>
      <c r="C2007" t="s">
        <v>9591</v>
      </c>
    </row>
    <row r="2008" spans="1:3" x14ac:dyDescent="0.3">
      <c r="A2008" s="50" t="s">
        <v>7243</v>
      </c>
      <c r="B2008" s="37">
        <v>180</v>
      </c>
      <c r="C2008" t="s">
        <v>9591</v>
      </c>
    </row>
    <row r="2009" spans="1:3" x14ac:dyDescent="0.3">
      <c r="A2009" s="50" t="s">
        <v>7244</v>
      </c>
      <c r="B2009" s="37">
        <v>450</v>
      </c>
      <c r="C2009" t="s">
        <v>9591</v>
      </c>
    </row>
    <row r="2010" spans="1:3" x14ac:dyDescent="0.3">
      <c r="A2010" s="50" t="s">
        <v>7245</v>
      </c>
      <c r="B2010" s="37">
        <v>90</v>
      </c>
      <c r="C2010" t="s">
        <v>9591</v>
      </c>
    </row>
    <row r="2011" spans="1:3" x14ac:dyDescent="0.3">
      <c r="A2011" s="50" t="s">
        <v>7246</v>
      </c>
      <c r="B2011" s="37">
        <v>90</v>
      </c>
      <c r="C2011" t="s">
        <v>9591</v>
      </c>
    </row>
    <row r="2012" spans="1:3" x14ac:dyDescent="0.3">
      <c r="A2012" s="50" t="s">
        <v>7247</v>
      </c>
      <c r="B2012" s="37">
        <v>90</v>
      </c>
      <c r="C2012" t="s">
        <v>9591</v>
      </c>
    </row>
    <row r="2013" spans="1:3" x14ac:dyDescent="0.3">
      <c r="A2013" s="50" t="s">
        <v>9232</v>
      </c>
      <c r="B2013" s="51">
        <v>45</v>
      </c>
      <c r="C2013" t="s">
        <v>9591</v>
      </c>
    </row>
    <row r="2014" spans="1:3" x14ac:dyDescent="0.3">
      <c r="A2014" s="50" t="s">
        <v>9233</v>
      </c>
      <c r="B2014" s="51">
        <v>45</v>
      </c>
      <c r="C2014" t="s">
        <v>9591</v>
      </c>
    </row>
    <row r="2015" spans="1:3" x14ac:dyDescent="0.3">
      <c r="A2015" s="50" t="s">
        <v>9234</v>
      </c>
      <c r="B2015" s="51">
        <v>13.5</v>
      </c>
      <c r="C2015" t="s">
        <v>9591</v>
      </c>
    </row>
    <row r="2016" spans="1:3" x14ac:dyDescent="0.3">
      <c r="A2016" s="50" t="s">
        <v>9235</v>
      </c>
      <c r="B2016" s="51">
        <v>810</v>
      </c>
      <c r="C2016" t="s">
        <v>9591</v>
      </c>
    </row>
    <row r="2017" spans="1:3" x14ac:dyDescent="0.3">
      <c r="A2017" s="50" t="s">
        <v>7250</v>
      </c>
      <c r="B2017" s="37">
        <v>540</v>
      </c>
      <c r="C2017" t="s">
        <v>9591</v>
      </c>
    </row>
    <row r="2018" spans="1:3" x14ac:dyDescent="0.3">
      <c r="A2018" s="50" t="s">
        <v>9236</v>
      </c>
      <c r="B2018" s="37">
        <v>90</v>
      </c>
      <c r="C2018" t="s">
        <v>9591</v>
      </c>
    </row>
    <row r="2019" spans="1:3" x14ac:dyDescent="0.3">
      <c r="A2019" s="50" t="s">
        <v>7251</v>
      </c>
      <c r="B2019" s="37">
        <v>720</v>
      </c>
      <c r="C2019" t="s">
        <v>9591</v>
      </c>
    </row>
    <row r="2020" spans="1:3" x14ac:dyDescent="0.3">
      <c r="A2020" s="47" t="s">
        <v>7252</v>
      </c>
      <c r="B2020" s="37">
        <v>90</v>
      </c>
      <c r="C2020" t="s">
        <v>9591</v>
      </c>
    </row>
    <row r="2021" spans="1:3" x14ac:dyDescent="0.3">
      <c r="A2021" s="50" t="s">
        <v>9237</v>
      </c>
      <c r="B2021" s="37">
        <v>90</v>
      </c>
      <c r="C2021" t="s">
        <v>9591</v>
      </c>
    </row>
    <row r="2022" spans="1:3" x14ac:dyDescent="0.3">
      <c r="A2022" s="50" t="s">
        <v>7254</v>
      </c>
      <c r="B2022" s="37">
        <v>270</v>
      </c>
      <c r="C2022" t="s">
        <v>9591</v>
      </c>
    </row>
    <row r="2023" spans="1:3" x14ac:dyDescent="0.3">
      <c r="A2023" s="50" t="s">
        <v>7255</v>
      </c>
      <c r="B2023" s="37">
        <v>270</v>
      </c>
      <c r="C2023" t="s">
        <v>9591</v>
      </c>
    </row>
    <row r="2024" spans="1:3" x14ac:dyDescent="0.3">
      <c r="A2024" s="50" t="s">
        <v>7256</v>
      </c>
      <c r="B2024" s="37">
        <v>180</v>
      </c>
      <c r="C2024" t="s">
        <v>9591</v>
      </c>
    </row>
    <row r="2025" spans="1:3" x14ac:dyDescent="0.3">
      <c r="A2025" s="50" t="s">
        <v>9238</v>
      </c>
      <c r="B2025" s="37">
        <v>420</v>
      </c>
      <c r="C2025" t="s">
        <v>9591</v>
      </c>
    </row>
    <row r="2026" spans="1:3" x14ac:dyDescent="0.3">
      <c r="A2026" s="50" t="s">
        <v>7257</v>
      </c>
      <c r="B2026" s="37">
        <v>540</v>
      </c>
      <c r="C2026" t="s">
        <v>9591</v>
      </c>
    </row>
    <row r="2027" spans="1:3" x14ac:dyDescent="0.3">
      <c r="A2027" s="50" t="s">
        <v>7258</v>
      </c>
      <c r="B2027" s="37">
        <v>90</v>
      </c>
      <c r="C2027" t="s">
        <v>9591</v>
      </c>
    </row>
    <row r="2028" spans="1:3" x14ac:dyDescent="0.3">
      <c r="A2028" s="50" t="s">
        <v>9239</v>
      </c>
      <c r="B2028" s="37">
        <v>90</v>
      </c>
      <c r="C2028" t="s">
        <v>9591</v>
      </c>
    </row>
    <row r="2029" spans="1:3" x14ac:dyDescent="0.3">
      <c r="A2029" s="50" t="s">
        <v>7259</v>
      </c>
      <c r="B2029" s="37">
        <v>90</v>
      </c>
      <c r="C2029" t="s">
        <v>9591</v>
      </c>
    </row>
    <row r="2030" spans="1:3" x14ac:dyDescent="0.3">
      <c r="A2030" s="50" t="s">
        <v>7260</v>
      </c>
      <c r="B2030" s="37">
        <v>720</v>
      </c>
      <c r="C2030" t="s">
        <v>9591</v>
      </c>
    </row>
    <row r="2031" spans="1:3" x14ac:dyDescent="0.3">
      <c r="A2031" s="50" t="s">
        <v>7261</v>
      </c>
      <c r="B2031" s="37">
        <v>180</v>
      </c>
      <c r="C2031" t="s">
        <v>9591</v>
      </c>
    </row>
    <row r="2032" spans="1:3" x14ac:dyDescent="0.3">
      <c r="A2032" s="50" t="s">
        <v>7262</v>
      </c>
      <c r="B2032" s="37">
        <v>450</v>
      </c>
      <c r="C2032" t="s">
        <v>9591</v>
      </c>
    </row>
    <row r="2033" spans="1:3" x14ac:dyDescent="0.3">
      <c r="A2033" s="50" t="s">
        <v>7263</v>
      </c>
      <c r="B2033" s="37">
        <v>270</v>
      </c>
      <c r="C2033" t="s">
        <v>9591</v>
      </c>
    </row>
    <row r="2034" spans="1:3" x14ac:dyDescent="0.3">
      <c r="A2034" s="50" t="s">
        <v>7264</v>
      </c>
      <c r="B2034" s="37">
        <v>360</v>
      </c>
      <c r="C2034" t="s">
        <v>9591</v>
      </c>
    </row>
    <row r="2035" spans="1:3" x14ac:dyDescent="0.3">
      <c r="A2035" s="50" t="s">
        <v>7265</v>
      </c>
      <c r="B2035" s="37">
        <v>630</v>
      </c>
      <c r="C2035" t="s">
        <v>9591</v>
      </c>
    </row>
    <row r="2036" spans="1:3" x14ac:dyDescent="0.3">
      <c r="A2036" s="50" t="s">
        <v>7266</v>
      </c>
      <c r="B2036" s="37">
        <v>630</v>
      </c>
      <c r="C2036" t="s">
        <v>9591</v>
      </c>
    </row>
    <row r="2037" spans="1:3" x14ac:dyDescent="0.3">
      <c r="A2037" s="50" t="s">
        <v>7267</v>
      </c>
      <c r="B2037" s="37">
        <v>270</v>
      </c>
      <c r="C2037" t="s">
        <v>9591</v>
      </c>
    </row>
    <row r="2038" spans="1:3" x14ac:dyDescent="0.3">
      <c r="A2038" s="50" t="s">
        <v>7268</v>
      </c>
      <c r="B2038" s="51">
        <v>180</v>
      </c>
      <c r="C2038" t="s">
        <v>9591</v>
      </c>
    </row>
    <row r="2039" spans="1:3" x14ac:dyDescent="0.3">
      <c r="A2039" s="50" t="s">
        <v>9240</v>
      </c>
      <c r="B2039" s="51">
        <v>90</v>
      </c>
      <c r="C2039" t="s">
        <v>9591</v>
      </c>
    </row>
    <row r="2040" spans="1:3" x14ac:dyDescent="0.3">
      <c r="A2040" s="50" t="s">
        <v>7269</v>
      </c>
      <c r="B2040" s="51">
        <v>540</v>
      </c>
      <c r="C2040" t="s">
        <v>9591</v>
      </c>
    </row>
    <row r="2041" spans="1:3" x14ac:dyDescent="0.3">
      <c r="A2041" s="50" t="s">
        <v>7270</v>
      </c>
      <c r="B2041" s="51">
        <v>90</v>
      </c>
      <c r="C2041" t="s">
        <v>9591</v>
      </c>
    </row>
    <row r="2042" spans="1:3" x14ac:dyDescent="0.3">
      <c r="A2042" s="50" t="s">
        <v>7273</v>
      </c>
      <c r="B2042" s="51">
        <v>60</v>
      </c>
      <c r="C2042" t="s">
        <v>9591</v>
      </c>
    </row>
    <row r="2043" spans="1:3" x14ac:dyDescent="0.3">
      <c r="A2043" s="50" t="s">
        <v>9241</v>
      </c>
      <c r="B2043" s="51">
        <v>90</v>
      </c>
      <c r="C2043" t="s">
        <v>9591</v>
      </c>
    </row>
    <row r="2044" spans="1:3" x14ac:dyDescent="0.3">
      <c r="A2044" s="50" t="s">
        <v>9242</v>
      </c>
      <c r="B2044" s="37">
        <v>90</v>
      </c>
      <c r="C2044" t="s">
        <v>9591</v>
      </c>
    </row>
    <row r="2045" spans="1:3" x14ac:dyDescent="0.3">
      <c r="A2045" s="50" t="s">
        <v>7275</v>
      </c>
      <c r="B2045" s="37">
        <v>180</v>
      </c>
      <c r="C2045" t="s">
        <v>9591</v>
      </c>
    </row>
    <row r="2046" spans="1:3" x14ac:dyDescent="0.3">
      <c r="A2046" s="50" t="s">
        <v>9243</v>
      </c>
      <c r="B2046" s="37">
        <v>90</v>
      </c>
      <c r="C2046" t="s">
        <v>9591</v>
      </c>
    </row>
    <row r="2047" spans="1:3" x14ac:dyDescent="0.3">
      <c r="A2047" s="50" t="s">
        <v>7277</v>
      </c>
      <c r="B2047" s="37">
        <v>720</v>
      </c>
      <c r="C2047" t="s">
        <v>9591</v>
      </c>
    </row>
    <row r="2048" spans="1:3" x14ac:dyDescent="0.3">
      <c r="A2048" s="50" t="s">
        <v>7278</v>
      </c>
      <c r="B2048" s="37">
        <v>270</v>
      </c>
      <c r="C2048" t="s">
        <v>9591</v>
      </c>
    </row>
    <row r="2049" spans="1:3" x14ac:dyDescent="0.3">
      <c r="A2049" s="50" t="s">
        <v>9244</v>
      </c>
      <c r="B2049" s="37">
        <v>90</v>
      </c>
      <c r="C2049" t="s">
        <v>9591</v>
      </c>
    </row>
    <row r="2050" spans="1:3" x14ac:dyDescent="0.3">
      <c r="A2050" s="50" t="s">
        <v>7279</v>
      </c>
      <c r="B2050" s="37">
        <v>160</v>
      </c>
      <c r="C2050" t="s">
        <v>9591</v>
      </c>
    </row>
    <row r="2051" spans="1:3" x14ac:dyDescent="0.3">
      <c r="A2051" s="50" t="s">
        <v>9245</v>
      </c>
      <c r="B2051" s="37">
        <v>60</v>
      </c>
      <c r="C2051" t="s">
        <v>9591</v>
      </c>
    </row>
    <row r="2052" spans="1:3" x14ac:dyDescent="0.3">
      <c r="A2052" s="50" t="s">
        <v>7280</v>
      </c>
      <c r="B2052" s="37">
        <v>280</v>
      </c>
      <c r="C2052" t="s">
        <v>9591</v>
      </c>
    </row>
    <row r="2053" spans="1:3" x14ac:dyDescent="0.3">
      <c r="A2053" s="50" t="s">
        <v>7281</v>
      </c>
      <c r="B2053" s="37">
        <v>150</v>
      </c>
      <c r="C2053" t="s">
        <v>9591</v>
      </c>
    </row>
    <row r="2054" spans="1:3" x14ac:dyDescent="0.3">
      <c r="A2054" s="50" t="s">
        <v>7282</v>
      </c>
      <c r="B2054" s="37">
        <v>140</v>
      </c>
      <c r="C2054" t="s">
        <v>9591</v>
      </c>
    </row>
    <row r="2055" spans="1:3" x14ac:dyDescent="0.3">
      <c r="A2055" s="50" t="s">
        <v>9246</v>
      </c>
      <c r="B2055" s="37">
        <v>270</v>
      </c>
      <c r="C2055" t="s">
        <v>9591</v>
      </c>
    </row>
    <row r="2056" spans="1:3" x14ac:dyDescent="0.3">
      <c r="A2056" s="50" t="s">
        <v>7283</v>
      </c>
      <c r="B2056" s="37">
        <v>180</v>
      </c>
      <c r="C2056" t="s">
        <v>9591</v>
      </c>
    </row>
    <row r="2057" spans="1:3" x14ac:dyDescent="0.3">
      <c r="A2057" s="50" t="s">
        <v>8463</v>
      </c>
      <c r="B2057" s="37">
        <v>80</v>
      </c>
      <c r="C2057" t="s">
        <v>9591</v>
      </c>
    </row>
    <row r="2058" spans="1:3" x14ac:dyDescent="0.3">
      <c r="A2058" s="50" t="s">
        <v>8462</v>
      </c>
      <c r="B2058" s="37">
        <v>270</v>
      </c>
      <c r="C2058" t="s">
        <v>9591</v>
      </c>
    </row>
    <row r="2059" spans="1:3" x14ac:dyDescent="0.3">
      <c r="A2059" s="50" t="s">
        <v>9247</v>
      </c>
      <c r="B2059" s="51">
        <v>90</v>
      </c>
      <c r="C2059" t="s">
        <v>9591</v>
      </c>
    </row>
    <row r="2060" spans="1:3" x14ac:dyDescent="0.3">
      <c r="A2060" s="50" t="s">
        <v>7284</v>
      </c>
      <c r="B2060" s="40">
        <v>360</v>
      </c>
      <c r="C2060" t="s">
        <v>9591</v>
      </c>
    </row>
    <row r="2061" spans="1:3" x14ac:dyDescent="0.3">
      <c r="A2061" s="50" t="s">
        <v>7285</v>
      </c>
      <c r="B2061" s="51">
        <v>90</v>
      </c>
      <c r="C2061" t="s">
        <v>9591</v>
      </c>
    </row>
    <row r="2062" spans="1:3" x14ac:dyDescent="0.3">
      <c r="A2062" s="50" t="s">
        <v>7286</v>
      </c>
      <c r="B2062" s="51">
        <v>90</v>
      </c>
      <c r="C2062" t="s">
        <v>9591</v>
      </c>
    </row>
    <row r="2063" spans="1:3" x14ac:dyDescent="0.3">
      <c r="A2063" s="50" t="s">
        <v>7287</v>
      </c>
      <c r="B2063" s="51">
        <v>270</v>
      </c>
      <c r="C2063" t="s">
        <v>9591</v>
      </c>
    </row>
    <row r="2064" spans="1:3" x14ac:dyDescent="0.3">
      <c r="A2064" s="50" t="s">
        <v>7289</v>
      </c>
      <c r="B2064" s="51">
        <v>135</v>
      </c>
      <c r="C2064" t="s">
        <v>9591</v>
      </c>
    </row>
    <row r="2065" spans="1:4" x14ac:dyDescent="0.3">
      <c r="A2065" s="50" t="s">
        <v>7290</v>
      </c>
      <c r="B2065" s="51">
        <v>540</v>
      </c>
      <c r="C2065" t="s">
        <v>9591</v>
      </c>
    </row>
    <row r="2066" spans="1:4" x14ac:dyDescent="0.3">
      <c r="A2066" s="50" t="s">
        <v>7291</v>
      </c>
      <c r="B2066" s="51">
        <v>90</v>
      </c>
      <c r="C2066" t="s">
        <v>9591</v>
      </c>
    </row>
    <row r="2067" spans="1:4" x14ac:dyDescent="0.3">
      <c r="A2067" s="50" t="s">
        <v>8358</v>
      </c>
      <c r="B2067" s="51">
        <v>180</v>
      </c>
      <c r="C2067" t="s">
        <v>9591</v>
      </c>
    </row>
    <row r="2068" spans="1:4" s="24" customFormat="1" x14ac:dyDescent="0.3">
      <c r="A2068" s="56" t="s">
        <v>9248</v>
      </c>
      <c r="B2068" s="44">
        <v>270</v>
      </c>
      <c r="C2068" s="24" t="s">
        <v>9591</v>
      </c>
      <c r="D2068" s="24" t="s">
        <v>11695</v>
      </c>
    </row>
    <row r="2069" spans="1:4" x14ac:dyDescent="0.3">
      <c r="A2069" s="50" t="s">
        <v>9249</v>
      </c>
      <c r="B2069" s="37">
        <v>90</v>
      </c>
      <c r="C2069" t="s">
        <v>9591</v>
      </c>
    </row>
    <row r="2070" spans="1:4" x14ac:dyDescent="0.3">
      <c r="A2070" s="50" t="s">
        <v>9250</v>
      </c>
      <c r="B2070" s="37">
        <v>135</v>
      </c>
      <c r="C2070" t="s">
        <v>9591</v>
      </c>
    </row>
    <row r="2071" spans="1:4" x14ac:dyDescent="0.3">
      <c r="A2071" s="50" t="s">
        <v>7298</v>
      </c>
      <c r="B2071" s="37">
        <v>270</v>
      </c>
      <c r="C2071" t="s">
        <v>9591</v>
      </c>
    </row>
    <row r="2072" spans="1:4" x14ac:dyDescent="0.3">
      <c r="A2072" s="50" t="s">
        <v>7299</v>
      </c>
      <c r="B2072" s="51">
        <v>100</v>
      </c>
      <c r="C2072" t="s">
        <v>9591</v>
      </c>
    </row>
    <row r="2073" spans="1:4" x14ac:dyDescent="0.3">
      <c r="A2073" s="50" t="s">
        <v>7300</v>
      </c>
      <c r="B2073" s="51">
        <v>100</v>
      </c>
      <c r="C2073" t="s">
        <v>9591</v>
      </c>
    </row>
    <row r="2074" spans="1:4" x14ac:dyDescent="0.3">
      <c r="A2074" s="50" t="s">
        <v>7301</v>
      </c>
      <c r="B2074" s="51">
        <v>125</v>
      </c>
      <c r="C2074" t="s">
        <v>9591</v>
      </c>
    </row>
    <row r="2075" spans="1:4" x14ac:dyDescent="0.3">
      <c r="A2075" s="50" t="s">
        <v>7302</v>
      </c>
      <c r="B2075" s="51">
        <v>125</v>
      </c>
      <c r="C2075" t="s">
        <v>9591</v>
      </c>
    </row>
    <row r="2076" spans="1:4" x14ac:dyDescent="0.3">
      <c r="A2076" s="50" t="s">
        <v>9251</v>
      </c>
      <c r="B2076" s="51">
        <v>90</v>
      </c>
      <c r="C2076" t="s">
        <v>9591</v>
      </c>
    </row>
    <row r="2077" spans="1:4" x14ac:dyDescent="0.3">
      <c r="A2077" s="50" t="s">
        <v>7304</v>
      </c>
      <c r="B2077" s="37">
        <v>360</v>
      </c>
      <c r="C2077" t="s">
        <v>9591</v>
      </c>
    </row>
    <row r="2078" spans="1:4" x14ac:dyDescent="0.3">
      <c r="A2078" s="50" t="s">
        <v>9252</v>
      </c>
      <c r="B2078" s="37">
        <v>440</v>
      </c>
      <c r="C2078" t="s">
        <v>9591</v>
      </c>
    </row>
    <row r="2079" spans="1:4" x14ac:dyDescent="0.3">
      <c r="A2079" s="50" t="s">
        <v>9253</v>
      </c>
      <c r="B2079" s="37">
        <v>15</v>
      </c>
      <c r="C2079" t="s">
        <v>9591</v>
      </c>
    </row>
    <row r="2080" spans="1:4" x14ac:dyDescent="0.3">
      <c r="A2080" s="50" t="s">
        <v>9254</v>
      </c>
      <c r="B2080" s="37">
        <v>180</v>
      </c>
      <c r="C2080" t="s">
        <v>9591</v>
      </c>
    </row>
    <row r="2081" spans="1:3" x14ac:dyDescent="0.3">
      <c r="A2081" s="50" t="s">
        <v>7306</v>
      </c>
      <c r="B2081" s="37">
        <v>180</v>
      </c>
      <c r="C2081" t="s">
        <v>9591</v>
      </c>
    </row>
    <row r="2082" spans="1:3" x14ac:dyDescent="0.3">
      <c r="A2082" s="50" t="s">
        <v>9255</v>
      </c>
      <c r="B2082" s="37">
        <v>90</v>
      </c>
      <c r="C2082" t="s">
        <v>9591</v>
      </c>
    </row>
    <row r="2083" spans="1:3" x14ac:dyDescent="0.3">
      <c r="A2083" s="50" t="s">
        <v>7307</v>
      </c>
      <c r="B2083" s="37">
        <v>70</v>
      </c>
      <c r="C2083" t="s">
        <v>9591</v>
      </c>
    </row>
    <row r="2084" spans="1:3" x14ac:dyDescent="0.3">
      <c r="A2084" s="50" t="s">
        <v>7308</v>
      </c>
      <c r="B2084" s="37">
        <v>490</v>
      </c>
      <c r="C2084" t="s">
        <v>9591</v>
      </c>
    </row>
    <row r="2085" spans="1:3" x14ac:dyDescent="0.3">
      <c r="A2085" s="50" t="s">
        <v>6712</v>
      </c>
      <c r="B2085" s="37">
        <v>270</v>
      </c>
      <c r="C2085" t="s">
        <v>9591</v>
      </c>
    </row>
    <row r="2086" spans="1:3" x14ac:dyDescent="0.3">
      <c r="A2086" s="50" t="s">
        <v>9256</v>
      </c>
      <c r="B2086" s="37">
        <v>630</v>
      </c>
      <c r="C2086" t="s">
        <v>9591</v>
      </c>
    </row>
    <row r="2087" spans="1:3" x14ac:dyDescent="0.3">
      <c r="A2087" s="50" t="s">
        <v>7309</v>
      </c>
      <c r="B2087" s="37">
        <v>90</v>
      </c>
      <c r="C2087" t="s">
        <v>9591</v>
      </c>
    </row>
    <row r="2088" spans="1:3" x14ac:dyDescent="0.3">
      <c r="A2088" s="50" t="s">
        <v>7310</v>
      </c>
      <c r="B2088" s="37">
        <v>360</v>
      </c>
      <c r="C2088" t="s">
        <v>9591</v>
      </c>
    </row>
    <row r="2089" spans="1:3" x14ac:dyDescent="0.3">
      <c r="A2089" s="50" t="s">
        <v>8423</v>
      </c>
      <c r="B2089" s="51">
        <v>54</v>
      </c>
      <c r="C2089" t="s">
        <v>9591</v>
      </c>
    </row>
    <row r="2090" spans="1:3" x14ac:dyDescent="0.3">
      <c r="A2090" s="50" t="s">
        <v>8422</v>
      </c>
      <c r="B2090" s="51">
        <v>36</v>
      </c>
      <c r="C2090" t="s">
        <v>9591</v>
      </c>
    </row>
    <row r="2091" spans="1:3" x14ac:dyDescent="0.3">
      <c r="A2091" s="50" t="s">
        <v>8420</v>
      </c>
      <c r="B2091" s="51">
        <v>630</v>
      </c>
      <c r="C2091" t="s">
        <v>9591</v>
      </c>
    </row>
    <row r="2092" spans="1:3" x14ac:dyDescent="0.3">
      <c r="A2092" s="50" t="s">
        <v>9257</v>
      </c>
      <c r="B2092" s="51">
        <v>30</v>
      </c>
      <c r="C2092" t="s">
        <v>9591</v>
      </c>
    </row>
    <row r="2093" spans="1:3" x14ac:dyDescent="0.3">
      <c r="A2093" s="50" t="s">
        <v>9258</v>
      </c>
      <c r="B2093" s="51">
        <v>30</v>
      </c>
      <c r="C2093" t="s">
        <v>9591</v>
      </c>
    </row>
    <row r="2094" spans="1:3" x14ac:dyDescent="0.3">
      <c r="A2094" s="50" t="s">
        <v>9259</v>
      </c>
      <c r="B2094" s="51">
        <v>45</v>
      </c>
      <c r="C2094" t="s">
        <v>9591</v>
      </c>
    </row>
    <row r="2095" spans="1:3" x14ac:dyDescent="0.3">
      <c r="A2095" s="50" t="s">
        <v>8364</v>
      </c>
      <c r="B2095" s="51">
        <v>45</v>
      </c>
      <c r="C2095" t="s">
        <v>9591</v>
      </c>
    </row>
    <row r="2096" spans="1:3" x14ac:dyDescent="0.3">
      <c r="A2096" s="50" t="s">
        <v>7311</v>
      </c>
      <c r="B2096" s="37">
        <v>270</v>
      </c>
      <c r="C2096" t="s">
        <v>9591</v>
      </c>
    </row>
    <row r="2097" spans="1:3" x14ac:dyDescent="0.3">
      <c r="A2097" s="50" t="s">
        <v>9260</v>
      </c>
      <c r="B2097" s="37">
        <v>35</v>
      </c>
      <c r="C2097" t="s">
        <v>9591</v>
      </c>
    </row>
    <row r="2098" spans="1:3" x14ac:dyDescent="0.3">
      <c r="A2098" s="50" t="s">
        <v>9261</v>
      </c>
      <c r="B2098" s="37">
        <v>36</v>
      </c>
      <c r="C2098" t="s">
        <v>9591</v>
      </c>
    </row>
    <row r="2099" spans="1:3" x14ac:dyDescent="0.3">
      <c r="A2099" s="50" t="s">
        <v>7312</v>
      </c>
      <c r="B2099" s="37">
        <v>180</v>
      </c>
      <c r="C2099" t="s">
        <v>9591</v>
      </c>
    </row>
    <row r="2100" spans="1:3" x14ac:dyDescent="0.3">
      <c r="A2100" s="50" t="s">
        <v>7313</v>
      </c>
      <c r="B2100" s="37">
        <v>90</v>
      </c>
      <c r="C2100" t="s">
        <v>9591</v>
      </c>
    </row>
    <row r="2101" spans="1:3" x14ac:dyDescent="0.3">
      <c r="A2101" s="50" t="s">
        <v>7314</v>
      </c>
      <c r="B2101" s="37">
        <v>450</v>
      </c>
      <c r="C2101" t="s">
        <v>9591</v>
      </c>
    </row>
    <row r="2102" spans="1:3" x14ac:dyDescent="0.3">
      <c r="A2102" s="50" t="s">
        <v>9262</v>
      </c>
      <c r="B2102" s="37">
        <v>450</v>
      </c>
      <c r="C2102" t="s">
        <v>9591</v>
      </c>
    </row>
    <row r="2103" spans="1:3" x14ac:dyDescent="0.3">
      <c r="A2103" s="50" t="s">
        <v>9263</v>
      </c>
      <c r="B2103" s="51">
        <v>60</v>
      </c>
      <c r="C2103" t="s">
        <v>9591</v>
      </c>
    </row>
    <row r="2104" spans="1:3" x14ac:dyDescent="0.3">
      <c r="A2104" s="50" t="s">
        <v>9264</v>
      </c>
      <c r="B2104" s="51">
        <v>120</v>
      </c>
      <c r="C2104" t="s">
        <v>9591</v>
      </c>
    </row>
    <row r="2105" spans="1:3" x14ac:dyDescent="0.3">
      <c r="A2105" s="50" t="s">
        <v>7333</v>
      </c>
      <c r="B2105" s="51">
        <v>90</v>
      </c>
      <c r="C2105" t="s">
        <v>9591</v>
      </c>
    </row>
    <row r="2106" spans="1:3" x14ac:dyDescent="0.3">
      <c r="A2106" s="50" t="s">
        <v>9265</v>
      </c>
      <c r="B2106" s="51">
        <v>90</v>
      </c>
      <c r="C2106" t="s">
        <v>9591</v>
      </c>
    </row>
    <row r="2107" spans="1:3" x14ac:dyDescent="0.3">
      <c r="A2107" s="50" t="s">
        <v>7335</v>
      </c>
      <c r="B2107" s="51">
        <v>810</v>
      </c>
      <c r="C2107" t="s">
        <v>9591</v>
      </c>
    </row>
    <row r="2108" spans="1:3" x14ac:dyDescent="0.3">
      <c r="A2108" s="50" t="s">
        <v>7336</v>
      </c>
      <c r="B2108" s="51">
        <v>180</v>
      </c>
      <c r="C2108" t="s">
        <v>9591</v>
      </c>
    </row>
    <row r="2109" spans="1:3" x14ac:dyDescent="0.3">
      <c r="A2109" s="50" t="s">
        <v>8396</v>
      </c>
      <c r="B2109" s="51">
        <v>374.4</v>
      </c>
      <c r="C2109" t="s">
        <v>9591</v>
      </c>
    </row>
    <row r="2110" spans="1:3" x14ac:dyDescent="0.3">
      <c r="A2110" s="50" t="s">
        <v>8443</v>
      </c>
      <c r="B2110" s="51">
        <v>180</v>
      </c>
      <c r="C2110" t="s">
        <v>9591</v>
      </c>
    </row>
    <row r="2111" spans="1:3" x14ac:dyDescent="0.3">
      <c r="A2111" s="50" t="s">
        <v>7339</v>
      </c>
      <c r="B2111" s="37">
        <v>180</v>
      </c>
      <c r="C2111" t="s">
        <v>9591</v>
      </c>
    </row>
    <row r="2112" spans="1:3" x14ac:dyDescent="0.3">
      <c r="A2112" s="50" t="s">
        <v>8409</v>
      </c>
      <c r="B2112" s="51">
        <v>40</v>
      </c>
      <c r="C2112" t="s">
        <v>9591</v>
      </c>
    </row>
    <row r="2113" spans="1:3" x14ac:dyDescent="0.3">
      <c r="A2113" s="50" t="s">
        <v>9266</v>
      </c>
      <c r="B2113" s="37">
        <v>90</v>
      </c>
      <c r="C2113" t="s">
        <v>9591</v>
      </c>
    </row>
    <row r="2114" spans="1:3" x14ac:dyDescent="0.3">
      <c r="A2114" s="50" t="s">
        <v>9267</v>
      </c>
      <c r="B2114" s="51">
        <v>80</v>
      </c>
      <c r="C2114" t="s">
        <v>9591</v>
      </c>
    </row>
    <row r="2115" spans="1:3" x14ac:dyDescent="0.3">
      <c r="A2115" s="50" t="s">
        <v>7340</v>
      </c>
      <c r="B2115" s="51">
        <v>100</v>
      </c>
      <c r="C2115" t="s">
        <v>9591</v>
      </c>
    </row>
    <row r="2116" spans="1:3" x14ac:dyDescent="0.3">
      <c r="A2116" s="50" t="s">
        <v>7342</v>
      </c>
      <c r="B2116" s="51">
        <v>300</v>
      </c>
      <c r="C2116" t="s">
        <v>9591</v>
      </c>
    </row>
    <row r="2117" spans="1:3" x14ac:dyDescent="0.3">
      <c r="A2117" s="50" t="s">
        <v>7343</v>
      </c>
      <c r="B2117" s="51">
        <v>90</v>
      </c>
      <c r="C2117" t="s">
        <v>9591</v>
      </c>
    </row>
    <row r="2118" spans="1:3" x14ac:dyDescent="0.3">
      <c r="A2118" s="50" t="s">
        <v>7344</v>
      </c>
      <c r="B2118" s="51">
        <v>150</v>
      </c>
      <c r="C2118" t="s">
        <v>9591</v>
      </c>
    </row>
    <row r="2119" spans="1:3" x14ac:dyDescent="0.3">
      <c r="A2119" s="50" t="s">
        <v>9268</v>
      </c>
      <c r="B2119" s="51">
        <v>600</v>
      </c>
      <c r="C2119" t="s">
        <v>9591</v>
      </c>
    </row>
    <row r="2120" spans="1:3" x14ac:dyDescent="0.3">
      <c r="A2120" s="50" t="s">
        <v>9269</v>
      </c>
      <c r="B2120" s="51">
        <v>810</v>
      </c>
      <c r="C2120" t="s">
        <v>9591</v>
      </c>
    </row>
    <row r="2121" spans="1:3" x14ac:dyDescent="0.3">
      <c r="A2121" s="50" t="s">
        <v>7345</v>
      </c>
      <c r="B2121" s="37">
        <v>360</v>
      </c>
      <c r="C2121" t="s">
        <v>9591</v>
      </c>
    </row>
    <row r="2122" spans="1:3" x14ac:dyDescent="0.3">
      <c r="A2122" s="50" t="s">
        <v>9270</v>
      </c>
      <c r="B2122" s="51">
        <v>450</v>
      </c>
      <c r="C2122" t="s">
        <v>9591</v>
      </c>
    </row>
    <row r="2123" spans="1:3" x14ac:dyDescent="0.3">
      <c r="A2123" s="50" t="s">
        <v>7346</v>
      </c>
      <c r="B2123" s="51">
        <v>90</v>
      </c>
      <c r="C2123" t="s">
        <v>9591</v>
      </c>
    </row>
    <row r="2124" spans="1:3" x14ac:dyDescent="0.3">
      <c r="A2124" s="50" t="s">
        <v>8442</v>
      </c>
      <c r="B2124" s="51">
        <v>90</v>
      </c>
      <c r="C2124" t="s">
        <v>9591</v>
      </c>
    </row>
    <row r="2125" spans="1:3" x14ac:dyDescent="0.3">
      <c r="A2125" s="50" t="s">
        <v>8434</v>
      </c>
      <c r="B2125" s="51">
        <v>180</v>
      </c>
      <c r="C2125" t="s">
        <v>9591</v>
      </c>
    </row>
    <row r="2126" spans="1:3" x14ac:dyDescent="0.3">
      <c r="A2126" s="50" t="s">
        <v>8411</v>
      </c>
      <c r="B2126" s="51">
        <v>660</v>
      </c>
      <c r="C2126" t="s">
        <v>9591</v>
      </c>
    </row>
    <row r="2127" spans="1:3" x14ac:dyDescent="0.3">
      <c r="A2127" s="50" t="s">
        <v>8432</v>
      </c>
      <c r="B2127" s="51">
        <v>90</v>
      </c>
      <c r="C2127" t="s">
        <v>9591</v>
      </c>
    </row>
    <row r="2128" spans="1:3" x14ac:dyDescent="0.3">
      <c r="A2128" s="50" t="s">
        <v>9271</v>
      </c>
      <c r="B2128" s="51">
        <v>180</v>
      </c>
      <c r="C2128" t="s">
        <v>9591</v>
      </c>
    </row>
    <row r="2129" spans="1:3" x14ac:dyDescent="0.3">
      <c r="A2129" s="50" t="s">
        <v>9272</v>
      </c>
      <c r="B2129" s="51">
        <v>30</v>
      </c>
      <c r="C2129" t="s">
        <v>9591</v>
      </c>
    </row>
    <row r="2130" spans="1:3" x14ac:dyDescent="0.3">
      <c r="A2130" s="50" t="s">
        <v>9273</v>
      </c>
      <c r="B2130" s="51">
        <v>300</v>
      </c>
      <c r="C2130" t="s">
        <v>9591</v>
      </c>
    </row>
    <row r="2131" spans="1:3" x14ac:dyDescent="0.3">
      <c r="A2131" s="50" t="s">
        <v>8405</v>
      </c>
      <c r="B2131" s="51">
        <v>270</v>
      </c>
      <c r="C2131" t="s">
        <v>9591</v>
      </c>
    </row>
    <row r="2132" spans="1:3" x14ac:dyDescent="0.3">
      <c r="A2132" s="50" t="s">
        <v>8406</v>
      </c>
      <c r="B2132" s="51">
        <v>270</v>
      </c>
      <c r="C2132" t="s">
        <v>9591</v>
      </c>
    </row>
    <row r="2133" spans="1:3" x14ac:dyDescent="0.3">
      <c r="A2133" s="50" t="s">
        <v>8419</v>
      </c>
      <c r="B2133" s="51">
        <v>450</v>
      </c>
      <c r="C2133" t="s">
        <v>9591</v>
      </c>
    </row>
    <row r="2134" spans="1:3" x14ac:dyDescent="0.3">
      <c r="A2134" s="50" t="s">
        <v>9274</v>
      </c>
      <c r="B2134" s="37">
        <v>180</v>
      </c>
      <c r="C2134" t="s">
        <v>9591</v>
      </c>
    </row>
    <row r="2135" spans="1:3" x14ac:dyDescent="0.3">
      <c r="A2135" s="50" t="s">
        <v>7349</v>
      </c>
      <c r="B2135" s="37">
        <v>180</v>
      </c>
      <c r="C2135" t="s">
        <v>9591</v>
      </c>
    </row>
    <row r="2136" spans="1:3" x14ac:dyDescent="0.3">
      <c r="A2136" s="50" t="s">
        <v>9275</v>
      </c>
      <c r="B2136" s="37">
        <v>90</v>
      </c>
      <c r="C2136" t="s">
        <v>9591</v>
      </c>
    </row>
    <row r="2137" spans="1:3" x14ac:dyDescent="0.3">
      <c r="A2137" s="50" t="s">
        <v>9276</v>
      </c>
      <c r="B2137" s="37">
        <v>90</v>
      </c>
      <c r="C2137" t="s">
        <v>9591</v>
      </c>
    </row>
    <row r="2138" spans="1:3" x14ac:dyDescent="0.3">
      <c r="A2138" s="50" t="s">
        <v>7351</v>
      </c>
      <c r="B2138" s="37">
        <v>450</v>
      </c>
      <c r="C2138" t="s">
        <v>9591</v>
      </c>
    </row>
    <row r="2139" spans="1:3" x14ac:dyDescent="0.3">
      <c r="A2139" s="50" t="s">
        <v>7352</v>
      </c>
      <c r="B2139" s="37">
        <v>270</v>
      </c>
      <c r="C2139" t="s">
        <v>9591</v>
      </c>
    </row>
    <row r="2140" spans="1:3" x14ac:dyDescent="0.3">
      <c r="A2140" s="50" t="s">
        <v>7353</v>
      </c>
      <c r="B2140" s="37">
        <v>90</v>
      </c>
      <c r="C2140" t="s">
        <v>9591</v>
      </c>
    </row>
    <row r="2141" spans="1:3" x14ac:dyDescent="0.3">
      <c r="A2141" s="50" t="s">
        <v>7354</v>
      </c>
      <c r="B2141" s="37">
        <v>450</v>
      </c>
      <c r="C2141" t="s">
        <v>9591</v>
      </c>
    </row>
    <row r="2142" spans="1:3" x14ac:dyDescent="0.3">
      <c r="A2142" s="50" t="s">
        <v>7355</v>
      </c>
      <c r="B2142" s="37">
        <v>90</v>
      </c>
      <c r="C2142" t="s">
        <v>9591</v>
      </c>
    </row>
    <row r="2143" spans="1:3" x14ac:dyDescent="0.3">
      <c r="A2143" s="50" t="s">
        <v>7356</v>
      </c>
      <c r="B2143" s="37">
        <v>90</v>
      </c>
      <c r="C2143" t="s">
        <v>9591</v>
      </c>
    </row>
    <row r="2144" spans="1:3" x14ac:dyDescent="0.3">
      <c r="A2144" s="50" t="s">
        <v>7357</v>
      </c>
      <c r="B2144" s="37">
        <v>180</v>
      </c>
      <c r="C2144" t="s">
        <v>9591</v>
      </c>
    </row>
    <row r="2145" spans="1:3" x14ac:dyDescent="0.3">
      <c r="A2145" s="50" t="s">
        <v>9277</v>
      </c>
      <c r="B2145" s="37">
        <v>360</v>
      </c>
      <c r="C2145" t="s">
        <v>9591</v>
      </c>
    </row>
    <row r="2146" spans="1:3" x14ac:dyDescent="0.3">
      <c r="A2146" s="50" t="s">
        <v>7358</v>
      </c>
      <c r="B2146" s="37">
        <v>90</v>
      </c>
      <c r="C2146" t="s">
        <v>9591</v>
      </c>
    </row>
    <row r="2147" spans="1:3" x14ac:dyDescent="0.3">
      <c r="A2147" s="50" t="s">
        <v>9278</v>
      </c>
      <c r="B2147" s="37">
        <v>180</v>
      </c>
      <c r="C2147" t="s">
        <v>9591</v>
      </c>
    </row>
    <row r="2148" spans="1:3" x14ac:dyDescent="0.3">
      <c r="A2148" s="50" t="s">
        <v>8835</v>
      </c>
      <c r="B2148" s="37">
        <v>360</v>
      </c>
      <c r="C2148" t="s">
        <v>9591</v>
      </c>
    </row>
    <row r="2149" spans="1:3" x14ac:dyDescent="0.3">
      <c r="A2149" s="50" t="s">
        <v>7359</v>
      </c>
      <c r="B2149" s="37">
        <v>90</v>
      </c>
      <c r="C2149" t="s">
        <v>9591</v>
      </c>
    </row>
    <row r="2150" spans="1:3" x14ac:dyDescent="0.3">
      <c r="A2150" s="50" t="s">
        <v>9279</v>
      </c>
      <c r="B2150" s="37">
        <v>90</v>
      </c>
      <c r="C2150" t="s">
        <v>9591</v>
      </c>
    </row>
    <row r="2151" spans="1:3" x14ac:dyDescent="0.3">
      <c r="A2151" s="50" t="s">
        <v>7360</v>
      </c>
      <c r="B2151" s="37">
        <v>630</v>
      </c>
      <c r="C2151" t="s">
        <v>9591</v>
      </c>
    </row>
    <row r="2152" spans="1:3" x14ac:dyDescent="0.3">
      <c r="A2152" s="50" t="s">
        <v>7361</v>
      </c>
      <c r="B2152" s="37">
        <v>180</v>
      </c>
      <c r="C2152" t="s">
        <v>9591</v>
      </c>
    </row>
    <row r="2153" spans="1:3" x14ac:dyDescent="0.3">
      <c r="A2153" s="50" t="s">
        <v>7362</v>
      </c>
      <c r="B2153" s="37">
        <v>360</v>
      </c>
      <c r="C2153" t="s">
        <v>9591</v>
      </c>
    </row>
    <row r="2154" spans="1:3" x14ac:dyDescent="0.3">
      <c r="A2154" s="50" t="s">
        <v>7363</v>
      </c>
      <c r="B2154" s="37">
        <v>270</v>
      </c>
      <c r="C2154" t="s">
        <v>9591</v>
      </c>
    </row>
    <row r="2155" spans="1:3" x14ac:dyDescent="0.3">
      <c r="A2155" s="50" t="s">
        <v>7364</v>
      </c>
      <c r="B2155" s="37">
        <v>80</v>
      </c>
      <c r="C2155" t="s">
        <v>9591</v>
      </c>
    </row>
    <row r="2156" spans="1:3" x14ac:dyDescent="0.3">
      <c r="A2156" s="50" t="s">
        <v>9280</v>
      </c>
      <c r="B2156" s="37">
        <v>60</v>
      </c>
      <c r="C2156" t="s">
        <v>9591</v>
      </c>
    </row>
    <row r="2157" spans="1:3" x14ac:dyDescent="0.3">
      <c r="A2157" s="50" t="s">
        <v>9281</v>
      </c>
      <c r="B2157" s="37">
        <v>665</v>
      </c>
      <c r="C2157" t="s">
        <v>9591</v>
      </c>
    </row>
    <row r="2158" spans="1:3" x14ac:dyDescent="0.3">
      <c r="A2158" s="50" t="s">
        <v>7365</v>
      </c>
      <c r="B2158" s="37">
        <v>240</v>
      </c>
      <c r="C2158" t="s">
        <v>9591</v>
      </c>
    </row>
    <row r="2159" spans="1:3" x14ac:dyDescent="0.3">
      <c r="A2159" s="50" t="s">
        <v>7366</v>
      </c>
      <c r="B2159" s="37">
        <v>80</v>
      </c>
      <c r="C2159" t="s">
        <v>9591</v>
      </c>
    </row>
    <row r="2160" spans="1:3" x14ac:dyDescent="0.3">
      <c r="A2160" s="50" t="s">
        <v>9282</v>
      </c>
      <c r="B2160" s="37">
        <v>225</v>
      </c>
      <c r="C2160" t="s">
        <v>9591</v>
      </c>
    </row>
    <row r="2161" spans="1:3" x14ac:dyDescent="0.3">
      <c r="A2161" s="50" t="s">
        <v>9283</v>
      </c>
      <c r="B2161" s="37">
        <v>180</v>
      </c>
      <c r="C2161" t="s">
        <v>9591</v>
      </c>
    </row>
    <row r="2162" spans="1:3" x14ac:dyDescent="0.3">
      <c r="A2162" s="50" t="s">
        <v>7367</v>
      </c>
      <c r="B2162" s="37">
        <v>270</v>
      </c>
      <c r="C2162" t="s">
        <v>9591</v>
      </c>
    </row>
    <row r="2163" spans="1:3" x14ac:dyDescent="0.3">
      <c r="A2163" s="50" t="s">
        <v>7368</v>
      </c>
      <c r="B2163" s="37">
        <v>630</v>
      </c>
      <c r="C2163" t="s">
        <v>9591</v>
      </c>
    </row>
    <row r="2164" spans="1:3" x14ac:dyDescent="0.3">
      <c r="A2164" s="50" t="s">
        <v>7369</v>
      </c>
      <c r="B2164" s="37">
        <v>270</v>
      </c>
      <c r="C2164" t="s">
        <v>9591</v>
      </c>
    </row>
    <row r="2165" spans="1:3" x14ac:dyDescent="0.3">
      <c r="A2165" s="50" t="s">
        <v>9284</v>
      </c>
      <c r="B2165" s="37">
        <v>360</v>
      </c>
      <c r="C2165" t="s">
        <v>9591</v>
      </c>
    </row>
    <row r="2166" spans="1:3" x14ac:dyDescent="0.3">
      <c r="A2166" s="50" t="s">
        <v>8467</v>
      </c>
      <c r="B2166" s="37">
        <v>90</v>
      </c>
      <c r="C2166" t="s">
        <v>9591</v>
      </c>
    </row>
    <row r="2167" spans="1:3" x14ac:dyDescent="0.3">
      <c r="A2167" s="50" t="s">
        <v>8459</v>
      </c>
      <c r="B2167" s="37">
        <v>450</v>
      </c>
      <c r="C2167" t="s">
        <v>9591</v>
      </c>
    </row>
    <row r="2168" spans="1:3" x14ac:dyDescent="0.3">
      <c r="A2168" s="50" t="s">
        <v>8466</v>
      </c>
      <c r="B2168" s="37">
        <v>80</v>
      </c>
      <c r="C2168" t="s">
        <v>9591</v>
      </c>
    </row>
    <row r="2169" spans="1:3" x14ac:dyDescent="0.3">
      <c r="A2169" s="50" t="s">
        <v>7372</v>
      </c>
      <c r="B2169" s="51">
        <v>450</v>
      </c>
      <c r="C2169" t="s">
        <v>9591</v>
      </c>
    </row>
    <row r="2170" spans="1:3" x14ac:dyDescent="0.3">
      <c r="A2170" s="50" t="s">
        <v>7373</v>
      </c>
      <c r="B2170" s="51">
        <v>810</v>
      </c>
      <c r="C2170" t="s">
        <v>9591</v>
      </c>
    </row>
    <row r="2171" spans="1:3" x14ac:dyDescent="0.3">
      <c r="A2171" s="50" t="s">
        <v>9285</v>
      </c>
      <c r="B2171" s="37">
        <v>180</v>
      </c>
      <c r="C2171" t="s">
        <v>9591</v>
      </c>
    </row>
    <row r="2172" spans="1:3" x14ac:dyDescent="0.3">
      <c r="A2172" s="50" t="s">
        <v>7374</v>
      </c>
      <c r="B2172" s="51">
        <v>180</v>
      </c>
      <c r="C2172" t="s">
        <v>9591</v>
      </c>
    </row>
    <row r="2173" spans="1:3" x14ac:dyDescent="0.3">
      <c r="A2173" s="50" t="s">
        <v>7376</v>
      </c>
      <c r="B2173" s="37">
        <v>990</v>
      </c>
      <c r="C2173" t="s">
        <v>9591</v>
      </c>
    </row>
    <row r="2174" spans="1:3" x14ac:dyDescent="0.3">
      <c r="A2174" s="50" t="s">
        <v>8390</v>
      </c>
      <c r="B2174" s="51">
        <v>90</v>
      </c>
      <c r="C2174" t="s">
        <v>9591</v>
      </c>
    </row>
    <row r="2175" spans="1:3" x14ac:dyDescent="0.3">
      <c r="A2175" s="50" t="s">
        <v>8389</v>
      </c>
      <c r="B2175" s="51">
        <v>150</v>
      </c>
      <c r="C2175" t="s">
        <v>9591</v>
      </c>
    </row>
    <row r="2176" spans="1:3" x14ac:dyDescent="0.3">
      <c r="A2176" s="50" t="s">
        <v>9286</v>
      </c>
      <c r="B2176" s="51">
        <v>300</v>
      </c>
      <c r="C2176" t="s">
        <v>9591</v>
      </c>
    </row>
    <row r="2177" spans="1:3" x14ac:dyDescent="0.3">
      <c r="A2177" s="50" t="s">
        <v>8398</v>
      </c>
      <c r="B2177" s="51">
        <v>450</v>
      </c>
      <c r="C2177" t="s">
        <v>9591</v>
      </c>
    </row>
    <row r="2178" spans="1:3" x14ac:dyDescent="0.3">
      <c r="A2178" s="50" t="s">
        <v>8365</v>
      </c>
      <c r="B2178" s="51">
        <v>140</v>
      </c>
      <c r="C2178" t="s">
        <v>9591</v>
      </c>
    </row>
    <row r="2179" spans="1:3" x14ac:dyDescent="0.3">
      <c r="A2179" s="50" t="s">
        <v>9287</v>
      </c>
      <c r="B2179" s="51">
        <v>70</v>
      </c>
      <c r="C2179" t="s">
        <v>9591</v>
      </c>
    </row>
    <row r="2180" spans="1:3" x14ac:dyDescent="0.3">
      <c r="A2180" s="50" t="s">
        <v>9288</v>
      </c>
      <c r="B2180" s="51">
        <v>60</v>
      </c>
      <c r="C2180" t="s">
        <v>9591</v>
      </c>
    </row>
    <row r="2181" spans="1:3" x14ac:dyDescent="0.3">
      <c r="A2181" s="50" t="s">
        <v>8367</v>
      </c>
      <c r="B2181" s="51">
        <v>90</v>
      </c>
      <c r="C2181" t="s">
        <v>9591</v>
      </c>
    </row>
    <row r="2182" spans="1:3" x14ac:dyDescent="0.3">
      <c r="A2182" s="50" t="s">
        <v>9289</v>
      </c>
      <c r="B2182" s="51">
        <v>120</v>
      </c>
      <c r="C2182" t="s">
        <v>9591</v>
      </c>
    </row>
    <row r="2183" spans="1:3" x14ac:dyDescent="0.3">
      <c r="A2183" s="50" t="s">
        <v>9290</v>
      </c>
      <c r="B2183" s="51">
        <v>120</v>
      </c>
      <c r="C2183" t="s">
        <v>9591</v>
      </c>
    </row>
    <row r="2184" spans="1:3" x14ac:dyDescent="0.3">
      <c r="A2184" s="50" t="s">
        <v>8437</v>
      </c>
      <c r="B2184" s="51">
        <v>120</v>
      </c>
      <c r="C2184" t="s">
        <v>9591</v>
      </c>
    </row>
    <row r="2185" spans="1:3" x14ac:dyDescent="0.3">
      <c r="A2185" s="50" t="s">
        <v>9291</v>
      </c>
      <c r="B2185" s="51">
        <v>45</v>
      </c>
      <c r="C2185" t="s">
        <v>9591</v>
      </c>
    </row>
    <row r="2186" spans="1:3" x14ac:dyDescent="0.3">
      <c r="A2186" s="50" t="s">
        <v>9292</v>
      </c>
      <c r="B2186" s="51">
        <v>90</v>
      </c>
      <c r="C2186" t="s">
        <v>9591</v>
      </c>
    </row>
    <row r="2187" spans="1:3" x14ac:dyDescent="0.3">
      <c r="A2187" s="50" t="s">
        <v>9293</v>
      </c>
      <c r="B2187" s="51">
        <v>45</v>
      </c>
      <c r="C2187" t="s">
        <v>9591</v>
      </c>
    </row>
    <row r="2188" spans="1:3" x14ac:dyDescent="0.3">
      <c r="A2188" s="50" t="s">
        <v>9294</v>
      </c>
      <c r="B2188" s="51">
        <v>45</v>
      </c>
      <c r="C2188" t="s">
        <v>9591</v>
      </c>
    </row>
    <row r="2189" spans="1:3" x14ac:dyDescent="0.3">
      <c r="A2189" s="50" t="s">
        <v>9295</v>
      </c>
      <c r="B2189" s="51">
        <v>45</v>
      </c>
      <c r="C2189" t="s">
        <v>9591</v>
      </c>
    </row>
    <row r="2190" spans="1:3" x14ac:dyDescent="0.3">
      <c r="A2190" s="50" t="s">
        <v>8413</v>
      </c>
      <c r="B2190" s="51">
        <v>1020</v>
      </c>
      <c r="C2190" t="s">
        <v>9591</v>
      </c>
    </row>
    <row r="2191" spans="1:3" x14ac:dyDescent="0.3">
      <c r="A2191" s="50" t="s">
        <v>9296</v>
      </c>
      <c r="B2191" s="51">
        <v>45</v>
      </c>
      <c r="C2191" t="s">
        <v>9591</v>
      </c>
    </row>
    <row r="2192" spans="1:3" x14ac:dyDescent="0.3">
      <c r="A2192" s="50" t="s">
        <v>8410</v>
      </c>
      <c r="B2192" s="51">
        <v>80</v>
      </c>
      <c r="C2192" t="s">
        <v>9591</v>
      </c>
    </row>
    <row r="2193" spans="1:3" x14ac:dyDescent="0.3">
      <c r="A2193" s="50" t="s">
        <v>9297</v>
      </c>
      <c r="B2193" s="51">
        <v>90</v>
      </c>
      <c r="C2193" t="s">
        <v>9591</v>
      </c>
    </row>
    <row r="2194" spans="1:3" x14ac:dyDescent="0.3">
      <c r="A2194" s="50" t="s">
        <v>9298</v>
      </c>
      <c r="B2194" s="51">
        <v>360</v>
      </c>
      <c r="C2194" t="s">
        <v>9591</v>
      </c>
    </row>
    <row r="2195" spans="1:3" x14ac:dyDescent="0.3">
      <c r="A2195" s="50" t="s">
        <v>8361</v>
      </c>
      <c r="B2195" s="51">
        <v>450</v>
      </c>
      <c r="C2195" t="s">
        <v>9591</v>
      </c>
    </row>
    <row r="2196" spans="1:3" x14ac:dyDescent="0.3">
      <c r="A2196" s="50" t="s">
        <v>8360</v>
      </c>
      <c r="B2196" s="51">
        <v>90</v>
      </c>
      <c r="C2196" t="s">
        <v>9591</v>
      </c>
    </row>
    <row r="2197" spans="1:3" x14ac:dyDescent="0.3">
      <c r="A2197" s="50" t="s">
        <v>9299</v>
      </c>
      <c r="B2197" s="37">
        <v>22.5</v>
      </c>
      <c r="C2197" t="s">
        <v>9591</v>
      </c>
    </row>
    <row r="2198" spans="1:3" x14ac:dyDescent="0.3">
      <c r="A2198" s="50" t="s">
        <v>9300</v>
      </c>
      <c r="B2198" s="37">
        <v>160</v>
      </c>
      <c r="C2198" t="s">
        <v>9591</v>
      </c>
    </row>
    <row r="2199" spans="1:3" x14ac:dyDescent="0.3">
      <c r="A2199" s="50" t="s">
        <v>9301</v>
      </c>
      <c r="B2199" s="37">
        <v>40</v>
      </c>
      <c r="C2199" t="s">
        <v>9591</v>
      </c>
    </row>
    <row r="2200" spans="1:3" x14ac:dyDescent="0.3">
      <c r="A2200" s="50" t="s">
        <v>7378</v>
      </c>
      <c r="B2200" s="51">
        <v>90</v>
      </c>
      <c r="C2200" t="s">
        <v>9591</v>
      </c>
    </row>
    <row r="2201" spans="1:3" x14ac:dyDescent="0.3">
      <c r="A2201" s="50" t="s">
        <v>7379</v>
      </c>
      <c r="B2201" s="51">
        <v>90</v>
      </c>
      <c r="C2201" t="s">
        <v>9591</v>
      </c>
    </row>
    <row r="2202" spans="1:3" x14ac:dyDescent="0.3">
      <c r="A2202" s="50" t="s">
        <v>7380</v>
      </c>
      <c r="B2202" s="37">
        <v>450</v>
      </c>
      <c r="C2202" t="s">
        <v>9591</v>
      </c>
    </row>
    <row r="2203" spans="1:3" x14ac:dyDescent="0.3">
      <c r="A2203" s="50" t="s">
        <v>9302</v>
      </c>
      <c r="B2203" s="37">
        <v>100</v>
      </c>
      <c r="C2203" t="s">
        <v>9591</v>
      </c>
    </row>
    <row r="2204" spans="1:3" x14ac:dyDescent="0.3">
      <c r="A2204" s="50" t="s">
        <v>9303</v>
      </c>
      <c r="B2204" s="51">
        <v>200</v>
      </c>
      <c r="C2204" t="s">
        <v>9591</v>
      </c>
    </row>
    <row r="2205" spans="1:3" x14ac:dyDescent="0.3">
      <c r="A2205" s="50" t="s">
        <v>7383</v>
      </c>
      <c r="B2205" s="51">
        <v>450</v>
      </c>
      <c r="C2205" t="s">
        <v>9591</v>
      </c>
    </row>
    <row r="2206" spans="1:3" x14ac:dyDescent="0.3">
      <c r="A2206" s="50" t="s">
        <v>7384</v>
      </c>
      <c r="B2206" s="37">
        <v>90</v>
      </c>
      <c r="C2206" t="s">
        <v>9591</v>
      </c>
    </row>
    <row r="2207" spans="1:3" x14ac:dyDescent="0.3">
      <c r="A2207" s="50" t="s">
        <v>9304</v>
      </c>
      <c r="B2207" s="51">
        <v>150</v>
      </c>
      <c r="C2207" t="s">
        <v>9591</v>
      </c>
    </row>
    <row r="2208" spans="1:3" x14ac:dyDescent="0.3">
      <c r="A2208" s="50" t="s">
        <v>7385</v>
      </c>
      <c r="B2208" s="37">
        <v>180</v>
      </c>
      <c r="C2208" t="s">
        <v>9591</v>
      </c>
    </row>
    <row r="2209" spans="1:3" x14ac:dyDescent="0.3">
      <c r="A2209" s="50" t="s">
        <v>9305</v>
      </c>
      <c r="B2209" s="51">
        <v>180</v>
      </c>
      <c r="C2209" t="s">
        <v>9591</v>
      </c>
    </row>
    <row r="2210" spans="1:3" x14ac:dyDescent="0.3">
      <c r="A2210" s="50" t="s">
        <v>9306</v>
      </c>
      <c r="B2210" s="37">
        <v>72</v>
      </c>
      <c r="C2210" t="s">
        <v>9591</v>
      </c>
    </row>
    <row r="2211" spans="1:3" x14ac:dyDescent="0.3">
      <c r="A2211" s="50" t="s">
        <v>9307</v>
      </c>
      <c r="B2211" s="37">
        <v>72</v>
      </c>
      <c r="C2211" t="s">
        <v>9591</v>
      </c>
    </row>
    <row r="2212" spans="1:3" x14ac:dyDescent="0.3">
      <c r="A2212" s="50" t="s">
        <v>7387</v>
      </c>
      <c r="B2212" s="51">
        <v>780</v>
      </c>
      <c r="C2212" t="s">
        <v>9591</v>
      </c>
    </row>
    <row r="2213" spans="1:3" x14ac:dyDescent="0.3">
      <c r="A2213" s="50" t="s">
        <v>7389</v>
      </c>
      <c r="B2213" s="37">
        <v>90</v>
      </c>
      <c r="C2213" t="s">
        <v>9591</v>
      </c>
    </row>
    <row r="2214" spans="1:3" x14ac:dyDescent="0.3">
      <c r="A2214" s="50" t="s">
        <v>7390</v>
      </c>
      <c r="B2214" s="37">
        <v>360</v>
      </c>
      <c r="C2214" t="s">
        <v>9591</v>
      </c>
    </row>
    <row r="2215" spans="1:3" x14ac:dyDescent="0.3">
      <c r="A2215" s="50" t="s">
        <v>7391</v>
      </c>
      <c r="B2215" s="37">
        <v>360</v>
      </c>
      <c r="C2215" t="s">
        <v>9591</v>
      </c>
    </row>
    <row r="2216" spans="1:3" x14ac:dyDescent="0.3">
      <c r="A2216" s="50" t="s">
        <v>9308</v>
      </c>
      <c r="B2216" s="51">
        <v>240</v>
      </c>
      <c r="C2216" t="s">
        <v>9591</v>
      </c>
    </row>
    <row r="2217" spans="1:3" x14ac:dyDescent="0.3">
      <c r="A2217" s="50" t="s">
        <v>7392</v>
      </c>
      <c r="B2217" s="51">
        <v>150</v>
      </c>
      <c r="C2217" t="s">
        <v>9591</v>
      </c>
    </row>
    <row r="2218" spans="1:3" x14ac:dyDescent="0.3">
      <c r="A2218" s="50" t="s">
        <v>7393</v>
      </c>
      <c r="B2218" s="51">
        <v>150</v>
      </c>
      <c r="C2218" t="s">
        <v>9591</v>
      </c>
    </row>
    <row r="2219" spans="1:3" x14ac:dyDescent="0.3">
      <c r="A2219" s="50" t="s">
        <v>7394</v>
      </c>
      <c r="B2219" s="51">
        <v>300</v>
      </c>
      <c r="C2219" t="s">
        <v>9591</v>
      </c>
    </row>
    <row r="2220" spans="1:3" x14ac:dyDescent="0.3">
      <c r="A2220" s="50" t="s">
        <v>9309</v>
      </c>
      <c r="B2220" s="37">
        <v>40</v>
      </c>
      <c r="C2220" t="s">
        <v>9591</v>
      </c>
    </row>
    <row r="2221" spans="1:3" x14ac:dyDescent="0.3">
      <c r="A2221" s="50" t="s">
        <v>9310</v>
      </c>
      <c r="B2221" s="37">
        <v>40</v>
      </c>
      <c r="C2221" t="s">
        <v>9591</v>
      </c>
    </row>
    <row r="2222" spans="1:3" x14ac:dyDescent="0.3">
      <c r="A2222" s="50" t="s">
        <v>9311</v>
      </c>
      <c r="B2222" s="37">
        <v>120</v>
      </c>
      <c r="C2222" t="s">
        <v>9591</v>
      </c>
    </row>
    <row r="2223" spans="1:3" x14ac:dyDescent="0.3">
      <c r="A2223" s="50" t="s">
        <v>7395</v>
      </c>
      <c r="B2223" s="51">
        <v>1200</v>
      </c>
      <c r="C2223" t="s">
        <v>9591</v>
      </c>
    </row>
    <row r="2224" spans="1:3" x14ac:dyDescent="0.3">
      <c r="A2224" s="50" t="s">
        <v>9312</v>
      </c>
      <c r="B2224" s="51">
        <v>690</v>
      </c>
      <c r="C2224" t="s">
        <v>9591</v>
      </c>
    </row>
    <row r="2225" spans="1:3" x14ac:dyDescent="0.3">
      <c r="A2225" s="50" t="s">
        <v>7396</v>
      </c>
      <c r="B2225" s="51">
        <v>200</v>
      </c>
      <c r="C2225" t="s">
        <v>9591</v>
      </c>
    </row>
    <row r="2226" spans="1:3" x14ac:dyDescent="0.3">
      <c r="A2226" s="50" t="s">
        <v>7397</v>
      </c>
      <c r="B2226" s="51">
        <v>100</v>
      </c>
      <c r="C2226" t="s">
        <v>9591</v>
      </c>
    </row>
    <row r="2227" spans="1:3" x14ac:dyDescent="0.3">
      <c r="A2227" s="50" t="s">
        <v>7398</v>
      </c>
      <c r="B2227" s="51">
        <v>270</v>
      </c>
      <c r="C2227" t="s">
        <v>9591</v>
      </c>
    </row>
    <row r="2228" spans="1:3" x14ac:dyDescent="0.3">
      <c r="A2228" s="50" t="s">
        <v>7399</v>
      </c>
      <c r="B2228" s="51">
        <v>360</v>
      </c>
      <c r="C2228" t="s">
        <v>9591</v>
      </c>
    </row>
    <row r="2229" spans="1:3" x14ac:dyDescent="0.3">
      <c r="A2229" s="50" t="s">
        <v>7400</v>
      </c>
      <c r="B2229" s="51">
        <v>90</v>
      </c>
      <c r="C2229" t="s">
        <v>9591</v>
      </c>
    </row>
    <row r="2230" spans="1:3" x14ac:dyDescent="0.3">
      <c r="A2230" s="50" t="s">
        <v>9313</v>
      </c>
      <c r="B2230" s="51">
        <v>90</v>
      </c>
      <c r="C2230" t="s">
        <v>9591</v>
      </c>
    </row>
    <row r="2231" spans="1:3" x14ac:dyDescent="0.3">
      <c r="A2231" s="50" t="s">
        <v>9314</v>
      </c>
      <c r="B2231" s="51">
        <v>90</v>
      </c>
      <c r="C2231" t="s">
        <v>9591</v>
      </c>
    </row>
    <row r="2232" spans="1:3" x14ac:dyDescent="0.3">
      <c r="A2232" s="50" t="s">
        <v>9315</v>
      </c>
      <c r="B2232" s="37">
        <v>180</v>
      </c>
      <c r="C2232" t="s">
        <v>9591</v>
      </c>
    </row>
    <row r="2233" spans="1:3" x14ac:dyDescent="0.3">
      <c r="A2233" s="50" t="s">
        <v>9316</v>
      </c>
      <c r="B2233" s="51">
        <v>30</v>
      </c>
      <c r="C2233" t="s">
        <v>9591</v>
      </c>
    </row>
    <row r="2234" spans="1:3" x14ac:dyDescent="0.3">
      <c r="A2234" s="50" t="s">
        <v>9317</v>
      </c>
      <c r="B2234" s="51">
        <v>30</v>
      </c>
      <c r="C2234" t="s">
        <v>9591</v>
      </c>
    </row>
    <row r="2235" spans="1:3" x14ac:dyDescent="0.3">
      <c r="A2235" s="50" t="s">
        <v>9318</v>
      </c>
      <c r="B2235" s="51">
        <v>30</v>
      </c>
      <c r="C2235" t="s">
        <v>9591</v>
      </c>
    </row>
    <row r="2236" spans="1:3" x14ac:dyDescent="0.3">
      <c r="A2236" s="50" t="s">
        <v>9319</v>
      </c>
      <c r="B2236" s="37">
        <v>90</v>
      </c>
      <c r="C2236" t="s">
        <v>9591</v>
      </c>
    </row>
    <row r="2237" spans="1:3" x14ac:dyDescent="0.3">
      <c r="A2237" s="50" t="s">
        <v>9320</v>
      </c>
      <c r="B2237" s="37">
        <v>90</v>
      </c>
      <c r="C2237" t="s">
        <v>9591</v>
      </c>
    </row>
    <row r="2238" spans="1:3" x14ac:dyDescent="0.3">
      <c r="A2238" s="50" t="s">
        <v>9321</v>
      </c>
      <c r="B2238" s="37">
        <v>50</v>
      </c>
      <c r="C2238" t="s">
        <v>9591</v>
      </c>
    </row>
    <row r="2239" spans="1:3" x14ac:dyDescent="0.3">
      <c r="A2239" s="50" t="s">
        <v>7401</v>
      </c>
      <c r="B2239" s="37">
        <v>30</v>
      </c>
      <c r="C2239" t="s">
        <v>9591</v>
      </c>
    </row>
    <row r="2240" spans="1:3" x14ac:dyDescent="0.3">
      <c r="A2240" s="50" t="s">
        <v>9322</v>
      </c>
      <c r="B2240" s="37">
        <v>50</v>
      </c>
      <c r="C2240" t="s">
        <v>9591</v>
      </c>
    </row>
    <row r="2241" spans="1:3" x14ac:dyDescent="0.3">
      <c r="A2241" s="50" t="s">
        <v>7402</v>
      </c>
      <c r="B2241" s="37">
        <v>80</v>
      </c>
      <c r="C2241" t="s">
        <v>9591</v>
      </c>
    </row>
    <row r="2242" spans="1:3" x14ac:dyDescent="0.3">
      <c r="A2242" s="50" t="s">
        <v>7403</v>
      </c>
      <c r="B2242" s="37">
        <v>80</v>
      </c>
      <c r="C2242" t="s">
        <v>9591</v>
      </c>
    </row>
    <row r="2243" spans="1:3" x14ac:dyDescent="0.3">
      <c r="A2243" s="50" t="s">
        <v>7404</v>
      </c>
      <c r="B2243" s="37">
        <v>270</v>
      </c>
      <c r="C2243" t="s">
        <v>9591</v>
      </c>
    </row>
    <row r="2244" spans="1:3" x14ac:dyDescent="0.3">
      <c r="A2244" s="50" t="s">
        <v>7405</v>
      </c>
      <c r="B2244" s="37">
        <v>360</v>
      </c>
      <c r="C2244" t="s">
        <v>9591</v>
      </c>
    </row>
    <row r="2245" spans="1:3" x14ac:dyDescent="0.3">
      <c r="A2245" s="50" t="s">
        <v>7406</v>
      </c>
      <c r="B2245" s="37">
        <v>90</v>
      </c>
      <c r="C2245" t="s">
        <v>9591</v>
      </c>
    </row>
    <row r="2246" spans="1:3" x14ac:dyDescent="0.3">
      <c r="A2246" s="50" t="s">
        <v>7407</v>
      </c>
      <c r="B2246" s="51">
        <v>350</v>
      </c>
      <c r="C2246" t="s">
        <v>9591</v>
      </c>
    </row>
    <row r="2247" spans="1:3" x14ac:dyDescent="0.3">
      <c r="A2247" s="50" t="s">
        <v>7409</v>
      </c>
      <c r="B2247" s="51">
        <v>1350</v>
      </c>
      <c r="C2247" t="s">
        <v>9591</v>
      </c>
    </row>
    <row r="2248" spans="1:3" x14ac:dyDescent="0.3">
      <c r="A2248" s="50" t="s">
        <v>9323</v>
      </c>
      <c r="B2248" s="51">
        <v>540</v>
      </c>
      <c r="C2248" t="s">
        <v>9591</v>
      </c>
    </row>
    <row r="2249" spans="1:3" x14ac:dyDescent="0.3">
      <c r="A2249" s="50" t="s">
        <v>9324</v>
      </c>
      <c r="B2249" s="51">
        <v>1060</v>
      </c>
      <c r="C2249" t="s">
        <v>9591</v>
      </c>
    </row>
    <row r="2250" spans="1:3" x14ac:dyDescent="0.3">
      <c r="A2250" s="50" t="s">
        <v>7410</v>
      </c>
      <c r="B2250" s="51">
        <v>100</v>
      </c>
      <c r="C2250" t="s">
        <v>9591</v>
      </c>
    </row>
    <row r="2251" spans="1:3" x14ac:dyDescent="0.3">
      <c r="A2251" s="50" t="s">
        <v>7411</v>
      </c>
      <c r="B2251" s="51">
        <v>50</v>
      </c>
      <c r="C2251" t="s">
        <v>9591</v>
      </c>
    </row>
    <row r="2252" spans="1:3" x14ac:dyDescent="0.3">
      <c r="A2252" s="50" t="s">
        <v>9325</v>
      </c>
      <c r="B2252" s="51">
        <v>50</v>
      </c>
      <c r="C2252" t="s">
        <v>9591</v>
      </c>
    </row>
    <row r="2253" spans="1:3" x14ac:dyDescent="0.3">
      <c r="A2253" s="50" t="s">
        <v>9326</v>
      </c>
      <c r="B2253" s="51">
        <v>50</v>
      </c>
      <c r="C2253" t="s">
        <v>9591</v>
      </c>
    </row>
    <row r="2254" spans="1:3" x14ac:dyDescent="0.3">
      <c r="A2254" s="50" t="s">
        <v>9327</v>
      </c>
      <c r="B2254" s="51">
        <v>80</v>
      </c>
      <c r="C2254" t="s">
        <v>9591</v>
      </c>
    </row>
    <row r="2255" spans="1:3" x14ac:dyDescent="0.3">
      <c r="A2255" s="50" t="s">
        <v>9328</v>
      </c>
      <c r="B2255" s="51">
        <v>90</v>
      </c>
      <c r="C2255" t="s">
        <v>9591</v>
      </c>
    </row>
    <row r="2256" spans="1:3" x14ac:dyDescent="0.3">
      <c r="A2256" s="50" t="s">
        <v>7419</v>
      </c>
      <c r="B2256" s="51">
        <v>60</v>
      </c>
      <c r="C2256" t="s">
        <v>9591</v>
      </c>
    </row>
    <row r="2257" spans="1:3" x14ac:dyDescent="0.3">
      <c r="A2257" s="50" t="s">
        <v>7420</v>
      </c>
      <c r="B2257" s="51">
        <v>60</v>
      </c>
      <c r="C2257" t="s">
        <v>9591</v>
      </c>
    </row>
    <row r="2258" spans="1:3" x14ac:dyDescent="0.3">
      <c r="A2258" s="50" t="s">
        <v>7421</v>
      </c>
      <c r="B2258" s="51">
        <v>60</v>
      </c>
      <c r="C2258" t="s">
        <v>9591</v>
      </c>
    </row>
    <row r="2259" spans="1:3" x14ac:dyDescent="0.3">
      <c r="A2259" s="50" t="s">
        <v>7423</v>
      </c>
      <c r="B2259" s="51">
        <v>60</v>
      </c>
      <c r="C2259" t="s">
        <v>9591</v>
      </c>
    </row>
    <row r="2260" spans="1:3" x14ac:dyDescent="0.3">
      <c r="A2260" s="50" t="s">
        <v>7424</v>
      </c>
      <c r="B2260" s="52">
        <v>180</v>
      </c>
      <c r="C2260" t="s">
        <v>9591</v>
      </c>
    </row>
    <row r="2261" spans="1:3" x14ac:dyDescent="0.3">
      <c r="A2261" s="50" t="s">
        <v>7425</v>
      </c>
      <c r="B2261" s="51">
        <v>90</v>
      </c>
      <c r="C2261" t="s">
        <v>9591</v>
      </c>
    </row>
    <row r="2262" spans="1:3" x14ac:dyDescent="0.3">
      <c r="A2262" s="50" t="s">
        <v>7426</v>
      </c>
      <c r="B2262" s="51">
        <v>270</v>
      </c>
      <c r="C2262" t="s">
        <v>9591</v>
      </c>
    </row>
    <row r="2263" spans="1:3" x14ac:dyDescent="0.3">
      <c r="A2263" s="50" t="s">
        <v>7428</v>
      </c>
      <c r="B2263" s="51">
        <v>270</v>
      </c>
      <c r="C2263" t="s">
        <v>9591</v>
      </c>
    </row>
    <row r="2264" spans="1:3" x14ac:dyDescent="0.3">
      <c r="A2264" s="50" t="s">
        <v>7429</v>
      </c>
      <c r="B2264" s="37">
        <v>90</v>
      </c>
      <c r="C2264" t="s">
        <v>9591</v>
      </c>
    </row>
    <row r="2265" spans="1:3" x14ac:dyDescent="0.3">
      <c r="A2265" s="50" t="s">
        <v>7430</v>
      </c>
      <c r="B2265" s="37">
        <v>180</v>
      </c>
      <c r="C2265" t="s">
        <v>9591</v>
      </c>
    </row>
    <row r="2266" spans="1:3" x14ac:dyDescent="0.3">
      <c r="A2266" s="50" t="s">
        <v>7434</v>
      </c>
      <c r="B2266" s="51">
        <v>90</v>
      </c>
      <c r="C2266" t="s">
        <v>9591</v>
      </c>
    </row>
    <row r="2267" spans="1:3" x14ac:dyDescent="0.3">
      <c r="A2267" s="50" t="s">
        <v>8392</v>
      </c>
      <c r="B2267" s="51">
        <v>374.4</v>
      </c>
      <c r="C2267" t="s">
        <v>9591</v>
      </c>
    </row>
    <row r="2268" spans="1:3" x14ac:dyDescent="0.3">
      <c r="A2268" s="50" t="s">
        <v>8397</v>
      </c>
      <c r="B2268" s="51">
        <v>842.4</v>
      </c>
      <c r="C2268" t="s">
        <v>9591</v>
      </c>
    </row>
    <row r="2269" spans="1:3" x14ac:dyDescent="0.3">
      <c r="A2269" s="50" t="s">
        <v>8395</v>
      </c>
      <c r="B2269" s="51">
        <v>187.2</v>
      </c>
      <c r="C2269" t="s">
        <v>9591</v>
      </c>
    </row>
    <row r="2270" spans="1:3" x14ac:dyDescent="0.3">
      <c r="A2270" s="50" t="s">
        <v>8394</v>
      </c>
      <c r="B2270" s="51">
        <v>280.8</v>
      </c>
      <c r="C2270" t="s">
        <v>9591</v>
      </c>
    </row>
    <row r="2271" spans="1:3" x14ac:dyDescent="0.3">
      <c r="A2271" s="50" t="s">
        <v>8393</v>
      </c>
      <c r="B2271" s="51">
        <v>280.8</v>
      </c>
      <c r="C2271" t="s">
        <v>9591</v>
      </c>
    </row>
    <row r="2272" spans="1:3" x14ac:dyDescent="0.3">
      <c r="A2272" s="50" t="s">
        <v>7435</v>
      </c>
      <c r="B2272" s="51">
        <v>90</v>
      </c>
      <c r="C2272" t="s">
        <v>9591</v>
      </c>
    </row>
    <row r="2273" spans="1:3" x14ac:dyDescent="0.3">
      <c r="A2273" s="50" t="s">
        <v>7436</v>
      </c>
      <c r="B2273" s="51">
        <v>270</v>
      </c>
      <c r="C2273" t="s">
        <v>9591</v>
      </c>
    </row>
    <row r="2274" spans="1:3" x14ac:dyDescent="0.3">
      <c r="A2274" s="50" t="s">
        <v>9329</v>
      </c>
      <c r="B2274" s="51">
        <v>90</v>
      </c>
      <c r="C2274" t="s">
        <v>9591</v>
      </c>
    </row>
    <row r="2275" spans="1:3" x14ac:dyDescent="0.3">
      <c r="A2275" s="50" t="s">
        <v>7437</v>
      </c>
      <c r="B2275" s="51">
        <v>12.86</v>
      </c>
      <c r="C2275" t="s">
        <v>9591</v>
      </c>
    </row>
    <row r="2276" spans="1:3" x14ac:dyDescent="0.3">
      <c r="A2276" s="50" t="s">
        <v>7438</v>
      </c>
      <c r="B2276" s="51">
        <v>12.86</v>
      </c>
      <c r="C2276" t="s">
        <v>9591</v>
      </c>
    </row>
    <row r="2277" spans="1:3" x14ac:dyDescent="0.3">
      <c r="A2277" s="50" t="s">
        <v>7439</v>
      </c>
      <c r="B2277" s="51">
        <v>12.85</v>
      </c>
      <c r="C2277" t="s">
        <v>9591</v>
      </c>
    </row>
    <row r="2278" spans="1:3" x14ac:dyDescent="0.3">
      <c r="A2278" s="50" t="s">
        <v>7440</v>
      </c>
      <c r="B2278" s="51">
        <v>12.85</v>
      </c>
      <c r="C2278" t="s">
        <v>9591</v>
      </c>
    </row>
    <row r="2279" spans="1:3" x14ac:dyDescent="0.3">
      <c r="A2279" s="50" t="s">
        <v>7441</v>
      </c>
      <c r="B2279" s="51">
        <v>270</v>
      </c>
      <c r="C2279" t="s">
        <v>9591</v>
      </c>
    </row>
    <row r="2280" spans="1:3" x14ac:dyDescent="0.3">
      <c r="A2280" s="50" t="s">
        <v>9330</v>
      </c>
      <c r="B2280" s="40">
        <v>1440</v>
      </c>
      <c r="C2280" t="s">
        <v>9591</v>
      </c>
    </row>
    <row r="2281" spans="1:3" x14ac:dyDescent="0.3">
      <c r="A2281" s="50" t="s">
        <v>9331</v>
      </c>
      <c r="B2281" s="51">
        <v>90</v>
      </c>
      <c r="C2281" t="s">
        <v>9591</v>
      </c>
    </row>
    <row r="2282" spans="1:3" x14ac:dyDescent="0.3">
      <c r="A2282" s="50" t="s">
        <v>9332</v>
      </c>
      <c r="B2282" s="51">
        <v>630</v>
      </c>
      <c r="C2282" t="s">
        <v>9591</v>
      </c>
    </row>
    <row r="2283" spans="1:3" x14ac:dyDescent="0.3">
      <c r="A2283" s="50" t="s">
        <v>9333</v>
      </c>
      <c r="B2283" s="51">
        <v>810</v>
      </c>
      <c r="C2283" t="s">
        <v>9591</v>
      </c>
    </row>
    <row r="2284" spans="1:3" x14ac:dyDescent="0.3">
      <c r="A2284" s="50" t="s">
        <v>7443</v>
      </c>
      <c r="B2284" s="37">
        <v>1620</v>
      </c>
      <c r="C2284" t="s">
        <v>9591</v>
      </c>
    </row>
    <row r="2285" spans="1:3" x14ac:dyDescent="0.3">
      <c r="A2285" s="50" t="s">
        <v>9334</v>
      </c>
      <c r="B2285" s="51">
        <v>450</v>
      </c>
      <c r="C2285" t="s">
        <v>9591</v>
      </c>
    </row>
    <row r="2286" spans="1:3" x14ac:dyDescent="0.3">
      <c r="A2286" s="50" t="s">
        <v>7444</v>
      </c>
      <c r="B2286" s="37">
        <v>225</v>
      </c>
      <c r="C2286" t="s">
        <v>9591</v>
      </c>
    </row>
    <row r="2287" spans="1:3" x14ac:dyDescent="0.3">
      <c r="A2287" s="50" t="s">
        <v>7445</v>
      </c>
      <c r="B2287" s="51">
        <v>45</v>
      </c>
      <c r="C2287" t="s">
        <v>9591</v>
      </c>
    </row>
    <row r="2288" spans="1:3" x14ac:dyDescent="0.3">
      <c r="A2288" s="50" t="s">
        <v>7446</v>
      </c>
      <c r="B2288" s="51">
        <v>45</v>
      </c>
      <c r="C2288" t="s">
        <v>9591</v>
      </c>
    </row>
    <row r="2289" spans="1:3" x14ac:dyDescent="0.3">
      <c r="A2289" s="50" t="s">
        <v>7447</v>
      </c>
      <c r="B2289" s="51">
        <v>45</v>
      </c>
      <c r="C2289" t="s">
        <v>9591</v>
      </c>
    </row>
    <row r="2290" spans="1:3" x14ac:dyDescent="0.3">
      <c r="A2290" s="50" t="s">
        <v>7448</v>
      </c>
      <c r="B2290" s="51">
        <v>45</v>
      </c>
      <c r="C2290" t="s">
        <v>9591</v>
      </c>
    </row>
    <row r="2291" spans="1:3" x14ac:dyDescent="0.3">
      <c r="A2291" s="50" t="s">
        <v>7449</v>
      </c>
      <c r="B2291" s="51">
        <v>1260</v>
      </c>
      <c r="C2291" t="s">
        <v>9591</v>
      </c>
    </row>
    <row r="2292" spans="1:3" x14ac:dyDescent="0.3">
      <c r="A2292" s="50" t="s">
        <v>7451</v>
      </c>
      <c r="B2292" s="37">
        <v>90</v>
      </c>
      <c r="C2292" t="s">
        <v>9591</v>
      </c>
    </row>
    <row r="2293" spans="1:3" x14ac:dyDescent="0.3">
      <c r="A2293" s="50" t="s">
        <v>9335</v>
      </c>
      <c r="B2293" s="37">
        <v>560</v>
      </c>
      <c r="C2293" t="s">
        <v>9591</v>
      </c>
    </row>
    <row r="2294" spans="1:3" x14ac:dyDescent="0.3">
      <c r="A2294" s="50" t="s">
        <v>9336</v>
      </c>
      <c r="B2294" s="37">
        <v>90</v>
      </c>
      <c r="C2294" t="s">
        <v>9591</v>
      </c>
    </row>
    <row r="2295" spans="1:3" x14ac:dyDescent="0.3">
      <c r="A2295" s="50" t="s">
        <v>9337</v>
      </c>
      <c r="B2295" s="37">
        <v>90</v>
      </c>
      <c r="C2295" t="s">
        <v>9591</v>
      </c>
    </row>
    <row r="2296" spans="1:3" x14ac:dyDescent="0.3">
      <c r="A2296" s="50" t="s">
        <v>9338</v>
      </c>
      <c r="B2296" s="37">
        <v>504</v>
      </c>
      <c r="C2296" t="s">
        <v>9591</v>
      </c>
    </row>
    <row r="2297" spans="1:3" x14ac:dyDescent="0.3">
      <c r="A2297" s="50" t="s">
        <v>9339</v>
      </c>
      <c r="B2297" s="37">
        <v>126</v>
      </c>
      <c r="C2297" t="s">
        <v>9591</v>
      </c>
    </row>
    <row r="2298" spans="1:3" x14ac:dyDescent="0.3">
      <c r="A2298" s="50" t="s">
        <v>7453</v>
      </c>
      <c r="B2298" s="37">
        <v>378</v>
      </c>
      <c r="C2298" t="s">
        <v>9591</v>
      </c>
    </row>
    <row r="2299" spans="1:3" x14ac:dyDescent="0.3">
      <c r="A2299" s="50" t="s">
        <v>7454</v>
      </c>
      <c r="B2299" s="37">
        <v>378</v>
      </c>
      <c r="C2299" t="s">
        <v>9591</v>
      </c>
    </row>
    <row r="2300" spans="1:3" x14ac:dyDescent="0.3">
      <c r="A2300" s="50" t="s">
        <v>9340</v>
      </c>
      <c r="B2300" s="37">
        <v>180</v>
      </c>
      <c r="C2300" t="s">
        <v>9591</v>
      </c>
    </row>
    <row r="2301" spans="1:3" x14ac:dyDescent="0.3">
      <c r="A2301" s="50" t="s">
        <v>7457</v>
      </c>
      <c r="B2301" s="37">
        <v>15</v>
      </c>
      <c r="C2301" t="s">
        <v>9591</v>
      </c>
    </row>
    <row r="2302" spans="1:3" x14ac:dyDescent="0.3">
      <c r="A2302" s="50" t="s">
        <v>7458</v>
      </c>
      <c r="B2302" s="37">
        <v>15</v>
      </c>
      <c r="C2302" t="s">
        <v>9591</v>
      </c>
    </row>
    <row r="2303" spans="1:3" x14ac:dyDescent="0.3">
      <c r="A2303" s="50" t="s">
        <v>7459</v>
      </c>
      <c r="B2303" s="37">
        <v>15</v>
      </c>
      <c r="C2303" t="s">
        <v>9591</v>
      </c>
    </row>
    <row r="2304" spans="1:3" x14ac:dyDescent="0.3">
      <c r="A2304" s="50" t="s">
        <v>7461</v>
      </c>
      <c r="B2304" s="37">
        <v>90</v>
      </c>
      <c r="C2304" t="s">
        <v>9591</v>
      </c>
    </row>
    <row r="2305" spans="1:3" x14ac:dyDescent="0.3">
      <c r="A2305" s="50" t="s">
        <v>7462</v>
      </c>
      <c r="B2305" s="37">
        <v>360</v>
      </c>
      <c r="C2305" t="s">
        <v>9591</v>
      </c>
    </row>
    <row r="2306" spans="1:3" x14ac:dyDescent="0.3">
      <c r="A2306" s="50" t="s">
        <v>9341</v>
      </c>
      <c r="B2306" s="51">
        <v>90</v>
      </c>
      <c r="C2306" t="s">
        <v>9591</v>
      </c>
    </row>
    <row r="2307" spans="1:3" x14ac:dyDescent="0.3">
      <c r="A2307" s="50" t="s">
        <v>7464</v>
      </c>
      <c r="B2307" s="51">
        <v>180</v>
      </c>
      <c r="C2307" t="s">
        <v>9591</v>
      </c>
    </row>
    <row r="2308" spans="1:3" x14ac:dyDescent="0.3">
      <c r="A2308" s="50" t="s">
        <v>7465</v>
      </c>
      <c r="B2308" s="37">
        <v>90</v>
      </c>
      <c r="C2308" t="s">
        <v>9591</v>
      </c>
    </row>
    <row r="2309" spans="1:3" x14ac:dyDescent="0.3">
      <c r="A2309" s="50" t="s">
        <v>7467</v>
      </c>
      <c r="B2309" s="37">
        <v>90</v>
      </c>
      <c r="C2309" t="s">
        <v>9591</v>
      </c>
    </row>
    <row r="2310" spans="1:3" x14ac:dyDescent="0.3">
      <c r="A2310" s="50" t="s">
        <v>7473</v>
      </c>
      <c r="B2310" s="51">
        <v>360</v>
      </c>
      <c r="C2310" t="s">
        <v>9591</v>
      </c>
    </row>
    <row r="2311" spans="1:3" x14ac:dyDescent="0.3">
      <c r="A2311" s="50" t="s">
        <v>9342</v>
      </c>
      <c r="B2311" s="37">
        <v>90</v>
      </c>
      <c r="C2311" t="s">
        <v>9591</v>
      </c>
    </row>
    <row r="2312" spans="1:3" x14ac:dyDescent="0.3">
      <c r="A2312" s="50" t="s">
        <v>7474</v>
      </c>
      <c r="B2312" s="37">
        <v>450</v>
      </c>
      <c r="C2312" t="s">
        <v>9591</v>
      </c>
    </row>
    <row r="2313" spans="1:3" x14ac:dyDescent="0.3">
      <c r="A2313" s="50" t="s">
        <v>7482</v>
      </c>
      <c r="B2313" s="37">
        <v>360</v>
      </c>
      <c r="C2313" t="s">
        <v>9591</v>
      </c>
    </row>
    <row r="2314" spans="1:3" x14ac:dyDescent="0.3">
      <c r="A2314" s="50" t="s">
        <v>7484</v>
      </c>
      <c r="B2314" s="51">
        <v>45</v>
      </c>
      <c r="C2314" t="s">
        <v>9591</v>
      </c>
    </row>
    <row r="2315" spans="1:3" x14ac:dyDescent="0.3">
      <c r="A2315" s="50" t="s">
        <v>7485</v>
      </c>
      <c r="B2315" s="37">
        <v>90</v>
      </c>
      <c r="C2315" t="s">
        <v>9591</v>
      </c>
    </row>
    <row r="2316" spans="1:3" x14ac:dyDescent="0.3">
      <c r="A2316" s="50" t="s">
        <v>7486</v>
      </c>
      <c r="B2316" s="51">
        <v>810</v>
      </c>
      <c r="C2316" t="s">
        <v>9591</v>
      </c>
    </row>
    <row r="2317" spans="1:3" x14ac:dyDescent="0.3">
      <c r="A2317" s="50" t="s">
        <v>9343</v>
      </c>
      <c r="B2317" s="51">
        <v>270</v>
      </c>
      <c r="C2317" t="s">
        <v>9591</v>
      </c>
    </row>
    <row r="2318" spans="1:3" x14ac:dyDescent="0.3">
      <c r="A2318" s="50" t="s">
        <v>7487</v>
      </c>
      <c r="B2318" s="51">
        <v>180</v>
      </c>
      <c r="C2318" t="s">
        <v>9591</v>
      </c>
    </row>
    <row r="2319" spans="1:3" x14ac:dyDescent="0.3">
      <c r="A2319" s="50" t="s">
        <v>9344</v>
      </c>
      <c r="B2319" s="37">
        <v>90</v>
      </c>
      <c r="C2319" t="s">
        <v>9591</v>
      </c>
    </row>
    <row r="2320" spans="1:3" x14ac:dyDescent="0.3">
      <c r="A2320" s="50" t="s">
        <v>7493</v>
      </c>
      <c r="B2320" s="37">
        <v>540</v>
      </c>
      <c r="C2320" t="s">
        <v>9591</v>
      </c>
    </row>
    <row r="2321" spans="1:3" x14ac:dyDescent="0.3">
      <c r="A2321" s="50" t="s">
        <v>9345</v>
      </c>
      <c r="B2321" s="51">
        <v>810</v>
      </c>
      <c r="C2321" t="s">
        <v>9591</v>
      </c>
    </row>
    <row r="2322" spans="1:3" x14ac:dyDescent="0.3">
      <c r="A2322" s="50" t="s">
        <v>8253</v>
      </c>
      <c r="B2322" s="51">
        <v>90</v>
      </c>
      <c r="C2322" t="s">
        <v>9591</v>
      </c>
    </row>
    <row r="2323" spans="1:3" x14ac:dyDescent="0.3">
      <c r="A2323" s="50" t="s">
        <v>7497</v>
      </c>
      <c r="B2323" s="37">
        <v>180</v>
      </c>
      <c r="C2323" t="s">
        <v>9591</v>
      </c>
    </row>
    <row r="2324" spans="1:3" x14ac:dyDescent="0.3">
      <c r="A2324" s="50" t="s">
        <v>9346</v>
      </c>
      <c r="B2324" s="37">
        <v>2520</v>
      </c>
      <c r="C2324" t="s">
        <v>9591</v>
      </c>
    </row>
    <row r="2325" spans="1:3" x14ac:dyDescent="0.3">
      <c r="A2325" s="50" t="s">
        <v>9347</v>
      </c>
      <c r="B2325" s="37">
        <v>22.5</v>
      </c>
      <c r="C2325" t="s">
        <v>9591</v>
      </c>
    </row>
    <row r="2326" spans="1:3" x14ac:dyDescent="0.3">
      <c r="A2326" s="50" t="s">
        <v>9348</v>
      </c>
      <c r="B2326" s="37">
        <v>67.5</v>
      </c>
      <c r="C2326" t="s">
        <v>9591</v>
      </c>
    </row>
    <row r="2327" spans="1:3" x14ac:dyDescent="0.3">
      <c r="A2327" s="50" t="s">
        <v>7499</v>
      </c>
      <c r="B2327" s="37">
        <v>360</v>
      </c>
      <c r="C2327" t="s">
        <v>9591</v>
      </c>
    </row>
    <row r="2328" spans="1:3" x14ac:dyDescent="0.3">
      <c r="A2328" s="50" t="s">
        <v>9349</v>
      </c>
      <c r="B2328" s="51">
        <v>180</v>
      </c>
      <c r="C2328" t="s">
        <v>9591</v>
      </c>
    </row>
    <row r="2329" spans="1:3" x14ac:dyDescent="0.3">
      <c r="A2329" s="50" t="s">
        <v>7500</v>
      </c>
      <c r="B2329" s="51">
        <v>90</v>
      </c>
      <c r="C2329" t="s">
        <v>9591</v>
      </c>
    </row>
    <row r="2330" spans="1:3" x14ac:dyDescent="0.3">
      <c r="A2330" s="50" t="s">
        <v>7501</v>
      </c>
      <c r="B2330" s="51">
        <v>200</v>
      </c>
      <c r="C2330" t="s">
        <v>9591</v>
      </c>
    </row>
    <row r="2331" spans="1:3" x14ac:dyDescent="0.3">
      <c r="A2331" s="50" t="s">
        <v>7502</v>
      </c>
      <c r="B2331" s="51">
        <v>720</v>
      </c>
      <c r="C2331" t="s">
        <v>9591</v>
      </c>
    </row>
    <row r="2332" spans="1:3" x14ac:dyDescent="0.3">
      <c r="A2332" s="50" t="s">
        <v>7503</v>
      </c>
      <c r="B2332" s="37">
        <v>90</v>
      </c>
      <c r="C2332" t="s">
        <v>9591</v>
      </c>
    </row>
    <row r="2333" spans="1:3" x14ac:dyDescent="0.3">
      <c r="A2333" s="50" t="s">
        <v>9350</v>
      </c>
      <c r="B2333" s="37">
        <v>140</v>
      </c>
      <c r="C2333" t="s">
        <v>9591</v>
      </c>
    </row>
    <row r="2334" spans="1:3" x14ac:dyDescent="0.3">
      <c r="A2334" s="50" t="s">
        <v>7505</v>
      </c>
      <c r="B2334" s="51">
        <v>60</v>
      </c>
      <c r="C2334" t="s">
        <v>9591</v>
      </c>
    </row>
    <row r="2335" spans="1:3" x14ac:dyDescent="0.3">
      <c r="A2335" s="50" t="s">
        <v>9351</v>
      </c>
      <c r="B2335" s="51">
        <v>30</v>
      </c>
      <c r="C2335" t="s">
        <v>9591</v>
      </c>
    </row>
    <row r="2336" spans="1:3" x14ac:dyDescent="0.3">
      <c r="A2336" s="50" t="s">
        <v>9352</v>
      </c>
      <c r="B2336" s="51">
        <v>30</v>
      </c>
      <c r="C2336" t="s">
        <v>9591</v>
      </c>
    </row>
    <row r="2337" spans="1:3" x14ac:dyDescent="0.3">
      <c r="A2337" s="50" t="s">
        <v>9353</v>
      </c>
      <c r="B2337" s="51">
        <v>30</v>
      </c>
      <c r="C2337" t="s">
        <v>9591</v>
      </c>
    </row>
    <row r="2338" spans="1:3" x14ac:dyDescent="0.3">
      <c r="A2338" s="50" t="s">
        <v>7507</v>
      </c>
      <c r="B2338" s="51">
        <v>360</v>
      </c>
      <c r="C2338" t="s">
        <v>9591</v>
      </c>
    </row>
    <row r="2339" spans="1:3" x14ac:dyDescent="0.3">
      <c r="A2339" s="50" t="s">
        <v>7508</v>
      </c>
      <c r="B2339" s="51">
        <v>90</v>
      </c>
      <c r="C2339" t="s">
        <v>9591</v>
      </c>
    </row>
    <row r="2340" spans="1:3" x14ac:dyDescent="0.3">
      <c r="A2340" s="50" t="s">
        <v>9354</v>
      </c>
      <c r="B2340" s="51">
        <v>90</v>
      </c>
      <c r="C2340" t="s">
        <v>9591</v>
      </c>
    </row>
    <row r="2341" spans="1:3" x14ac:dyDescent="0.3">
      <c r="A2341" s="50" t="s">
        <v>8375</v>
      </c>
      <c r="B2341" s="51">
        <v>180</v>
      </c>
      <c r="C2341" t="s">
        <v>9591</v>
      </c>
    </row>
    <row r="2342" spans="1:3" x14ac:dyDescent="0.3">
      <c r="A2342" s="50" t="s">
        <v>8376</v>
      </c>
      <c r="B2342" s="51">
        <v>360</v>
      </c>
      <c r="C2342" t="s">
        <v>9591</v>
      </c>
    </row>
    <row r="2343" spans="1:3" x14ac:dyDescent="0.3">
      <c r="A2343" s="50" t="s">
        <v>8382</v>
      </c>
      <c r="B2343" s="51">
        <v>180</v>
      </c>
      <c r="C2343" t="s">
        <v>9591</v>
      </c>
    </row>
    <row r="2344" spans="1:3" x14ac:dyDescent="0.3">
      <c r="A2344" s="50" t="s">
        <v>8412</v>
      </c>
      <c r="B2344" s="51">
        <v>660</v>
      </c>
      <c r="C2344" t="s">
        <v>9591</v>
      </c>
    </row>
    <row r="2345" spans="1:3" x14ac:dyDescent="0.3">
      <c r="A2345" s="50" t="s">
        <v>8424</v>
      </c>
      <c r="B2345" s="51">
        <v>180</v>
      </c>
      <c r="C2345" t="s">
        <v>9591</v>
      </c>
    </row>
    <row r="2346" spans="1:3" x14ac:dyDescent="0.3">
      <c r="A2346" s="50" t="s">
        <v>8425</v>
      </c>
      <c r="B2346" s="51">
        <v>270</v>
      </c>
      <c r="C2346" t="s">
        <v>9591</v>
      </c>
    </row>
    <row r="2347" spans="1:3" x14ac:dyDescent="0.3">
      <c r="A2347" s="50" t="s">
        <v>7509</v>
      </c>
      <c r="B2347" s="51">
        <v>180</v>
      </c>
      <c r="C2347" t="s">
        <v>9591</v>
      </c>
    </row>
    <row r="2348" spans="1:3" s="24" customFormat="1" x14ac:dyDescent="0.3">
      <c r="A2348" s="56" t="s">
        <v>9355</v>
      </c>
      <c r="B2348" s="44">
        <v>93.6</v>
      </c>
      <c r="C2348" s="24" t="s">
        <v>9591</v>
      </c>
    </row>
    <row r="2349" spans="1:3" x14ac:dyDescent="0.3">
      <c r="A2349" s="50" t="s">
        <v>9356</v>
      </c>
      <c r="B2349" s="37">
        <v>180</v>
      </c>
      <c r="C2349" t="s">
        <v>9591</v>
      </c>
    </row>
    <row r="2350" spans="1:3" x14ac:dyDescent="0.3">
      <c r="A2350" s="50" t="s">
        <v>7510</v>
      </c>
      <c r="B2350" s="37">
        <v>270</v>
      </c>
      <c r="C2350" t="s">
        <v>9591</v>
      </c>
    </row>
    <row r="2351" spans="1:3" x14ac:dyDescent="0.3">
      <c r="A2351" s="50" t="s">
        <v>7511</v>
      </c>
      <c r="B2351" s="37">
        <v>200</v>
      </c>
      <c r="C2351" t="s">
        <v>9591</v>
      </c>
    </row>
    <row r="2352" spans="1:3" x14ac:dyDescent="0.3">
      <c r="A2352" s="50" t="s">
        <v>7512</v>
      </c>
      <c r="B2352" s="37">
        <v>80</v>
      </c>
      <c r="C2352" t="s">
        <v>9591</v>
      </c>
    </row>
    <row r="2353" spans="1:3" x14ac:dyDescent="0.3">
      <c r="A2353" s="50" t="s">
        <v>7517</v>
      </c>
      <c r="B2353" s="37">
        <v>480</v>
      </c>
      <c r="C2353" t="s">
        <v>9591</v>
      </c>
    </row>
    <row r="2354" spans="1:3" x14ac:dyDescent="0.3">
      <c r="A2354" s="50" t="s">
        <v>7518</v>
      </c>
      <c r="B2354" s="37">
        <v>300</v>
      </c>
      <c r="C2354" t="s">
        <v>9591</v>
      </c>
    </row>
    <row r="2355" spans="1:3" x14ac:dyDescent="0.3">
      <c r="A2355" s="50" t="s">
        <v>7519</v>
      </c>
      <c r="B2355" s="37">
        <v>540</v>
      </c>
      <c r="C2355" t="s">
        <v>9591</v>
      </c>
    </row>
    <row r="2356" spans="1:3" x14ac:dyDescent="0.3">
      <c r="A2356" s="50" t="s">
        <v>9357</v>
      </c>
      <c r="B2356" s="37">
        <v>90</v>
      </c>
      <c r="C2356" t="s">
        <v>9591</v>
      </c>
    </row>
    <row r="2357" spans="1:3" x14ac:dyDescent="0.3">
      <c r="A2357" s="50" t="s">
        <v>9358</v>
      </c>
      <c r="B2357" s="37">
        <v>90</v>
      </c>
      <c r="C2357" t="s">
        <v>9591</v>
      </c>
    </row>
    <row r="2358" spans="1:3" x14ac:dyDescent="0.3">
      <c r="A2358" s="50" t="s">
        <v>7520</v>
      </c>
      <c r="B2358" s="37">
        <v>270</v>
      </c>
      <c r="C2358" t="s">
        <v>9591</v>
      </c>
    </row>
    <row r="2359" spans="1:3" x14ac:dyDescent="0.3">
      <c r="A2359" s="50" t="s">
        <v>9359</v>
      </c>
      <c r="B2359" s="37">
        <v>450</v>
      </c>
      <c r="C2359" t="s">
        <v>9591</v>
      </c>
    </row>
    <row r="2360" spans="1:3" x14ac:dyDescent="0.3">
      <c r="A2360" s="50" t="s">
        <v>7524</v>
      </c>
      <c r="B2360" s="37">
        <v>90</v>
      </c>
      <c r="C2360" t="s">
        <v>9591</v>
      </c>
    </row>
    <row r="2361" spans="1:3" x14ac:dyDescent="0.3">
      <c r="A2361" s="50" t="s">
        <v>9360</v>
      </c>
      <c r="B2361" s="37">
        <v>180</v>
      </c>
      <c r="C2361" t="s">
        <v>9591</v>
      </c>
    </row>
    <row r="2362" spans="1:3" x14ac:dyDescent="0.3">
      <c r="A2362" s="50" t="s">
        <v>9361</v>
      </c>
      <c r="B2362" s="37">
        <v>54</v>
      </c>
      <c r="C2362" t="s">
        <v>9591</v>
      </c>
    </row>
    <row r="2363" spans="1:3" x14ac:dyDescent="0.3">
      <c r="A2363" s="50" t="s">
        <v>7525</v>
      </c>
      <c r="B2363" s="51">
        <v>90</v>
      </c>
      <c r="C2363" t="s">
        <v>9591</v>
      </c>
    </row>
    <row r="2364" spans="1:3" x14ac:dyDescent="0.3">
      <c r="A2364" s="50" t="s">
        <v>9362</v>
      </c>
      <c r="B2364" s="37">
        <v>270</v>
      </c>
      <c r="C2364" t="s">
        <v>9591</v>
      </c>
    </row>
    <row r="2365" spans="1:3" x14ac:dyDescent="0.3">
      <c r="A2365" s="50" t="s">
        <v>9363</v>
      </c>
      <c r="B2365" s="37">
        <v>22.5</v>
      </c>
      <c r="C2365" t="s">
        <v>9591</v>
      </c>
    </row>
    <row r="2366" spans="1:3" x14ac:dyDescent="0.3">
      <c r="A2366" s="50" t="s">
        <v>7526</v>
      </c>
      <c r="B2366" s="37">
        <v>90</v>
      </c>
      <c r="C2366" t="s">
        <v>9591</v>
      </c>
    </row>
    <row r="2367" spans="1:3" x14ac:dyDescent="0.3">
      <c r="A2367" s="50" t="s">
        <v>7527</v>
      </c>
      <c r="B2367" s="37">
        <v>90</v>
      </c>
      <c r="C2367" t="s">
        <v>9591</v>
      </c>
    </row>
    <row r="2368" spans="1:3" x14ac:dyDescent="0.3">
      <c r="A2368" s="50" t="s">
        <v>9364</v>
      </c>
      <c r="B2368" s="51">
        <v>180</v>
      </c>
      <c r="C2368" t="s">
        <v>9591</v>
      </c>
    </row>
    <row r="2369" spans="1:3" x14ac:dyDescent="0.3">
      <c r="A2369" s="50" t="s">
        <v>7528</v>
      </c>
      <c r="B2369" s="51">
        <v>270</v>
      </c>
      <c r="C2369" t="s">
        <v>9591</v>
      </c>
    </row>
    <row r="2370" spans="1:3" x14ac:dyDescent="0.3">
      <c r="A2370" s="50" t="s">
        <v>7529</v>
      </c>
      <c r="B2370" s="51">
        <v>180</v>
      </c>
      <c r="C2370" t="s">
        <v>9591</v>
      </c>
    </row>
    <row r="2371" spans="1:3" x14ac:dyDescent="0.3">
      <c r="A2371" s="50" t="s">
        <v>7531</v>
      </c>
      <c r="B2371" s="51">
        <v>270</v>
      </c>
      <c r="C2371" t="s">
        <v>9591</v>
      </c>
    </row>
    <row r="2372" spans="1:3" x14ac:dyDescent="0.3">
      <c r="A2372" s="50" t="s">
        <v>9365</v>
      </c>
      <c r="B2372" s="51">
        <v>270</v>
      </c>
      <c r="C2372" t="s">
        <v>9591</v>
      </c>
    </row>
    <row r="2373" spans="1:3" x14ac:dyDescent="0.3">
      <c r="A2373" s="50" t="s">
        <v>8233</v>
      </c>
      <c r="B2373" s="51">
        <v>75</v>
      </c>
      <c r="C2373" t="s">
        <v>9591</v>
      </c>
    </row>
    <row r="2374" spans="1:3" x14ac:dyDescent="0.3">
      <c r="A2374" s="50" t="s">
        <v>9366</v>
      </c>
      <c r="B2374" s="51">
        <v>270</v>
      </c>
      <c r="C2374" t="s">
        <v>9591</v>
      </c>
    </row>
    <row r="2375" spans="1:3" x14ac:dyDescent="0.3">
      <c r="A2375" s="50" t="s">
        <v>9367</v>
      </c>
      <c r="B2375" s="51">
        <v>360</v>
      </c>
      <c r="C2375" t="s">
        <v>9591</v>
      </c>
    </row>
    <row r="2376" spans="1:3" x14ac:dyDescent="0.3">
      <c r="A2376" s="50" t="s">
        <v>9368</v>
      </c>
      <c r="B2376" s="51">
        <v>90</v>
      </c>
      <c r="C2376" t="s">
        <v>9591</v>
      </c>
    </row>
    <row r="2377" spans="1:3" x14ac:dyDescent="0.3">
      <c r="A2377" s="50" t="s">
        <v>9369</v>
      </c>
      <c r="B2377" s="51">
        <v>90</v>
      </c>
      <c r="C2377" t="s">
        <v>9591</v>
      </c>
    </row>
    <row r="2378" spans="1:3" x14ac:dyDescent="0.3">
      <c r="A2378" s="50" t="s">
        <v>9370</v>
      </c>
      <c r="B2378" s="51">
        <v>450</v>
      </c>
      <c r="C2378" t="s">
        <v>9591</v>
      </c>
    </row>
    <row r="2379" spans="1:3" x14ac:dyDescent="0.3">
      <c r="A2379" s="50" t="s">
        <v>9371</v>
      </c>
      <c r="B2379" s="51">
        <v>90</v>
      </c>
      <c r="C2379" t="s">
        <v>9591</v>
      </c>
    </row>
    <row r="2380" spans="1:3" x14ac:dyDescent="0.3">
      <c r="A2380" s="50" t="s">
        <v>9372</v>
      </c>
      <c r="B2380" s="51">
        <v>180</v>
      </c>
      <c r="C2380" t="s">
        <v>9591</v>
      </c>
    </row>
    <row r="2381" spans="1:3" x14ac:dyDescent="0.3">
      <c r="A2381" s="50" t="s">
        <v>9373</v>
      </c>
      <c r="B2381" s="51">
        <v>360</v>
      </c>
      <c r="C2381" t="s">
        <v>9591</v>
      </c>
    </row>
    <row r="2382" spans="1:3" x14ac:dyDescent="0.3">
      <c r="A2382" s="50" t="s">
        <v>8258</v>
      </c>
      <c r="B2382" s="51">
        <v>360</v>
      </c>
      <c r="C2382" t="s">
        <v>9591</v>
      </c>
    </row>
    <row r="2383" spans="1:3" x14ac:dyDescent="0.3">
      <c r="A2383" s="50" t="s">
        <v>9374</v>
      </c>
      <c r="B2383" s="51">
        <v>1710</v>
      </c>
      <c r="C2383" t="s">
        <v>9591</v>
      </c>
    </row>
    <row r="2384" spans="1:3" x14ac:dyDescent="0.3">
      <c r="A2384" s="50" t="s">
        <v>9375</v>
      </c>
      <c r="B2384" s="51">
        <v>540</v>
      </c>
      <c r="C2384" t="s">
        <v>9591</v>
      </c>
    </row>
    <row r="2385" spans="1:3" x14ac:dyDescent="0.3">
      <c r="A2385" s="50" t="s">
        <v>9376</v>
      </c>
      <c r="B2385" s="51">
        <v>360</v>
      </c>
      <c r="C2385" t="s">
        <v>9591</v>
      </c>
    </row>
    <row r="2386" spans="1:3" x14ac:dyDescent="0.3">
      <c r="A2386" s="50" t="s">
        <v>9377</v>
      </c>
      <c r="B2386" s="51">
        <v>270</v>
      </c>
      <c r="C2386" t="s">
        <v>9591</v>
      </c>
    </row>
    <row r="2387" spans="1:3" x14ac:dyDescent="0.3">
      <c r="A2387" s="50" t="s">
        <v>9378</v>
      </c>
      <c r="B2387" s="51">
        <v>180</v>
      </c>
      <c r="C2387" t="s">
        <v>9591</v>
      </c>
    </row>
    <row r="2388" spans="1:3" x14ac:dyDescent="0.3">
      <c r="A2388" s="50" t="s">
        <v>9379</v>
      </c>
      <c r="B2388" s="51">
        <v>1170</v>
      </c>
      <c r="C2388" t="s">
        <v>9591</v>
      </c>
    </row>
    <row r="2389" spans="1:3" x14ac:dyDescent="0.3">
      <c r="A2389" s="50" t="s">
        <v>9380</v>
      </c>
      <c r="B2389" s="51">
        <v>1260</v>
      </c>
      <c r="C2389" t="s">
        <v>9591</v>
      </c>
    </row>
    <row r="2390" spans="1:3" x14ac:dyDescent="0.3">
      <c r="A2390" s="50" t="s">
        <v>9381</v>
      </c>
      <c r="B2390" s="51">
        <v>360</v>
      </c>
      <c r="C2390" t="s">
        <v>9591</v>
      </c>
    </row>
    <row r="2391" spans="1:3" x14ac:dyDescent="0.3">
      <c r="A2391" s="50" t="s">
        <v>9382</v>
      </c>
      <c r="B2391" s="51">
        <v>180</v>
      </c>
      <c r="C2391" t="s">
        <v>9591</v>
      </c>
    </row>
    <row r="2392" spans="1:3" x14ac:dyDescent="0.3">
      <c r="A2392" s="50" t="s">
        <v>8307</v>
      </c>
      <c r="B2392" s="51">
        <v>450</v>
      </c>
      <c r="C2392" t="s">
        <v>9591</v>
      </c>
    </row>
    <row r="2393" spans="1:3" x14ac:dyDescent="0.3">
      <c r="A2393" s="50" t="s">
        <v>9383</v>
      </c>
      <c r="B2393" s="51">
        <v>450</v>
      </c>
      <c r="C2393" t="s">
        <v>9591</v>
      </c>
    </row>
    <row r="2394" spans="1:3" x14ac:dyDescent="0.3">
      <c r="A2394" s="50" t="s">
        <v>9384</v>
      </c>
      <c r="B2394" s="51">
        <v>360</v>
      </c>
      <c r="C2394" t="s">
        <v>9591</v>
      </c>
    </row>
    <row r="2395" spans="1:3" x14ac:dyDescent="0.3">
      <c r="A2395" s="50" t="s">
        <v>9385</v>
      </c>
      <c r="B2395" s="51">
        <v>360</v>
      </c>
      <c r="C2395" t="s">
        <v>9591</v>
      </c>
    </row>
    <row r="2396" spans="1:3" x14ac:dyDescent="0.3">
      <c r="A2396" s="50" t="s">
        <v>9386</v>
      </c>
      <c r="B2396" s="51">
        <v>360</v>
      </c>
      <c r="C2396" t="s">
        <v>9591</v>
      </c>
    </row>
    <row r="2397" spans="1:3" x14ac:dyDescent="0.3">
      <c r="A2397" s="50" t="s">
        <v>9387</v>
      </c>
      <c r="B2397" s="51">
        <v>90</v>
      </c>
      <c r="C2397" t="s">
        <v>9591</v>
      </c>
    </row>
    <row r="2398" spans="1:3" x14ac:dyDescent="0.3">
      <c r="A2398" s="50" t="s">
        <v>9388</v>
      </c>
      <c r="B2398" s="51">
        <v>620</v>
      </c>
      <c r="C2398" t="s">
        <v>9591</v>
      </c>
    </row>
    <row r="2399" spans="1:3" x14ac:dyDescent="0.3">
      <c r="A2399" s="50" t="s">
        <v>9389</v>
      </c>
      <c r="B2399" s="51">
        <v>620</v>
      </c>
      <c r="C2399" t="s">
        <v>9591</v>
      </c>
    </row>
    <row r="2400" spans="1:3" x14ac:dyDescent="0.3">
      <c r="A2400" s="50" t="s">
        <v>8316</v>
      </c>
      <c r="B2400" s="51">
        <v>200</v>
      </c>
      <c r="C2400" t="s">
        <v>9591</v>
      </c>
    </row>
    <row r="2401" spans="1:3" x14ac:dyDescent="0.3">
      <c r="A2401" s="50" t="s">
        <v>9390</v>
      </c>
      <c r="B2401" s="51">
        <v>150</v>
      </c>
      <c r="C2401" t="s">
        <v>9591</v>
      </c>
    </row>
    <row r="2402" spans="1:3" x14ac:dyDescent="0.3">
      <c r="A2402" s="50" t="s">
        <v>8319</v>
      </c>
      <c r="B2402" s="51">
        <v>150</v>
      </c>
      <c r="C2402" t="s">
        <v>9591</v>
      </c>
    </row>
    <row r="2403" spans="1:3" x14ac:dyDescent="0.3">
      <c r="A2403" s="50" t="s">
        <v>8315</v>
      </c>
      <c r="B2403" s="51">
        <v>150</v>
      </c>
      <c r="C2403" t="s">
        <v>9591</v>
      </c>
    </row>
    <row r="2404" spans="1:3" x14ac:dyDescent="0.3">
      <c r="A2404" s="50" t="s">
        <v>9391</v>
      </c>
      <c r="B2404" s="51">
        <v>540</v>
      </c>
      <c r="C2404" t="s">
        <v>9591</v>
      </c>
    </row>
    <row r="2405" spans="1:3" x14ac:dyDescent="0.3">
      <c r="A2405" s="50" t="s">
        <v>9392</v>
      </c>
      <c r="B2405" s="51">
        <v>540</v>
      </c>
      <c r="C2405" t="s">
        <v>9591</v>
      </c>
    </row>
    <row r="2406" spans="1:3" x14ac:dyDescent="0.3">
      <c r="A2406" s="50" t="s">
        <v>8322</v>
      </c>
      <c r="B2406" s="51">
        <v>270</v>
      </c>
      <c r="C2406" t="s">
        <v>9591</v>
      </c>
    </row>
    <row r="2407" spans="1:3" x14ac:dyDescent="0.3">
      <c r="A2407" s="50" t="s">
        <v>9393</v>
      </c>
      <c r="B2407" s="51">
        <v>90</v>
      </c>
      <c r="C2407" t="s">
        <v>9591</v>
      </c>
    </row>
    <row r="2408" spans="1:3" x14ac:dyDescent="0.3">
      <c r="A2408" s="50" t="s">
        <v>9394</v>
      </c>
      <c r="B2408" s="51">
        <v>270</v>
      </c>
      <c r="C2408" t="s">
        <v>9591</v>
      </c>
    </row>
    <row r="2409" spans="1:3" x14ac:dyDescent="0.3">
      <c r="A2409" s="50" t="s">
        <v>8323</v>
      </c>
      <c r="B2409" s="51">
        <v>30</v>
      </c>
      <c r="C2409" t="s">
        <v>9591</v>
      </c>
    </row>
    <row r="2410" spans="1:3" x14ac:dyDescent="0.3">
      <c r="A2410" s="50" t="s">
        <v>9395</v>
      </c>
      <c r="B2410" s="51">
        <v>720</v>
      </c>
      <c r="C2410" t="s">
        <v>9591</v>
      </c>
    </row>
    <row r="2411" spans="1:3" x14ac:dyDescent="0.3">
      <c r="A2411" s="50" t="s">
        <v>9396</v>
      </c>
      <c r="B2411" s="51">
        <v>1170</v>
      </c>
      <c r="C2411" t="s">
        <v>9591</v>
      </c>
    </row>
    <row r="2412" spans="1:3" x14ac:dyDescent="0.3">
      <c r="A2412" s="50" t="s">
        <v>9397</v>
      </c>
      <c r="B2412" s="51">
        <v>270</v>
      </c>
      <c r="C2412" t="s">
        <v>9591</v>
      </c>
    </row>
    <row r="2413" spans="1:3" x14ac:dyDescent="0.3">
      <c r="A2413" s="50" t="s">
        <v>9398</v>
      </c>
      <c r="B2413" s="51">
        <v>540</v>
      </c>
      <c r="C2413" t="s">
        <v>9591</v>
      </c>
    </row>
    <row r="2414" spans="1:3" x14ac:dyDescent="0.3">
      <c r="A2414" s="50" t="s">
        <v>9399</v>
      </c>
      <c r="B2414" s="51">
        <v>990</v>
      </c>
      <c r="C2414" t="s">
        <v>9591</v>
      </c>
    </row>
    <row r="2415" spans="1:3" x14ac:dyDescent="0.3">
      <c r="A2415" s="50" t="s">
        <v>9400</v>
      </c>
      <c r="B2415" s="51">
        <v>180</v>
      </c>
      <c r="C2415" t="s">
        <v>9591</v>
      </c>
    </row>
    <row r="2416" spans="1:3" x14ac:dyDescent="0.3">
      <c r="A2416" s="50" t="s">
        <v>8754</v>
      </c>
      <c r="B2416" s="51">
        <v>90</v>
      </c>
      <c r="C2416" t="s">
        <v>9591</v>
      </c>
    </row>
    <row r="2417" spans="1:3" x14ac:dyDescent="0.3">
      <c r="A2417" s="50" t="s">
        <v>9401</v>
      </c>
      <c r="B2417" s="51">
        <v>630</v>
      </c>
      <c r="C2417" t="s">
        <v>9591</v>
      </c>
    </row>
    <row r="2418" spans="1:3" x14ac:dyDescent="0.3">
      <c r="A2418" s="50" t="s">
        <v>9402</v>
      </c>
      <c r="B2418" s="51">
        <v>180</v>
      </c>
      <c r="C2418" t="s">
        <v>9591</v>
      </c>
    </row>
    <row r="2419" spans="1:3" x14ac:dyDescent="0.3">
      <c r="A2419" s="50" t="s">
        <v>9403</v>
      </c>
      <c r="B2419" s="51">
        <v>900</v>
      </c>
      <c r="C2419" t="s">
        <v>9591</v>
      </c>
    </row>
    <row r="2420" spans="1:3" x14ac:dyDescent="0.3">
      <c r="A2420" s="50" t="s">
        <v>9404</v>
      </c>
      <c r="B2420" s="51">
        <v>90</v>
      </c>
      <c r="C2420" t="s">
        <v>9591</v>
      </c>
    </row>
    <row r="2421" spans="1:3" x14ac:dyDescent="0.3">
      <c r="A2421" s="50" t="s">
        <v>9405</v>
      </c>
      <c r="B2421" s="51">
        <v>270</v>
      </c>
      <c r="C2421" t="s">
        <v>9591</v>
      </c>
    </row>
    <row r="2422" spans="1:3" x14ac:dyDescent="0.3">
      <c r="A2422" s="104" t="s">
        <v>9406</v>
      </c>
      <c r="B2422" s="51">
        <v>90</v>
      </c>
      <c r="C2422" t="s">
        <v>9591</v>
      </c>
    </row>
    <row r="2423" spans="1:3" x14ac:dyDescent="0.3">
      <c r="A2423" s="50" t="s">
        <v>9407</v>
      </c>
      <c r="B2423" s="51">
        <v>180</v>
      </c>
      <c r="C2423" t="s">
        <v>9591</v>
      </c>
    </row>
    <row r="2424" spans="1:3" x14ac:dyDescent="0.3">
      <c r="A2424" s="50" t="s">
        <v>9408</v>
      </c>
      <c r="B2424" s="51">
        <v>270</v>
      </c>
      <c r="C2424" t="s">
        <v>9591</v>
      </c>
    </row>
    <row r="2425" spans="1:3" x14ac:dyDescent="0.3">
      <c r="A2425" s="50" t="s">
        <v>9409</v>
      </c>
      <c r="B2425" s="51">
        <v>720</v>
      </c>
      <c r="C2425" t="s">
        <v>9591</v>
      </c>
    </row>
    <row r="2426" spans="1:3" x14ac:dyDescent="0.3">
      <c r="A2426" s="50" t="s">
        <v>9410</v>
      </c>
      <c r="B2426" s="51">
        <v>720</v>
      </c>
      <c r="C2426" t="s">
        <v>9591</v>
      </c>
    </row>
    <row r="2427" spans="1:3" x14ac:dyDescent="0.3">
      <c r="A2427" s="50" t="s">
        <v>9411</v>
      </c>
      <c r="B2427" s="51">
        <v>540</v>
      </c>
      <c r="C2427" t="s">
        <v>9591</v>
      </c>
    </row>
    <row r="2428" spans="1:3" x14ac:dyDescent="0.3">
      <c r="A2428" s="50" t="s">
        <v>7533</v>
      </c>
      <c r="B2428" s="37">
        <v>90</v>
      </c>
      <c r="C2428" t="s">
        <v>9591</v>
      </c>
    </row>
    <row r="2429" spans="1:3" x14ac:dyDescent="0.3">
      <c r="A2429" s="50" t="s">
        <v>7535</v>
      </c>
      <c r="B2429" s="51">
        <v>135</v>
      </c>
      <c r="C2429" t="s">
        <v>9591</v>
      </c>
    </row>
    <row r="2430" spans="1:3" x14ac:dyDescent="0.3">
      <c r="A2430" s="50" t="s">
        <v>7536</v>
      </c>
      <c r="B2430" s="51">
        <v>90</v>
      </c>
      <c r="C2430" t="s">
        <v>9591</v>
      </c>
    </row>
    <row r="2431" spans="1:3" x14ac:dyDescent="0.3">
      <c r="A2431" s="50" t="s">
        <v>9412</v>
      </c>
      <c r="B2431" s="37">
        <v>90</v>
      </c>
      <c r="C2431" t="s">
        <v>9591</v>
      </c>
    </row>
    <row r="2432" spans="1:3" x14ac:dyDescent="0.3">
      <c r="A2432" s="50" t="s">
        <v>8371</v>
      </c>
      <c r="B2432" s="51">
        <v>90</v>
      </c>
      <c r="C2432" t="s">
        <v>9591</v>
      </c>
    </row>
    <row r="2433" spans="1:3" x14ac:dyDescent="0.3">
      <c r="A2433" s="50" t="s">
        <v>8372</v>
      </c>
      <c r="B2433" s="51">
        <v>90</v>
      </c>
      <c r="C2433" t="s">
        <v>9591</v>
      </c>
    </row>
    <row r="2434" spans="1:3" x14ac:dyDescent="0.3">
      <c r="A2434" s="50" t="s">
        <v>9413</v>
      </c>
      <c r="B2434" s="51">
        <v>90</v>
      </c>
      <c r="C2434" t="s">
        <v>9591</v>
      </c>
    </row>
    <row r="2435" spans="1:3" x14ac:dyDescent="0.3">
      <c r="A2435" s="50" t="s">
        <v>8441</v>
      </c>
      <c r="B2435" s="51">
        <v>90</v>
      </c>
      <c r="C2435" t="s">
        <v>9591</v>
      </c>
    </row>
    <row r="2436" spans="1:3" x14ac:dyDescent="0.3">
      <c r="A2436" s="50" t="s">
        <v>9414</v>
      </c>
      <c r="B2436" s="37">
        <v>90</v>
      </c>
      <c r="C2436" t="s">
        <v>9591</v>
      </c>
    </row>
    <row r="2437" spans="1:3" x14ac:dyDescent="0.3">
      <c r="A2437" s="50" t="s">
        <v>7539</v>
      </c>
      <c r="B2437" s="37">
        <v>90</v>
      </c>
      <c r="C2437" t="s">
        <v>9591</v>
      </c>
    </row>
    <row r="2438" spans="1:3" x14ac:dyDescent="0.3">
      <c r="A2438" s="50" t="s">
        <v>7541</v>
      </c>
      <c r="B2438" s="37">
        <v>22.5</v>
      </c>
      <c r="C2438" t="s">
        <v>9591</v>
      </c>
    </row>
    <row r="2439" spans="1:3" x14ac:dyDescent="0.3">
      <c r="A2439" s="50" t="s">
        <v>9415</v>
      </c>
      <c r="B2439" s="37">
        <v>90</v>
      </c>
      <c r="C2439" t="s">
        <v>9591</v>
      </c>
    </row>
    <row r="2440" spans="1:3" x14ac:dyDescent="0.3">
      <c r="A2440" s="50" t="s">
        <v>7544</v>
      </c>
      <c r="B2440" s="51">
        <v>180</v>
      </c>
      <c r="C2440" t="s">
        <v>9591</v>
      </c>
    </row>
    <row r="2441" spans="1:3" x14ac:dyDescent="0.3">
      <c r="A2441" s="50" t="s">
        <v>7546</v>
      </c>
      <c r="B2441" s="51">
        <v>70</v>
      </c>
      <c r="C2441" t="s">
        <v>9591</v>
      </c>
    </row>
    <row r="2442" spans="1:3" x14ac:dyDescent="0.3">
      <c r="A2442" s="50" t="s">
        <v>9416</v>
      </c>
      <c r="B2442" s="51">
        <v>20</v>
      </c>
      <c r="C2442" t="s">
        <v>9591</v>
      </c>
    </row>
    <row r="2443" spans="1:3" x14ac:dyDescent="0.3">
      <c r="A2443" s="50" t="s">
        <v>9417</v>
      </c>
      <c r="B2443" s="51">
        <v>210</v>
      </c>
      <c r="C2443" t="s">
        <v>9591</v>
      </c>
    </row>
    <row r="2444" spans="1:3" x14ac:dyDescent="0.3">
      <c r="A2444" s="50" t="s">
        <v>7548</v>
      </c>
      <c r="B2444" s="37">
        <v>360</v>
      </c>
      <c r="C2444" t="s">
        <v>9591</v>
      </c>
    </row>
    <row r="2445" spans="1:3" x14ac:dyDescent="0.3">
      <c r="A2445" s="50" t="s">
        <v>7549</v>
      </c>
      <c r="B2445" s="37">
        <v>90</v>
      </c>
      <c r="C2445" t="s">
        <v>9591</v>
      </c>
    </row>
    <row r="2446" spans="1:3" x14ac:dyDescent="0.3">
      <c r="A2446" s="50" t="s">
        <v>7552</v>
      </c>
      <c r="B2446" s="37">
        <v>210</v>
      </c>
      <c r="C2446" t="s">
        <v>9591</v>
      </c>
    </row>
    <row r="2447" spans="1:3" x14ac:dyDescent="0.3">
      <c r="A2447" s="50" t="s">
        <v>7553</v>
      </c>
      <c r="B2447" s="37">
        <v>90</v>
      </c>
      <c r="C2447" t="s">
        <v>9591</v>
      </c>
    </row>
    <row r="2448" spans="1:3" x14ac:dyDescent="0.3">
      <c r="A2448" s="50" t="s">
        <v>9418</v>
      </c>
      <c r="B2448" s="37">
        <v>90</v>
      </c>
      <c r="C2448" t="s">
        <v>9591</v>
      </c>
    </row>
    <row r="2449" spans="1:3" x14ac:dyDescent="0.3">
      <c r="A2449" s="50" t="s">
        <v>9419</v>
      </c>
      <c r="B2449" s="37">
        <v>90</v>
      </c>
      <c r="C2449" t="s">
        <v>9591</v>
      </c>
    </row>
    <row r="2450" spans="1:3" x14ac:dyDescent="0.3">
      <c r="A2450" s="50" t="s">
        <v>8464</v>
      </c>
      <c r="B2450" s="37">
        <v>60</v>
      </c>
      <c r="C2450" t="s">
        <v>9591</v>
      </c>
    </row>
    <row r="2451" spans="1:3" x14ac:dyDescent="0.3">
      <c r="A2451" s="50" t="s">
        <v>7558</v>
      </c>
      <c r="B2451" s="51">
        <v>90</v>
      </c>
      <c r="C2451" t="s">
        <v>9591</v>
      </c>
    </row>
    <row r="2452" spans="1:3" x14ac:dyDescent="0.3">
      <c r="A2452" s="50" t="s">
        <v>9420</v>
      </c>
      <c r="B2452" s="51">
        <v>270</v>
      </c>
      <c r="C2452" t="s">
        <v>9591</v>
      </c>
    </row>
    <row r="2453" spans="1:3" x14ac:dyDescent="0.3">
      <c r="A2453" s="50" t="s">
        <v>7560</v>
      </c>
      <c r="B2453" s="37">
        <v>360</v>
      </c>
      <c r="C2453" t="s">
        <v>9591</v>
      </c>
    </row>
    <row r="2454" spans="1:3" x14ac:dyDescent="0.3">
      <c r="A2454" s="50" t="s">
        <v>9421</v>
      </c>
      <c r="B2454" s="51">
        <v>90</v>
      </c>
      <c r="C2454" t="s">
        <v>9591</v>
      </c>
    </row>
    <row r="2455" spans="1:3" x14ac:dyDescent="0.3">
      <c r="A2455" s="50" t="s">
        <v>6722</v>
      </c>
      <c r="B2455" s="51">
        <v>180</v>
      </c>
      <c r="C2455" t="s">
        <v>9591</v>
      </c>
    </row>
    <row r="2456" spans="1:3" x14ac:dyDescent="0.3">
      <c r="A2456" s="50" t="s">
        <v>9422</v>
      </c>
      <c r="B2456" s="51">
        <v>270</v>
      </c>
      <c r="C2456" t="s">
        <v>9591</v>
      </c>
    </row>
    <row r="2457" spans="1:3" x14ac:dyDescent="0.3">
      <c r="A2457" s="50" t="s">
        <v>8325</v>
      </c>
      <c r="B2457" s="51">
        <v>90</v>
      </c>
      <c r="C2457" t="s">
        <v>9591</v>
      </c>
    </row>
    <row r="2458" spans="1:3" x14ac:dyDescent="0.3">
      <c r="A2458" s="50" t="s">
        <v>8317</v>
      </c>
      <c r="B2458" s="51">
        <v>100</v>
      </c>
      <c r="C2458" t="s">
        <v>9591</v>
      </c>
    </row>
    <row r="2459" spans="1:3" x14ac:dyDescent="0.3">
      <c r="A2459" s="50" t="s">
        <v>8330</v>
      </c>
      <c r="B2459" s="51">
        <v>1620</v>
      </c>
      <c r="C2459" t="s">
        <v>9591</v>
      </c>
    </row>
    <row r="2460" spans="1:3" x14ac:dyDescent="0.3">
      <c r="A2460" s="50" t="s">
        <v>9423</v>
      </c>
      <c r="B2460" s="51">
        <v>90</v>
      </c>
      <c r="C2460" t="s">
        <v>9591</v>
      </c>
    </row>
    <row r="2461" spans="1:3" x14ac:dyDescent="0.3">
      <c r="A2461" s="50" t="s">
        <v>9424</v>
      </c>
      <c r="B2461" s="51">
        <v>180</v>
      </c>
      <c r="C2461" t="s">
        <v>9591</v>
      </c>
    </row>
    <row r="2462" spans="1:3" x14ac:dyDescent="0.3">
      <c r="A2462" s="50" t="s">
        <v>9425</v>
      </c>
      <c r="B2462" s="51">
        <v>90</v>
      </c>
      <c r="C2462" t="s">
        <v>9591</v>
      </c>
    </row>
    <row r="2463" spans="1:3" x14ac:dyDescent="0.3">
      <c r="A2463" s="50" t="s">
        <v>9426</v>
      </c>
      <c r="B2463" s="51">
        <v>270</v>
      </c>
      <c r="C2463" t="s">
        <v>9591</v>
      </c>
    </row>
    <row r="2464" spans="1:3" x14ac:dyDescent="0.3">
      <c r="A2464" s="50" t="s">
        <v>9427</v>
      </c>
      <c r="B2464" s="51">
        <v>90</v>
      </c>
      <c r="C2464" t="s">
        <v>9591</v>
      </c>
    </row>
    <row r="2465" spans="1:3" x14ac:dyDescent="0.3">
      <c r="A2465" s="50" t="s">
        <v>7561</v>
      </c>
      <c r="B2465" s="37">
        <v>180</v>
      </c>
      <c r="C2465" t="s">
        <v>9591</v>
      </c>
    </row>
    <row r="2466" spans="1:3" x14ac:dyDescent="0.3">
      <c r="A2466" s="50" t="s">
        <v>7562</v>
      </c>
      <c r="B2466" s="37">
        <v>450</v>
      </c>
      <c r="C2466" t="s">
        <v>9591</v>
      </c>
    </row>
    <row r="2467" spans="1:3" x14ac:dyDescent="0.3">
      <c r="A2467" s="50" t="s">
        <v>8769</v>
      </c>
      <c r="B2467" s="37">
        <v>1260</v>
      </c>
      <c r="C2467" t="s">
        <v>9591</v>
      </c>
    </row>
    <row r="2468" spans="1:3" x14ac:dyDescent="0.3">
      <c r="A2468" s="50" t="s">
        <v>9428</v>
      </c>
      <c r="B2468" s="51">
        <v>360</v>
      </c>
      <c r="C2468" t="s">
        <v>9591</v>
      </c>
    </row>
    <row r="2469" spans="1:3" x14ac:dyDescent="0.3">
      <c r="A2469" s="50" t="s">
        <v>9429</v>
      </c>
      <c r="B2469" s="51">
        <v>270</v>
      </c>
      <c r="C2469" t="s">
        <v>9591</v>
      </c>
    </row>
    <row r="2470" spans="1:3" x14ac:dyDescent="0.3">
      <c r="A2470" s="50" t="s">
        <v>9430</v>
      </c>
      <c r="B2470" s="51">
        <v>270</v>
      </c>
      <c r="C2470" t="s">
        <v>9591</v>
      </c>
    </row>
    <row r="2471" spans="1:3" x14ac:dyDescent="0.3">
      <c r="A2471" s="50" t="s">
        <v>9431</v>
      </c>
      <c r="B2471" s="37">
        <v>450</v>
      </c>
      <c r="C2471" t="s">
        <v>9591</v>
      </c>
    </row>
    <row r="2472" spans="1:3" x14ac:dyDescent="0.3">
      <c r="A2472" s="50" t="s">
        <v>9432</v>
      </c>
      <c r="B2472" s="37">
        <v>360</v>
      </c>
      <c r="C2472" t="s">
        <v>9591</v>
      </c>
    </row>
    <row r="2473" spans="1:3" x14ac:dyDescent="0.3">
      <c r="A2473" s="50" t="s">
        <v>9433</v>
      </c>
      <c r="B2473" s="37">
        <v>90</v>
      </c>
      <c r="C2473" t="s">
        <v>9591</v>
      </c>
    </row>
    <row r="2474" spans="1:3" x14ac:dyDescent="0.3">
      <c r="A2474" s="50" t="s">
        <v>9434</v>
      </c>
      <c r="B2474" s="37">
        <v>270</v>
      </c>
      <c r="C2474" t="s">
        <v>9591</v>
      </c>
    </row>
    <row r="2475" spans="1:3" x14ac:dyDescent="0.3">
      <c r="A2475" s="50" t="s">
        <v>9435</v>
      </c>
      <c r="B2475" s="51">
        <v>90</v>
      </c>
      <c r="C2475" t="s">
        <v>9591</v>
      </c>
    </row>
    <row r="2476" spans="1:3" x14ac:dyDescent="0.3">
      <c r="A2476" s="50" t="s">
        <v>9436</v>
      </c>
      <c r="B2476" s="51">
        <v>90</v>
      </c>
      <c r="C2476" t="s">
        <v>9591</v>
      </c>
    </row>
    <row r="2477" spans="1:3" x14ac:dyDescent="0.3">
      <c r="A2477" s="50" t="s">
        <v>9437</v>
      </c>
      <c r="B2477" s="51">
        <v>180</v>
      </c>
      <c r="C2477" t="s">
        <v>9591</v>
      </c>
    </row>
    <row r="2478" spans="1:3" x14ac:dyDescent="0.3">
      <c r="A2478" s="50" t="s">
        <v>9438</v>
      </c>
      <c r="B2478" s="51">
        <v>90</v>
      </c>
      <c r="C2478" t="s">
        <v>9591</v>
      </c>
    </row>
    <row r="2479" spans="1:3" x14ac:dyDescent="0.3">
      <c r="A2479" s="50" t="s">
        <v>7570</v>
      </c>
      <c r="B2479" s="37">
        <v>450</v>
      </c>
      <c r="C2479" t="s">
        <v>9591</v>
      </c>
    </row>
    <row r="2480" spans="1:3" x14ac:dyDescent="0.3">
      <c r="A2480" s="50" t="s">
        <v>7572</v>
      </c>
      <c r="B2480" s="51">
        <v>360</v>
      </c>
      <c r="C2480" t="s">
        <v>9591</v>
      </c>
    </row>
    <row r="2481" spans="1:3" x14ac:dyDescent="0.3">
      <c r="A2481" s="50" t="s">
        <v>9439</v>
      </c>
      <c r="B2481" s="51">
        <v>360</v>
      </c>
      <c r="C2481" t="s">
        <v>9591</v>
      </c>
    </row>
    <row r="2482" spans="1:3" x14ac:dyDescent="0.3">
      <c r="A2482" s="50" t="s">
        <v>7573</v>
      </c>
      <c r="B2482" s="51">
        <v>180</v>
      </c>
      <c r="C2482" t="s">
        <v>9591</v>
      </c>
    </row>
    <row r="2483" spans="1:3" x14ac:dyDescent="0.3">
      <c r="A2483" s="50" t="s">
        <v>9440</v>
      </c>
      <c r="B2483" s="51">
        <v>270</v>
      </c>
      <c r="C2483" t="s">
        <v>9591</v>
      </c>
    </row>
    <row r="2484" spans="1:3" x14ac:dyDescent="0.3">
      <c r="A2484" s="50" t="s">
        <v>9441</v>
      </c>
      <c r="B2484" s="51">
        <v>90</v>
      </c>
      <c r="C2484" t="s">
        <v>9591</v>
      </c>
    </row>
    <row r="2485" spans="1:3" x14ac:dyDescent="0.3">
      <c r="A2485" s="50" t="s">
        <v>9442</v>
      </c>
      <c r="B2485" s="51">
        <v>180</v>
      </c>
      <c r="C2485" t="s">
        <v>9591</v>
      </c>
    </row>
    <row r="2486" spans="1:3" x14ac:dyDescent="0.3">
      <c r="A2486" s="50" t="s">
        <v>8329</v>
      </c>
      <c r="B2486" s="51">
        <v>180</v>
      </c>
      <c r="C2486" t="s">
        <v>9591</v>
      </c>
    </row>
    <row r="2487" spans="1:3" x14ac:dyDescent="0.3">
      <c r="A2487" s="50" t="s">
        <v>9443</v>
      </c>
      <c r="B2487" s="51">
        <v>90</v>
      </c>
      <c r="C2487" t="s">
        <v>9591</v>
      </c>
    </row>
    <row r="2488" spans="1:3" x14ac:dyDescent="0.3">
      <c r="A2488" s="50" t="s">
        <v>9444</v>
      </c>
      <c r="B2488" s="51">
        <v>90</v>
      </c>
      <c r="C2488" t="s">
        <v>9591</v>
      </c>
    </row>
    <row r="2489" spans="1:3" x14ac:dyDescent="0.3">
      <c r="A2489" s="50" t="s">
        <v>7601</v>
      </c>
      <c r="B2489" s="51">
        <v>222</v>
      </c>
      <c r="C2489" t="s">
        <v>9591</v>
      </c>
    </row>
    <row r="2490" spans="1:3" x14ac:dyDescent="0.3">
      <c r="A2490" s="50" t="s">
        <v>7602</v>
      </c>
      <c r="B2490" s="51">
        <v>222</v>
      </c>
      <c r="C2490" t="s">
        <v>9591</v>
      </c>
    </row>
    <row r="2491" spans="1:3" x14ac:dyDescent="0.3">
      <c r="A2491" s="50" t="s">
        <v>7603</v>
      </c>
      <c r="B2491" s="51">
        <v>162</v>
      </c>
      <c r="C2491" t="s">
        <v>9591</v>
      </c>
    </row>
    <row r="2492" spans="1:3" x14ac:dyDescent="0.3">
      <c r="A2492" s="50" t="s">
        <v>7605</v>
      </c>
      <c r="B2492" s="51">
        <v>90</v>
      </c>
      <c r="C2492" t="s">
        <v>9591</v>
      </c>
    </row>
    <row r="2493" spans="1:3" x14ac:dyDescent="0.3">
      <c r="A2493" s="50" t="s">
        <v>9445</v>
      </c>
      <c r="B2493" s="51">
        <v>180</v>
      </c>
      <c r="C2493" t="s">
        <v>9591</v>
      </c>
    </row>
    <row r="2494" spans="1:3" x14ac:dyDescent="0.3">
      <c r="A2494" s="50" t="s">
        <v>7611</v>
      </c>
      <c r="B2494" s="37">
        <v>270</v>
      </c>
      <c r="C2494" t="s">
        <v>9591</v>
      </c>
    </row>
    <row r="2495" spans="1:3" x14ac:dyDescent="0.3">
      <c r="A2495" s="50" t="s">
        <v>7613</v>
      </c>
      <c r="B2495" s="37">
        <v>360</v>
      </c>
      <c r="C2495" t="s">
        <v>9591</v>
      </c>
    </row>
    <row r="2496" spans="1:3" x14ac:dyDescent="0.3">
      <c r="A2496" s="50" t="s">
        <v>7615</v>
      </c>
      <c r="B2496" s="37">
        <v>90</v>
      </c>
      <c r="C2496" t="s">
        <v>9591</v>
      </c>
    </row>
    <row r="2497" spans="1:3" x14ac:dyDescent="0.3">
      <c r="A2497" s="50" t="s">
        <v>7616</v>
      </c>
      <c r="B2497" s="37">
        <v>280</v>
      </c>
      <c r="C2497" t="s">
        <v>9591</v>
      </c>
    </row>
    <row r="2498" spans="1:3" x14ac:dyDescent="0.3">
      <c r="A2498" s="50" t="s">
        <v>7617</v>
      </c>
      <c r="B2498" s="37">
        <v>180</v>
      </c>
      <c r="C2498" t="s">
        <v>9591</v>
      </c>
    </row>
    <row r="2499" spans="1:3" x14ac:dyDescent="0.3">
      <c r="A2499" s="50" t="s">
        <v>9446</v>
      </c>
      <c r="B2499" s="37">
        <v>180</v>
      </c>
      <c r="C2499" t="s">
        <v>9591</v>
      </c>
    </row>
    <row r="2500" spans="1:3" x14ac:dyDescent="0.3">
      <c r="A2500" s="50" t="s">
        <v>8469</v>
      </c>
      <c r="B2500" s="37">
        <v>90</v>
      </c>
      <c r="C2500" t="s">
        <v>9591</v>
      </c>
    </row>
    <row r="2501" spans="1:3" x14ac:dyDescent="0.3">
      <c r="A2501" s="50" t="s">
        <v>9447</v>
      </c>
      <c r="B2501" s="37">
        <v>90</v>
      </c>
      <c r="C2501" t="s">
        <v>9591</v>
      </c>
    </row>
    <row r="2502" spans="1:3" x14ac:dyDescent="0.3">
      <c r="A2502" s="50" t="s">
        <v>9448</v>
      </c>
      <c r="B2502" s="37">
        <v>180</v>
      </c>
      <c r="C2502" t="s">
        <v>9591</v>
      </c>
    </row>
    <row r="2503" spans="1:3" x14ac:dyDescent="0.3">
      <c r="A2503" s="50" t="s">
        <v>7672</v>
      </c>
      <c r="B2503" s="37">
        <v>450</v>
      </c>
      <c r="C2503" t="s">
        <v>9591</v>
      </c>
    </row>
    <row r="2504" spans="1:3" x14ac:dyDescent="0.3">
      <c r="A2504" s="50" t="s">
        <v>7694</v>
      </c>
      <c r="B2504" s="51">
        <v>90</v>
      </c>
      <c r="C2504" t="s">
        <v>9591</v>
      </c>
    </row>
    <row r="2505" spans="1:3" x14ac:dyDescent="0.3">
      <c r="A2505" s="50" t="s">
        <v>7696</v>
      </c>
      <c r="B2505" s="51">
        <v>720</v>
      </c>
      <c r="C2505" t="s">
        <v>9591</v>
      </c>
    </row>
    <row r="2506" spans="1:3" x14ac:dyDescent="0.3">
      <c r="A2506" s="50" t="s">
        <v>8745</v>
      </c>
      <c r="B2506" s="51">
        <v>25</v>
      </c>
      <c r="C2506" t="s">
        <v>9591</v>
      </c>
    </row>
    <row r="2507" spans="1:3" x14ac:dyDescent="0.3">
      <c r="A2507" s="50" t="s">
        <v>8257</v>
      </c>
      <c r="B2507" s="51">
        <v>270</v>
      </c>
      <c r="C2507" t="s">
        <v>9591</v>
      </c>
    </row>
    <row r="2508" spans="1:3" x14ac:dyDescent="0.3">
      <c r="A2508" s="50" t="s">
        <v>9449</v>
      </c>
      <c r="B2508" s="51">
        <v>90</v>
      </c>
      <c r="C2508" t="s">
        <v>9591</v>
      </c>
    </row>
    <row r="2509" spans="1:3" x14ac:dyDescent="0.3">
      <c r="A2509" s="50" t="s">
        <v>9450</v>
      </c>
      <c r="B2509" s="51">
        <v>1170</v>
      </c>
      <c r="C2509" t="s">
        <v>9591</v>
      </c>
    </row>
    <row r="2510" spans="1:3" x14ac:dyDescent="0.3">
      <c r="A2510" s="50" t="s">
        <v>8314</v>
      </c>
      <c r="B2510" s="51">
        <v>50</v>
      </c>
      <c r="C2510" t="s">
        <v>9591</v>
      </c>
    </row>
    <row r="2511" spans="1:3" x14ac:dyDescent="0.3">
      <c r="A2511" s="50" t="s">
        <v>9451</v>
      </c>
      <c r="B2511" s="51">
        <v>540</v>
      </c>
      <c r="C2511" t="s">
        <v>9591</v>
      </c>
    </row>
    <row r="2512" spans="1:3" x14ac:dyDescent="0.3">
      <c r="A2512" s="50" t="s">
        <v>8318</v>
      </c>
      <c r="B2512" s="51">
        <v>100</v>
      </c>
      <c r="C2512" t="s">
        <v>9591</v>
      </c>
    </row>
    <row r="2513" spans="1:3" x14ac:dyDescent="0.3">
      <c r="A2513" s="50" t="s">
        <v>9452</v>
      </c>
      <c r="B2513" s="51">
        <v>270</v>
      </c>
      <c r="C2513" t="s">
        <v>9591</v>
      </c>
    </row>
    <row r="2514" spans="1:3" x14ac:dyDescent="0.3">
      <c r="A2514" s="50" t="s">
        <v>7718</v>
      </c>
      <c r="B2514" s="37">
        <v>90</v>
      </c>
      <c r="C2514" t="s">
        <v>9591</v>
      </c>
    </row>
    <row r="2515" spans="1:3" x14ac:dyDescent="0.3">
      <c r="A2515" s="50" t="s">
        <v>7720</v>
      </c>
      <c r="B2515" s="37">
        <v>90</v>
      </c>
      <c r="C2515" t="s">
        <v>9591</v>
      </c>
    </row>
    <row r="2516" spans="1:3" x14ac:dyDescent="0.3">
      <c r="A2516" s="50" t="s">
        <v>9453</v>
      </c>
      <c r="B2516" s="37">
        <v>90</v>
      </c>
      <c r="C2516" t="s">
        <v>9591</v>
      </c>
    </row>
    <row r="2517" spans="1:3" x14ac:dyDescent="0.3">
      <c r="A2517" s="50" t="s">
        <v>7724</v>
      </c>
      <c r="B2517" s="37">
        <v>360</v>
      </c>
      <c r="C2517" t="s">
        <v>9591</v>
      </c>
    </row>
    <row r="2518" spans="1:3" x14ac:dyDescent="0.3">
      <c r="A2518" s="50" t="s">
        <v>9454</v>
      </c>
      <c r="B2518" s="37">
        <v>90</v>
      </c>
      <c r="C2518" t="s">
        <v>9591</v>
      </c>
    </row>
    <row r="2519" spans="1:3" x14ac:dyDescent="0.3">
      <c r="A2519" s="50" t="s">
        <v>7772</v>
      </c>
      <c r="B2519" s="37">
        <v>90</v>
      </c>
      <c r="C2519" t="s">
        <v>9591</v>
      </c>
    </row>
    <row r="2520" spans="1:3" x14ac:dyDescent="0.3">
      <c r="A2520" s="50" t="s">
        <v>6725</v>
      </c>
      <c r="B2520" s="37">
        <v>90</v>
      </c>
      <c r="C2520" t="s">
        <v>9591</v>
      </c>
    </row>
    <row r="2521" spans="1:3" x14ac:dyDescent="0.3">
      <c r="A2521" s="50" t="s">
        <v>7779</v>
      </c>
      <c r="B2521" s="37">
        <v>360</v>
      </c>
      <c r="C2521" t="s">
        <v>9591</v>
      </c>
    </row>
    <row r="2522" spans="1:3" x14ac:dyDescent="0.3">
      <c r="A2522" s="50" t="s">
        <v>7783</v>
      </c>
      <c r="B2522" s="37">
        <v>180</v>
      </c>
      <c r="C2522" t="s">
        <v>9591</v>
      </c>
    </row>
    <row r="2523" spans="1:3" x14ac:dyDescent="0.3">
      <c r="A2523" s="50" t="s">
        <v>7788</v>
      </c>
      <c r="B2523" s="37">
        <v>180</v>
      </c>
      <c r="C2523" t="s">
        <v>9591</v>
      </c>
    </row>
    <row r="2524" spans="1:3" x14ac:dyDescent="0.3">
      <c r="A2524" s="50" t="s">
        <v>9455</v>
      </c>
      <c r="B2524" s="37">
        <v>140</v>
      </c>
      <c r="C2524" t="s">
        <v>9591</v>
      </c>
    </row>
    <row r="2525" spans="1:3" x14ac:dyDescent="0.3">
      <c r="A2525" s="50" t="s">
        <v>9456</v>
      </c>
      <c r="B2525" s="51">
        <v>360</v>
      </c>
      <c r="C2525" t="s">
        <v>9591</v>
      </c>
    </row>
    <row r="2526" spans="1:3" x14ac:dyDescent="0.3">
      <c r="A2526" s="50" t="s">
        <v>9457</v>
      </c>
      <c r="B2526" s="51">
        <v>180</v>
      </c>
      <c r="C2526" t="s">
        <v>9591</v>
      </c>
    </row>
    <row r="2527" spans="1:3" x14ac:dyDescent="0.3">
      <c r="A2527" s="50" t="s">
        <v>9458</v>
      </c>
      <c r="B2527" s="51">
        <v>180</v>
      </c>
      <c r="C2527" t="s">
        <v>9591</v>
      </c>
    </row>
    <row r="2528" spans="1:3" x14ac:dyDescent="0.3">
      <c r="A2528" s="50" t="s">
        <v>8384</v>
      </c>
      <c r="B2528" s="51">
        <v>180</v>
      </c>
      <c r="C2528" t="s">
        <v>9591</v>
      </c>
    </row>
    <row r="2529" spans="1:3" x14ac:dyDescent="0.3">
      <c r="A2529" s="50" t="s">
        <v>9459</v>
      </c>
      <c r="B2529" s="51">
        <v>90</v>
      </c>
      <c r="C2529" t="s">
        <v>9591</v>
      </c>
    </row>
    <row r="2530" spans="1:3" x14ac:dyDescent="0.3">
      <c r="A2530" s="50" t="s">
        <v>9460</v>
      </c>
      <c r="B2530" s="51">
        <v>45</v>
      </c>
      <c r="C2530" t="s">
        <v>9591</v>
      </c>
    </row>
    <row r="2531" spans="1:3" x14ac:dyDescent="0.3">
      <c r="A2531" s="50" t="s">
        <v>9461</v>
      </c>
      <c r="B2531" s="37">
        <v>270</v>
      </c>
      <c r="C2531" t="s">
        <v>9591</v>
      </c>
    </row>
    <row r="2532" spans="1:3" x14ac:dyDescent="0.3">
      <c r="A2532" s="50" t="s">
        <v>9462</v>
      </c>
      <c r="B2532" s="37">
        <v>990</v>
      </c>
      <c r="C2532" t="s">
        <v>9591</v>
      </c>
    </row>
    <row r="2533" spans="1:3" x14ac:dyDescent="0.3">
      <c r="A2533" s="50" t="s">
        <v>9463</v>
      </c>
      <c r="B2533" s="37">
        <v>720</v>
      </c>
      <c r="C2533" t="s">
        <v>9591</v>
      </c>
    </row>
    <row r="2534" spans="1:3" x14ac:dyDescent="0.3">
      <c r="A2534" s="50" t="s">
        <v>9464</v>
      </c>
      <c r="B2534" s="37">
        <v>270</v>
      </c>
      <c r="C2534" t="s">
        <v>9591</v>
      </c>
    </row>
    <row r="2535" spans="1:3" x14ac:dyDescent="0.3">
      <c r="A2535" s="50" t="s">
        <v>9465</v>
      </c>
      <c r="B2535" s="51">
        <v>270</v>
      </c>
      <c r="C2535" t="s">
        <v>9591</v>
      </c>
    </row>
    <row r="2536" spans="1:3" x14ac:dyDescent="0.3">
      <c r="A2536" s="50" t="s">
        <v>7791</v>
      </c>
      <c r="B2536" s="51">
        <v>90</v>
      </c>
      <c r="C2536" t="s">
        <v>9591</v>
      </c>
    </row>
    <row r="2537" spans="1:3" x14ac:dyDescent="0.3">
      <c r="A2537" s="50" t="s">
        <v>7792</v>
      </c>
      <c r="B2537" s="51">
        <v>450</v>
      </c>
      <c r="C2537" t="s">
        <v>9591</v>
      </c>
    </row>
    <row r="2538" spans="1:3" x14ac:dyDescent="0.3">
      <c r="A2538" s="50" t="s">
        <v>9466</v>
      </c>
      <c r="B2538" s="51">
        <v>144</v>
      </c>
      <c r="C2538" t="s">
        <v>9591</v>
      </c>
    </row>
    <row r="2539" spans="1:3" x14ac:dyDescent="0.3">
      <c r="A2539" s="50" t="s">
        <v>8438</v>
      </c>
      <c r="B2539" s="51">
        <v>72</v>
      </c>
      <c r="C2539" t="s">
        <v>9591</v>
      </c>
    </row>
    <row r="2540" spans="1:3" x14ac:dyDescent="0.3">
      <c r="A2540" s="50" t="s">
        <v>8439</v>
      </c>
      <c r="B2540" s="51">
        <v>72</v>
      </c>
      <c r="C2540" t="s">
        <v>9591</v>
      </c>
    </row>
    <row r="2541" spans="1:3" x14ac:dyDescent="0.3">
      <c r="A2541" s="50" t="s">
        <v>8440</v>
      </c>
      <c r="B2541" s="51">
        <v>72</v>
      </c>
      <c r="C2541" t="s">
        <v>9591</v>
      </c>
    </row>
    <row r="2542" spans="1:3" x14ac:dyDescent="0.3">
      <c r="A2542" s="50" t="s">
        <v>7796</v>
      </c>
      <c r="B2542" s="37">
        <v>270</v>
      </c>
      <c r="C2542" t="s">
        <v>9591</v>
      </c>
    </row>
    <row r="2543" spans="1:3" x14ac:dyDescent="0.3">
      <c r="A2543" s="50" t="s">
        <v>6728</v>
      </c>
      <c r="B2543" s="37">
        <v>90</v>
      </c>
      <c r="C2543" t="s">
        <v>9591</v>
      </c>
    </row>
    <row r="2544" spans="1:3" x14ac:dyDescent="0.3">
      <c r="A2544" s="50" t="s">
        <v>9467</v>
      </c>
      <c r="B2544" s="37">
        <v>180</v>
      </c>
      <c r="C2544" t="s">
        <v>9591</v>
      </c>
    </row>
    <row r="2545" spans="1:3" x14ac:dyDescent="0.3">
      <c r="A2545" s="50" t="s">
        <v>9468</v>
      </c>
      <c r="B2545" s="51">
        <v>360</v>
      </c>
      <c r="C2545" t="s">
        <v>9591</v>
      </c>
    </row>
    <row r="2546" spans="1:3" x14ac:dyDescent="0.3">
      <c r="A2546" s="50" t="s">
        <v>9469</v>
      </c>
      <c r="B2546" s="51">
        <v>90</v>
      </c>
      <c r="C2546" t="s">
        <v>9591</v>
      </c>
    </row>
    <row r="2547" spans="1:3" x14ac:dyDescent="0.3">
      <c r="A2547" s="50" t="s">
        <v>9470</v>
      </c>
      <c r="B2547" s="51">
        <v>270</v>
      </c>
      <c r="C2547" t="s">
        <v>9591</v>
      </c>
    </row>
    <row r="2548" spans="1:3" x14ac:dyDescent="0.3">
      <c r="A2548" s="50" t="s">
        <v>9471</v>
      </c>
      <c r="B2548" s="51">
        <v>1260</v>
      </c>
      <c r="C2548" t="s">
        <v>9591</v>
      </c>
    </row>
    <row r="2549" spans="1:3" x14ac:dyDescent="0.3">
      <c r="A2549" s="50" t="s">
        <v>9472</v>
      </c>
      <c r="B2549" s="51">
        <v>270</v>
      </c>
      <c r="C2549" t="s">
        <v>9591</v>
      </c>
    </row>
    <row r="2550" spans="1:3" x14ac:dyDescent="0.3">
      <c r="A2550" s="50" t="s">
        <v>6730</v>
      </c>
      <c r="B2550" s="51">
        <v>360</v>
      </c>
      <c r="C2550" t="s">
        <v>9591</v>
      </c>
    </row>
    <row r="2551" spans="1:3" x14ac:dyDescent="0.3">
      <c r="A2551" s="50" t="s">
        <v>7800</v>
      </c>
      <c r="B2551" s="51">
        <v>90</v>
      </c>
      <c r="C2551" t="s">
        <v>9591</v>
      </c>
    </row>
    <row r="2552" spans="1:3" x14ac:dyDescent="0.3">
      <c r="A2552" s="50" t="s">
        <v>9473</v>
      </c>
      <c r="B2552" s="37">
        <v>180</v>
      </c>
      <c r="C2552" t="s">
        <v>9591</v>
      </c>
    </row>
    <row r="2553" spans="1:3" x14ac:dyDescent="0.3">
      <c r="A2553" s="50" t="s">
        <v>7801</v>
      </c>
      <c r="B2553" s="37">
        <v>90</v>
      </c>
      <c r="C2553" t="s">
        <v>9591</v>
      </c>
    </row>
    <row r="2554" spans="1:3" x14ac:dyDescent="0.3">
      <c r="A2554" s="50" t="s">
        <v>7803</v>
      </c>
      <c r="B2554" s="37">
        <v>270</v>
      </c>
      <c r="C2554" t="s">
        <v>9591</v>
      </c>
    </row>
    <row r="2555" spans="1:3" x14ac:dyDescent="0.3">
      <c r="A2555" s="50" t="s">
        <v>7804</v>
      </c>
      <c r="B2555" s="37">
        <v>180</v>
      </c>
      <c r="C2555" t="s">
        <v>9591</v>
      </c>
    </row>
    <row r="2556" spans="1:3" x14ac:dyDescent="0.3">
      <c r="A2556" s="50" t="s">
        <v>7805</v>
      </c>
      <c r="B2556" s="37">
        <v>360</v>
      </c>
      <c r="C2556" t="s">
        <v>9591</v>
      </c>
    </row>
    <row r="2557" spans="1:3" x14ac:dyDescent="0.3">
      <c r="A2557" s="50" t="s">
        <v>7806</v>
      </c>
      <c r="B2557" s="37">
        <v>90</v>
      </c>
      <c r="C2557" t="s">
        <v>9591</v>
      </c>
    </row>
    <row r="2558" spans="1:3" x14ac:dyDescent="0.3">
      <c r="A2558" s="50" t="s">
        <v>7807</v>
      </c>
      <c r="B2558" s="37">
        <v>90</v>
      </c>
      <c r="C2558" t="s">
        <v>9591</v>
      </c>
    </row>
    <row r="2559" spans="1:3" x14ac:dyDescent="0.3">
      <c r="A2559" s="50" t="s">
        <v>7808</v>
      </c>
      <c r="B2559" s="37">
        <v>180</v>
      </c>
      <c r="C2559" t="s">
        <v>9591</v>
      </c>
    </row>
    <row r="2560" spans="1:3" x14ac:dyDescent="0.3">
      <c r="A2560" s="50" t="s">
        <v>9474</v>
      </c>
      <c r="B2560" s="37">
        <v>270</v>
      </c>
      <c r="C2560" t="s">
        <v>9591</v>
      </c>
    </row>
    <row r="2561" spans="1:3" x14ac:dyDescent="0.3">
      <c r="A2561" s="50" t="s">
        <v>9475</v>
      </c>
      <c r="B2561" s="51">
        <v>90</v>
      </c>
      <c r="C2561" t="s">
        <v>9591</v>
      </c>
    </row>
    <row r="2562" spans="1:3" x14ac:dyDescent="0.3">
      <c r="A2562" s="50" t="s">
        <v>7810</v>
      </c>
      <c r="B2562" s="37">
        <v>180</v>
      </c>
      <c r="C2562" t="s">
        <v>9591</v>
      </c>
    </row>
    <row r="2563" spans="1:3" x14ac:dyDescent="0.3">
      <c r="A2563" s="50" t="s">
        <v>9476</v>
      </c>
      <c r="B2563" s="51">
        <v>45</v>
      </c>
      <c r="C2563" t="s">
        <v>9591</v>
      </c>
    </row>
    <row r="2564" spans="1:3" x14ac:dyDescent="0.3">
      <c r="A2564" s="50" t="s">
        <v>9477</v>
      </c>
      <c r="B2564" s="51">
        <v>450</v>
      </c>
      <c r="C2564" t="s">
        <v>9591</v>
      </c>
    </row>
    <row r="2565" spans="1:3" x14ac:dyDescent="0.3">
      <c r="A2565" s="50" t="s">
        <v>7812</v>
      </c>
      <c r="B2565" s="51">
        <v>90</v>
      </c>
      <c r="C2565" t="s">
        <v>9591</v>
      </c>
    </row>
    <row r="2566" spans="1:3" x14ac:dyDescent="0.3">
      <c r="A2566" s="50" t="s">
        <v>9478</v>
      </c>
      <c r="B2566" s="51">
        <v>90</v>
      </c>
      <c r="C2566" t="s">
        <v>9591</v>
      </c>
    </row>
    <row r="2567" spans="1:3" x14ac:dyDescent="0.3">
      <c r="A2567" s="50" t="s">
        <v>9479</v>
      </c>
      <c r="B2567" s="51">
        <v>270</v>
      </c>
      <c r="C2567" t="s">
        <v>9591</v>
      </c>
    </row>
    <row r="2568" spans="1:3" x14ac:dyDescent="0.3">
      <c r="A2568" s="50" t="s">
        <v>9480</v>
      </c>
      <c r="B2568" s="51">
        <v>90</v>
      </c>
      <c r="C2568" t="s">
        <v>9591</v>
      </c>
    </row>
    <row r="2569" spans="1:3" x14ac:dyDescent="0.3">
      <c r="A2569" s="50" t="s">
        <v>9481</v>
      </c>
      <c r="B2569" s="51">
        <v>180</v>
      </c>
      <c r="C2569" t="s">
        <v>9591</v>
      </c>
    </row>
    <row r="2570" spans="1:3" x14ac:dyDescent="0.3">
      <c r="A2570" s="50" t="s">
        <v>8761</v>
      </c>
      <c r="B2570" s="51">
        <v>90</v>
      </c>
      <c r="C2570" t="s">
        <v>9591</v>
      </c>
    </row>
    <row r="2571" spans="1:3" x14ac:dyDescent="0.3">
      <c r="A2571" s="50" t="s">
        <v>9482</v>
      </c>
      <c r="B2571" s="51">
        <v>45</v>
      </c>
      <c r="C2571" t="s">
        <v>9591</v>
      </c>
    </row>
    <row r="2572" spans="1:3" x14ac:dyDescent="0.3">
      <c r="A2572" s="50" t="s">
        <v>9483</v>
      </c>
      <c r="B2572" s="51">
        <v>45</v>
      </c>
      <c r="C2572" t="s">
        <v>9591</v>
      </c>
    </row>
    <row r="2573" spans="1:3" x14ac:dyDescent="0.3">
      <c r="A2573" s="50" t="s">
        <v>7813</v>
      </c>
      <c r="B2573" s="51">
        <v>90</v>
      </c>
      <c r="C2573" t="s">
        <v>9591</v>
      </c>
    </row>
    <row r="2574" spans="1:3" x14ac:dyDescent="0.3">
      <c r="A2574" s="50" t="s">
        <v>8368</v>
      </c>
      <c r="B2574" s="51">
        <v>360</v>
      </c>
      <c r="C2574" t="s">
        <v>9591</v>
      </c>
    </row>
    <row r="2575" spans="1:3" x14ac:dyDescent="0.3">
      <c r="A2575" s="50" t="s">
        <v>8399</v>
      </c>
      <c r="B2575" s="51">
        <v>180</v>
      </c>
      <c r="C2575" t="s">
        <v>9591</v>
      </c>
    </row>
    <row r="2576" spans="1:3" x14ac:dyDescent="0.3">
      <c r="A2576" s="50" t="s">
        <v>8400</v>
      </c>
      <c r="B2576" s="51">
        <v>240</v>
      </c>
      <c r="C2576" t="s">
        <v>9591</v>
      </c>
    </row>
    <row r="2577" spans="1:3" x14ac:dyDescent="0.3">
      <c r="A2577" s="50" t="s">
        <v>9484</v>
      </c>
      <c r="B2577" s="51">
        <v>210</v>
      </c>
      <c r="C2577" t="s">
        <v>9591</v>
      </c>
    </row>
    <row r="2578" spans="1:3" x14ac:dyDescent="0.3">
      <c r="A2578" s="50" t="s">
        <v>8379</v>
      </c>
      <c r="B2578" s="51">
        <v>630</v>
      </c>
      <c r="C2578" t="s">
        <v>9591</v>
      </c>
    </row>
    <row r="2579" spans="1:3" x14ac:dyDescent="0.3">
      <c r="A2579" s="50" t="s">
        <v>7814</v>
      </c>
      <c r="B2579" s="51">
        <v>60</v>
      </c>
      <c r="C2579" t="s">
        <v>9591</v>
      </c>
    </row>
    <row r="2580" spans="1:3" x14ac:dyDescent="0.3">
      <c r="A2580" s="50" t="s">
        <v>9485</v>
      </c>
      <c r="B2580" s="51">
        <v>180</v>
      </c>
      <c r="C2580" t="s">
        <v>9591</v>
      </c>
    </row>
    <row r="2581" spans="1:3" x14ac:dyDescent="0.3">
      <c r="A2581" s="50" t="s">
        <v>7815</v>
      </c>
      <c r="B2581" s="51">
        <v>90</v>
      </c>
      <c r="C2581" t="s">
        <v>9591</v>
      </c>
    </row>
    <row r="2582" spans="1:3" x14ac:dyDescent="0.3">
      <c r="A2582" s="50" t="s">
        <v>9486</v>
      </c>
      <c r="B2582" s="51">
        <v>90</v>
      </c>
      <c r="C2582" t="s">
        <v>9591</v>
      </c>
    </row>
    <row r="2583" spans="1:3" x14ac:dyDescent="0.3">
      <c r="A2583" s="50" t="s">
        <v>9487</v>
      </c>
      <c r="B2583" s="51">
        <v>162</v>
      </c>
      <c r="C2583" t="s">
        <v>9591</v>
      </c>
    </row>
    <row r="2584" spans="1:3" x14ac:dyDescent="0.3">
      <c r="A2584" s="50" t="s">
        <v>8407</v>
      </c>
      <c r="B2584" s="51">
        <v>54</v>
      </c>
      <c r="C2584" t="s">
        <v>9591</v>
      </c>
    </row>
    <row r="2585" spans="1:3" x14ac:dyDescent="0.3">
      <c r="A2585" s="50" t="s">
        <v>9488</v>
      </c>
      <c r="B2585" s="51">
        <v>54</v>
      </c>
      <c r="C2585" t="s">
        <v>9591</v>
      </c>
    </row>
    <row r="2586" spans="1:3" x14ac:dyDescent="0.3">
      <c r="A2586" s="50" t="s">
        <v>7816</v>
      </c>
      <c r="B2586" s="51">
        <v>420</v>
      </c>
      <c r="C2586" t="s">
        <v>9591</v>
      </c>
    </row>
    <row r="2587" spans="1:3" x14ac:dyDescent="0.3">
      <c r="A2587" s="50" t="s">
        <v>7817</v>
      </c>
      <c r="B2587" s="37">
        <v>99</v>
      </c>
      <c r="C2587" t="s">
        <v>9591</v>
      </c>
    </row>
    <row r="2588" spans="1:3" x14ac:dyDescent="0.3">
      <c r="A2588" s="50" t="s">
        <v>9489</v>
      </c>
      <c r="B2588" s="37">
        <v>270</v>
      </c>
      <c r="C2588" t="s">
        <v>9591</v>
      </c>
    </row>
    <row r="2589" spans="1:3" x14ac:dyDescent="0.3">
      <c r="A2589" s="50" t="s">
        <v>9490</v>
      </c>
      <c r="B2589" s="37">
        <v>90</v>
      </c>
      <c r="C2589" t="s">
        <v>9591</v>
      </c>
    </row>
    <row r="2590" spans="1:3" x14ac:dyDescent="0.3">
      <c r="A2590" s="50" t="s">
        <v>7818</v>
      </c>
      <c r="B2590" s="37">
        <v>270</v>
      </c>
      <c r="C2590" t="s">
        <v>9591</v>
      </c>
    </row>
    <row r="2591" spans="1:3" x14ac:dyDescent="0.3">
      <c r="A2591" s="50" t="s">
        <v>9491</v>
      </c>
      <c r="B2591" s="37">
        <v>90</v>
      </c>
      <c r="C2591" t="s">
        <v>9591</v>
      </c>
    </row>
    <row r="2592" spans="1:3" x14ac:dyDescent="0.3">
      <c r="A2592" s="50" t="s">
        <v>7821</v>
      </c>
      <c r="B2592" s="37">
        <v>180</v>
      </c>
      <c r="C2592" t="s">
        <v>9591</v>
      </c>
    </row>
    <row r="2593" spans="1:3" x14ac:dyDescent="0.3">
      <c r="A2593" s="50" t="s">
        <v>7822</v>
      </c>
      <c r="B2593" s="37">
        <v>210</v>
      </c>
      <c r="C2593" t="s">
        <v>9591</v>
      </c>
    </row>
    <row r="2594" spans="1:3" x14ac:dyDescent="0.3">
      <c r="A2594" s="50" t="s">
        <v>6734</v>
      </c>
      <c r="B2594" s="37">
        <v>90</v>
      </c>
      <c r="C2594" t="s">
        <v>9591</v>
      </c>
    </row>
    <row r="2595" spans="1:3" x14ac:dyDescent="0.3">
      <c r="A2595" s="50" t="s">
        <v>9492</v>
      </c>
      <c r="B2595" s="37">
        <v>180</v>
      </c>
      <c r="C2595" t="s">
        <v>9591</v>
      </c>
    </row>
    <row r="2596" spans="1:3" x14ac:dyDescent="0.3">
      <c r="A2596" s="50" t="s">
        <v>7824</v>
      </c>
      <c r="B2596" s="37">
        <v>90</v>
      </c>
      <c r="C2596" t="s">
        <v>9591</v>
      </c>
    </row>
    <row r="2597" spans="1:3" x14ac:dyDescent="0.3">
      <c r="A2597" s="50" t="s">
        <v>8470</v>
      </c>
      <c r="B2597" s="37">
        <v>90</v>
      </c>
      <c r="C2597" t="s">
        <v>9591</v>
      </c>
    </row>
    <row r="2598" spans="1:3" x14ac:dyDescent="0.3">
      <c r="A2598" s="50" t="s">
        <v>8473</v>
      </c>
      <c r="B2598" s="37">
        <v>360</v>
      </c>
      <c r="C2598" t="s">
        <v>9591</v>
      </c>
    </row>
    <row r="2599" spans="1:3" x14ac:dyDescent="0.3">
      <c r="A2599" s="50" t="s">
        <v>8475</v>
      </c>
      <c r="B2599" s="37">
        <v>180</v>
      </c>
      <c r="C2599" t="s">
        <v>9591</v>
      </c>
    </row>
    <row r="2600" spans="1:3" x14ac:dyDescent="0.3">
      <c r="A2600" s="50" t="s">
        <v>8478</v>
      </c>
      <c r="B2600" s="37">
        <v>90</v>
      </c>
      <c r="C2600" t="s">
        <v>9591</v>
      </c>
    </row>
    <row r="2601" spans="1:3" x14ac:dyDescent="0.3">
      <c r="A2601" s="50" t="s">
        <v>8480</v>
      </c>
      <c r="B2601" s="37">
        <v>90</v>
      </c>
      <c r="C2601" t="s">
        <v>9591</v>
      </c>
    </row>
    <row r="2602" spans="1:3" x14ac:dyDescent="0.3">
      <c r="A2602" s="50" t="s">
        <v>7829</v>
      </c>
      <c r="B2602" s="37">
        <v>630</v>
      </c>
      <c r="C2602" t="s">
        <v>9591</v>
      </c>
    </row>
    <row r="2603" spans="1:3" x14ac:dyDescent="0.3">
      <c r="A2603" s="50" t="s">
        <v>8460</v>
      </c>
      <c r="B2603" s="37">
        <v>40</v>
      </c>
      <c r="C2603" t="s">
        <v>9591</v>
      </c>
    </row>
    <row r="2604" spans="1:3" x14ac:dyDescent="0.3">
      <c r="A2604" s="50" t="s">
        <v>7831</v>
      </c>
      <c r="B2604" s="37">
        <v>720</v>
      </c>
      <c r="C2604" t="s">
        <v>9591</v>
      </c>
    </row>
    <row r="2605" spans="1:3" x14ac:dyDescent="0.3">
      <c r="A2605" s="50" t="s">
        <v>8477</v>
      </c>
      <c r="B2605" s="37">
        <v>270</v>
      </c>
      <c r="C2605" t="s">
        <v>9591</v>
      </c>
    </row>
    <row r="2606" spans="1:3" x14ac:dyDescent="0.3">
      <c r="A2606" s="50" t="s">
        <v>9493</v>
      </c>
      <c r="B2606" s="37">
        <v>270</v>
      </c>
      <c r="C2606" t="s">
        <v>9591</v>
      </c>
    </row>
    <row r="2607" spans="1:3" x14ac:dyDescent="0.3">
      <c r="A2607" s="50" t="s">
        <v>9494</v>
      </c>
      <c r="B2607" s="37">
        <v>180</v>
      </c>
      <c r="C2607" t="s">
        <v>9591</v>
      </c>
    </row>
    <row r="2608" spans="1:3" x14ac:dyDescent="0.3">
      <c r="A2608" s="50" t="s">
        <v>7838</v>
      </c>
      <c r="B2608" s="37">
        <v>162</v>
      </c>
      <c r="C2608" t="s">
        <v>9591</v>
      </c>
    </row>
    <row r="2609" spans="1:3" x14ac:dyDescent="0.3">
      <c r="A2609" s="50" t="s">
        <v>9495</v>
      </c>
      <c r="B2609" s="37">
        <v>9</v>
      </c>
      <c r="C2609" t="s">
        <v>9591</v>
      </c>
    </row>
    <row r="2610" spans="1:3" x14ac:dyDescent="0.3">
      <c r="A2610" s="50" t="s">
        <v>9496</v>
      </c>
      <c r="B2610" s="37">
        <v>9</v>
      </c>
      <c r="C2610" t="s">
        <v>9591</v>
      </c>
    </row>
    <row r="2611" spans="1:3" x14ac:dyDescent="0.3">
      <c r="A2611" s="50" t="s">
        <v>9497</v>
      </c>
      <c r="B2611" s="51">
        <v>360</v>
      </c>
      <c r="C2611" t="s">
        <v>9591</v>
      </c>
    </row>
    <row r="2612" spans="1:3" x14ac:dyDescent="0.3">
      <c r="A2612" s="50" t="s">
        <v>9498</v>
      </c>
      <c r="B2612" s="51">
        <v>90</v>
      </c>
      <c r="C2612" t="s">
        <v>9591</v>
      </c>
    </row>
    <row r="2613" spans="1:3" x14ac:dyDescent="0.3">
      <c r="A2613" s="50" t="s">
        <v>9499</v>
      </c>
      <c r="B2613" s="51">
        <v>180</v>
      </c>
      <c r="C2613" t="s">
        <v>9591</v>
      </c>
    </row>
    <row r="2614" spans="1:3" x14ac:dyDescent="0.3">
      <c r="A2614" s="50" t="s">
        <v>7839</v>
      </c>
      <c r="B2614" s="37">
        <v>540</v>
      </c>
      <c r="C2614" t="s">
        <v>9591</v>
      </c>
    </row>
    <row r="2615" spans="1:3" x14ac:dyDescent="0.3">
      <c r="A2615" s="50" t="s">
        <v>9500</v>
      </c>
      <c r="B2615" s="37">
        <v>90</v>
      </c>
      <c r="C2615" t="s">
        <v>9591</v>
      </c>
    </row>
    <row r="2616" spans="1:3" x14ac:dyDescent="0.3">
      <c r="A2616" s="50" t="s">
        <v>9501</v>
      </c>
      <c r="B2616" s="51">
        <v>30</v>
      </c>
      <c r="C2616" t="s">
        <v>9591</v>
      </c>
    </row>
    <row r="2617" spans="1:3" x14ac:dyDescent="0.3">
      <c r="A2617" s="50" t="s">
        <v>8454</v>
      </c>
      <c r="B2617" s="37">
        <v>50</v>
      </c>
      <c r="C2617" t="s">
        <v>9591</v>
      </c>
    </row>
    <row r="2618" spans="1:3" x14ac:dyDescent="0.3">
      <c r="A2618" s="50" t="s">
        <v>8335</v>
      </c>
      <c r="B2618" s="51">
        <v>90</v>
      </c>
      <c r="C2618" t="s">
        <v>9591</v>
      </c>
    </row>
    <row r="2619" spans="1:3" x14ac:dyDescent="0.3">
      <c r="A2619" s="50" t="s">
        <v>8752</v>
      </c>
      <c r="B2619" s="51">
        <v>45</v>
      </c>
      <c r="C2619" t="s">
        <v>9591</v>
      </c>
    </row>
    <row r="2620" spans="1:3" x14ac:dyDescent="0.3">
      <c r="A2620" s="50" t="s">
        <v>6744</v>
      </c>
      <c r="B2620" s="51">
        <v>270</v>
      </c>
      <c r="C2620" t="s">
        <v>9591</v>
      </c>
    </row>
    <row r="2621" spans="1:3" x14ac:dyDescent="0.3">
      <c r="A2621" s="50" t="s">
        <v>9502</v>
      </c>
      <c r="B2621" s="37">
        <v>180</v>
      </c>
      <c r="C2621" t="s">
        <v>9591</v>
      </c>
    </row>
    <row r="2622" spans="1:3" x14ac:dyDescent="0.3">
      <c r="A2622" s="50" t="s">
        <v>7842</v>
      </c>
      <c r="B2622" s="51">
        <v>180</v>
      </c>
      <c r="C2622" t="s">
        <v>9591</v>
      </c>
    </row>
    <row r="2623" spans="1:3" x14ac:dyDescent="0.3">
      <c r="A2623" s="50" t="s">
        <v>7843</v>
      </c>
      <c r="B2623" s="51">
        <v>12.86</v>
      </c>
      <c r="C2623" t="s">
        <v>9591</v>
      </c>
    </row>
    <row r="2624" spans="1:3" x14ac:dyDescent="0.3">
      <c r="A2624" s="50" t="s">
        <v>9503</v>
      </c>
      <c r="B2624" s="51">
        <v>1350</v>
      </c>
      <c r="C2624" t="s">
        <v>9591</v>
      </c>
    </row>
    <row r="2625" spans="1:3" x14ac:dyDescent="0.3">
      <c r="A2625" s="50" t="s">
        <v>9504</v>
      </c>
      <c r="B2625" s="51">
        <v>90</v>
      </c>
      <c r="C2625" t="s">
        <v>9591</v>
      </c>
    </row>
    <row r="2626" spans="1:3" x14ac:dyDescent="0.3">
      <c r="A2626" s="50" t="s">
        <v>9505</v>
      </c>
      <c r="B2626" s="51">
        <v>90</v>
      </c>
      <c r="C2626" t="s">
        <v>9591</v>
      </c>
    </row>
    <row r="2627" spans="1:3" x14ac:dyDescent="0.3">
      <c r="A2627" s="50" t="s">
        <v>9506</v>
      </c>
      <c r="B2627" s="51">
        <v>360</v>
      </c>
      <c r="C2627" t="s">
        <v>9591</v>
      </c>
    </row>
    <row r="2628" spans="1:3" x14ac:dyDescent="0.3">
      <c r="A2628" s="50" t="s">
        <v>9507</v>
      </c>
      <c r="B2628" s="51">
        <v>180</v>
      </c>
      <c r="C2628" t="s">
        <v>9591</v>
      </c>
    </row>
    <row r="2629" spans="1:3" x14ac:dyDescent="0.3">
      <c r="A2629" s="50" t="s">
        <v>9508</v>
      </c>
      <c r="B2629" s="51">
        <v>180</v>
      </c>
      <c r="C2629" t="s">
        <v>9591</v>
      </c>
    </row>
    <row r="2630" spans="1:3" x14ac:dyDescent="0.3">
      <c r="A2630" s="50" t="s">
        <v>9509</v>
      </c>
      <c r="B2630" s="51">
        <v>180</v>
      </c>
      <c r="C2630" t="s">
        <v>9591</v>
      </c>
    </row>
    <row r="2631" spans="1:3" x14ac:dyDescent="0.3">
      <c r="A2631" s="50" t="s">
        <v>9510</v>
      </c>
      <c r="B2631" s="51">
        <v>90</v>
      </c>
      <c r="C2631" t="s">
        <v>9591</v>
      </c>
    </row>
    <row r="2632" spans="1:3" x14ac:dyDescent="0.3">
      <c r="A2632" s="50" t="s">
        <v>8753</v>
      </c>
      <c r="B2632" s="51">
        <v>270</v>
      </c>
      <c r="C2632" t="s">
        <v>9591</v>
      </c>
    </row>
    <row r="2633" spans="1:3" x14ac:dyDescent="0.3">
      <c r="A2633" s="50" t="s">
        <v>9511</v>
      </c>
      <c r="B2633" s="51">
        <v>180</v>
      </c>
      <c r="C2633" t="s">
        <v>9591</v>
      </c>
    </row>
    <row r="2634" spans="1:3" x14ac:dyDescent="0.3">
      <c r="A2634" s="50" t="s">
        <v>7846</v>
      </c>
      <c r="B2634" s="51">
        <v>60</v>
      </c>
      <c r="C2634" t="s">
        <v>9591</v>
      </c>
    </row>
    <row r="2635" spans="1:3" x14ac:dyDescent="0.3">
      <c r="A2635" s="50" t="s">
        <v>7847</v>
      </c>
      <c r="B2635" s="51">
        <v>60</v>
      </c>
      <c r="C2635" t="s">
        <v>9591</v>
      </c>
    </row>
    <row r="2636" spans="1:3" x14ac:dyDescent="0.3">
      <c r="A2636" s="50" t="s">
        <v>9512</v>
      </c>
      <c r="B2636" s="51">
        <v>90</v>
      </c>
      <c r="C2636" t="s">
        <v>9591</v>
      </c>
    </row>
    <row r="2637" spans="1:3" x14ac:dyDescent="0.3">
      <c r="A2637" s="50" t="s">
        <v>9513</v>
      </c>
      <c r="B2637" s="51">
        <v>100</v>
      </c>
      <c r="C2637" t="s">
        <v>9591</v>
      </c>
    </row>
    <row r="2638" spans="1:3" x14ac:dyDescent="0.3">
      <c r="A2638" s="50" t="s">
        <v>7848</v>
      </c>
      <c r="B2638" s="51">
        <v>90</v>
      </c>
      <c r="C2638" t="s">
        <v>9591</v>
      </c>
    </row>
    <row r="2639" spans="1:3" x14ac:dyDescent="0.3">
      <c r="A2639" s="50" t="s">
        <v>9514</v>
      </c>
      <c r="B2639" s="51">
        <v>90</v>
      </c>
      <c r="C2639" t="s">
        <v>9591</v>
      </c>
    </row>
    <row r="2640" spans="1:3" x14ac:dyDescent="0.3">
      <c r="A2640" s="50" t="s">
        <v>9515</v>
      </c>
      <c r="B2640" s="37">
        <v>27</v>
      </c>
      <c r="C2640" t="s">
        <v>9591</v>
      </c>
    </row>
    <row r="2641" spans="1:3" x14ac:dyDescent="0.3">
      <c r="A2641" s="50" t="s">
        <v>9516</v>
      </c>
      <c r="B2641" s="37">
        <v>27</v>
      </c>
      <c r="C2641" t="s">
        <v>9591</v>
      </c>
    </row>
    <row r="2642" spans="1:3" x14ac:dyDescent="0.3">
      <c r="A2642" s="50" t="s">
        <v>7851</v>
      </c>
      <c r="B2642" s="37">
        <v>360</v>
      </c>
      <c r="C2642" t="s">
        <v>9591</v>
      </c>
    </row>
    <row r="2643" spans="1:3" x14ac:dyDescent="0.3">
      <c r="A2643" s="50" t="s">
        <v>7853</v>
      </c>
      <c r="B2643" s="37">
        <v>180</v>
      </c>
      <c r="C2643" t="s">
        <v>9591</v>
      </c>
    </row>
    <row r="2644" spans="1:3" x14ac:dyDescent="0.3">
      <c r="A2644" s="50" t="s">
        <v>6747</v>
      </c>
      <c r="B2644" s="37">
        <v>90</v>
      </c>
      <c r="C2644" t="s">
        <v>9591</v>
      </c>
    </row>
    <row r="2645" spans="1:3" x14ac:dyDescent="0.3">
      <c r="A2645" s="50" t="s">
        <v>7855</v>
      </c>
      <c r="B2645" s="37">
        <v>350</v>
      </c>
      <c r="C2645" t="s">
        <v>9591</v>
      </c>
    </row>
    <row r="2646" spans="1:3" x14ac:dyDescent="0.3">
      <c r="A2646" s="50" t="s">
        <v>6748</v>
      </c>
      <c r="B2646" s="37">
        <v>90</v>
      </c>
      <c r="C2646" t="s">
        <v>9591</v>
      </c>
    </row>
    <row r="2647" spans="1:3" x14ac:dyDescent="0.3">
      <c r="A2647" s="50" t="s">
        <v>7856</v>
      </c>
      <c r="B2647" s="37">
        <v>90</v>
      </c>
      <c r="C2647" t="s">
        <v>9591</v>
      </c>
    </row>
    <row r="2648" spans="1:3" x14ac:dyDescent="0.3">
      <c r="A2648" s="50" t="s">
        <v>8471</v>
      </c>
      <c r="B2648" s="37">
        <v>90</v>
      </c>
      <c r="C2648" t="s">
        <v>9591</v>
      </c>
    </row>
    <row r="2649" spans="1:3" x14ac:dyDescent="0.3">
      <c r="A2649" s="50" t="s">
        <v>8474</v>
      </c>
      <c r="B2649" s="37">
        <v>180</v>
      </c>
      <c r="C2649" t="s">
        <v>9591</v>
      </c>
    </row>
    <row r="2650" spans="1:3" x14ac:dyDescent="0.3">
      <c r="A2650" s="50" t="s">
        <v>7858</v>
      </c>
      <c r="B2650" s="37">
        <v>90</v>
      </c>
      <c r="C2650" t="s">
        <v>9591</v>
      </c>
    </row>
    <row r="2651" spans="1:3" x14ac:dyDescent="0.3">
      <c r="A2651" s="50" t="s">
        <v>9517</v>
      </c>
      <c r="B2651" s="37">
        <v>180</v>
      </c>
      <c r="C2651" t="s">
        <v>9591</v>
      </c>
    </row>
    <row r="2652" spans="1:3" x14ac:dyDescent="0.3">
      <c r="A2652" s="50" t="s">
        <v>9518</v>
      </c>
      <c r="B2652" s="37">
        <v>135</v>
      </c>
      <c r="C2652" t="s">
        <v>9591</v>
      </c>
    </row>
    <row r="2653" spans="1:3" x14ac:dyDescent="0.3">
      <c r="A2653" s="50" t="s">
        <v>7860</v>
      </c>
      <c r="B2653" s="37">
        <v>180</v>
      </c>
      <c r="C2653" t="s">
        <v>9591</v>
      </c>
    </row>
    <row r="2654" spans="1:3" x14ac:dyDescent="0.3">
      <c r="A2654" s="50" t="s">
        <v>9519</v>
      </c>
      <c r="B2654" s="37">
        <v>180</v>
      </c>
      <c r="C2654" t="s">
        <v>9591</v>
      </c>
    </row>
    <row r="2655" spans="1:3" x14ac:dyDescent="0.3">
      <c r="A2655" s="50" t="s">
        <v>9520</v>
      </c>
      <c r="B2655" s="37">
        <v>36</v>
      </c>
      <c r="C2655" t="s">
        <v>9591</v>
      </c>
    </row>
    <row r="2656" spans="1:3" x14ac:dyDescent="0.3">
      <c r="A2656" s="50" t="s">
        <v>9521</v>
      </c>
      <c r="B2656" s="37">
        <v>36</v>
      </c>
      <c r="C2656" t="s">
        <v>9591</v>
      </c>
    </row>
    <row r="2657" spans="1:3" x14ac:dyDescent="0.3">
      <c r="A2657" s="50" t="s">
        <v>9522</v>
      </c>
      <c r="B2657" s="37">
        <v>36</v>
      </c>
      <c r="C2657" t="s">
        <v>9591</v>
      </c>
    </row>
    <row r="2658" spans="1:3" x14ac:dyDescent="0.3">
      <c r="A2658" s="50" t="s">
        <v>9523</v>
      </c>
      <c r="B2658" s="37">
        <v>36</v>
      </c>
      <c r="C2658" t="s">
        <v>9591</v>
      </c>
    </row>
    <row r="2659" spans="1:3" x14ac:dyDescent="0.3">
      <c r="A2659" s="50" t="s">
        <v>9524</v>
      </c>
      <c r="B2659" s="37">
        <v>36</v>
      </c>
      <c r="C2659" t="s">
        <v>9591</v>
      </c>
    </row>
    <row r="2660" spans="1:3" x14ac:dyDescent="0.3">
      <c r="A2660" s="50" t="s">
        <v>7861</v>
      </c>
      <c r="B2660" s="37">
        <v>90</v>
      </c>
      <c r="C2660" t="s">
        <v>9591</v>
      </c>
    </row>
    <row r="2661" spans="1:3" x14ac:dyDescent="0.3">
      <c r="A2661" s="50" t="s">
        <v>8380</v>
      </c>
      <c r="B2661" s="51">
        <v>270</v>
      </c>
      <c r="C2661" t="s">
        <v>9591</v>
      </c>
    </row>
    <row r="2662" spans="1:3" x14ac:dyDescent="0.3">
      <c r="A2662" s="50" t="s">
        <v>8385</v>
      </c>
      <c r="B2662" s="51">
        <v>450</v>
      </c>
      <c r="C2662" t="s">
        <v>9591</v>
      </c>
    </row>
    <row r="2663" spans="1:3" x14ac:dyDescent="0.3">
      <c r="A2663" s="50" t="s">
        <v>8744</v>
      </c>
      <c r="B2663" s="51">
        <v>105</v>
      </c>
      <c r="C2663" t="s">
        <v>9591</v>
      </c>
    </row>
    <row r="2664" spans="1:3" x14ac:dyDescent="0.3">
      <c r="A2664" s="50" t="s">
        <v>9525</v>
      </c>
      <c r="B2664" s="51">
        <v>90</v>
      </c>
      <c r="C2664" t="s">
        <v>9591</v>
      </c>
    </row>
    <row r="2665" spans="1:3" x14ac:dyDescent="0.3">
      <c r="A2665" s="50" t="s">
        <v>8247</v>
      </c>
      <c r="B2665" s="51">
        <v>90</v>
      </c>
      <c r="C2665" t="s">
        <v>9591</v>
      </c>
    </row>
    <row r="2666" spans="1:3" x14ac:dyDescent="0.3">
      <c r="A2666" s="50" t="s">
        <v>9526</v>
      </c>
      <c r="B2666" s="51">
        <v>200</v>
      </c>
      <c r="C2666" t="s">
        <v>9591</v>
      </c>
    </row>
    <row r="2667" spans="1:3" x14ac:dyDescent="0.3">
      <c r="A2667" s="50" t="s">
        <v>8334</v>
      </c>
      <c r="B2667" s="51">
        <v>180</v>
      </c>
      <c r="C2667" t="s">
        <v>9591</v>
      </c>
    </row>
    <row r="2668" spans="1:3" x14ac:dyDescent="0.3">
      <c r="A2668" s="50" t="s">
        <v>9527</v>
      </c>
      <c r="B2668" s="51">
        <v>180</v>
      </c>
      <c r="C2668" t="s">
        <v>9591</v>
      </c>
    </row>
    <row r="2669" spans="1:3" x14ac:dyDescent="0.3">
      <c r="A2669" s="50" t="s">
        <v>9528</v>
      </c>
      <c r="B2669" s="37">
        <v>180</v>
      </c>
      <c r="C2669" t="s">
        <v>9591</v>
      </c>
    </row>
    <row r="2670" spans="1:3" x14ac:dyDescent="0.3">
      <c r="A2670" s="50" t="s">
        <v>8426</v>
      </c>
      <c r="B2670" s="51">
        <v>270</v>
      </c>
      <c r="C2670" t="s">
        <v>9591</v>
      </c>
    </row>
    <row r="2671" spans="1:3" x14ac:dyDescent="0.3">
      <c r="A2671" s="50" t="s">
        <v>9529</v>
      </c>
      <c r="B2671" s="37">
        <v>90</v>
      </c>
      <c r="C2671" t="s">
        <v>9591</v>
      </c>
    </row>
    <row r="2672" spans="1:3" x14ac:dyDescent="0.3">
      <c r="A2672" s="50" t="s">
        <v>8461</v>
      </c>
      <c r="B2672" s="37">
        <v>240</v>
      </c>
      <c r="C2672" t="s">
        <v>9591</v>
      </c>
    </row>
    <row r="2673" spans="1:3" x14ac:dyDescent="0.3">
      <c r="A2673" s="50" t="s">
        <v>7894</v>
      </c>
      <c r="B2673" s="37">
        <v>360</v>
      </c>
      <c r="C2673" t="s">
        <v>9591</v>
      </c>
    </row>
    <row r="2674" spans="1:3" x14ac:dyDescent="0.3">
      <c r="A2674" s="50" t="s">
        <v>8281</v>
      </c>
      <c r="B2674" s="51">
        <v>360</v>
      </c>
      <c r="C2674" t="s">
        <v>9591</v>
      </c>
    </row>
    <row r="2675" spans="1:3" x14ac:dyDescent="0.3">
      <c r="A2675" s="50" t="s">
        <v>9530</v>
      </c>
      <c r="B2675" s="51">
        <v>90</v>
      </c>
      <c r="C2675" t="s">
        <v>9591</v>
      </c>
    </row>
    <row r="2676" spans="1:3" s="24" customFormat="1" x14ac:dyDescent="0.3">
      <c r="A2676" s="56" t="s">
        <v>9531</v>
      </c>
      <c r="B2676" s="44">
        <v>90</v>
      </c>
      <c r="C2676" s="24" t="s">
        <v>9591</v>
      </c>
    </row>
    <row r="2677" spans="1:3" x14ac:dyDescent="0.3">
      <c r="A2677" s="50" t="s">
        <v>9532</v>
      </c>
      <c r="B2677" s="51">
        <v>90</v>
      </c>
      <c r="C2677" t="s">
        <v>9591</v>
      </c>
    </row>
    <row r="2678" spans="1:3" x14ac:dyDescent="0.3">
      <c r="A2678" s="50" t="s">
        <v>9533</v>
      </c>
      <c r="B2678" s="51">
        <v>90</v>
      </c>
      <c r="C2678" t="s">
        <v>9591</v>
      </c>
    </row>
    <row r="2679" spans="1:3" x14ac:dyDescent="0.3">
      <c r="A2679" s="50" t="s">
        <v>7898</v>
      </c>
      <c r="B2679" s="37">
        <v>540</v>
      </c>
      <c r="C2679" t="s">
        <v>9591</v>
      </c>
    </row>
    <row r="2680" spans="1:3" x14ac:dyDescent="0.3">
      <c r="A2680" s="50" t="s">
        <v>8254</v>
      </c>
      <c r="B2680" s="51">
        <v>180</v>
      </c>
      <c r="C2680" t="s">
        <v>9591</v>
      </c>
    </row>
    <row r="2681" spans="1:3" x14ac:dyDescent="0.3">
      <c r="A2681" s="50" t="s">
        <v>9599</v>
      </c>
      <c r="B2681" s="51">
        <v>180</v>
      </c>
      <c r="C2681" t="s">
        <v>9591</v>
      </c>
    </row>
    <row r="2682" spans="1:3" x14ac:dyDescent="0.3">
      <c r="A2682" s="50" t="s">
        <v>9534</v>
      </c>
      <c r="B2682" s="51">
        <v>1350</v>
      </c>
      <c r="C2682" t="s">
        <v>9591</v>
      </c>
    </row>
    <row r="2683" spans="1:3" x14ac:dyDescent="0.3">
      <c r="A2683" s="50" t="s">
        <v>7899</v>
      </c>
      <c r="B2683" s="40">
        <v>180</v>
      </c>
      <c r="C2683" t="s">
        <v>9591</v>
      </c>
    </row>
    <row r="2684" spans="1:3" x14ac:dyDescent="0.3">
      <c r="A2684" s="50" t="s">
        <v>9535</v>
      </c>
      <c r="B2684" s="51">
        <v>180</v>
      </c>
      <c r="C2684" t="s">
        <v>9591</v>
      </c>
    </row>
    <row r="2685" spans="1:3" x14ac:dyDescent="0.3">
      <c r="A2685" s="50" t="s">
        <v>7900</v>
      </c>
      <c r="B2685" s="51">
        <v>180</v>
      </c>
      <c r="C2685" t="s">
        <v>9591</v>
      </c>
    </row>
    <row r="2686" spans="1:3" x14ac:dyDescent="0.3">
      <c r="A2686" s="50" t="s">
        <v>7901</v>
      </c>
      <c r="B2686" s="51">
        <v>950</v>
      </c>
      <c r="C2686" t="s">
        <v>9591</v>
      </c>
    </row>
    <row r="2687" spans="1:3" x14ac:dyDescent="0.3">
      <c r="A2687" s="50" t="s">
        <v>7903</v>
      </c>
      <c r="B2687" s="51">
        <v>162</v>
      </c>
      <c r="C2687" t="s">
        <v>9591</v>
      </c>
    </row>
    <row r="2688" spans="1:3" x14ac:dyDescent="0.3">
      <c r="A2688" s="50" t="s">
        <v>8362</v>
      </c>
      <c r="B2688" s="51">
        <v>720</v>
      </c>
      <c r="C2688" t="s">
        <v>9591</v>
      </c>
    </row>
    <row r="2689" spans="1:3" x14ac:dyDescent="0.3">
      <c r="A2689" s="50" t="s">
        <v>8377</v>
      </c>
      <c r="B2689" s="51">
        <v>450</v>
      </c>
      <c r="C2689" t="s">
        <v>9591</v>
      </c>
    </row>
    <row r="2690" spans="1:3" x14ac:dyDescent="0.3">
      <c r="A2690" s="50" t="s">
        <v>9536</v>
      </c>
      <c r="B2690" s="51">
        <v>110</v>
      </c>
      <c r="C2690" t="s">
        <v>9591</v>
      </c>
    </row>
    <row r="2691" spans="1:3" x14ac:dyDescent="0.3">
      <c r="A2691" s="50" t="s">
        <v>9537</v>
      </c>
      <c r="B2691" s="51">
        <v>90</v>
      </c>
      <c r="C2691" t="s">
        <v>9591</v>
      </c>
    </row>
    <row r="2692" spans="1:3" x14ac:dyDescent="0.3">
      <c r="A2692" s="50" t="s">
        <v>8444</v>
      </c>
      <c r="B2692" s="51">
        <v>630</v>
      </c>
      <c r="C2692" t="s">
        <v>9591</v>
      </c>
    </row>
    <row r="2693" spans="1:3" x14ac:dyDescent="0.3">
      <c r="A2693" s="50" t="s">
        <v>9538</v>
      </c>
      <c r="B2693" s="51">
        <v>31.499999999999996</v>
      </c>
      <c r="C2693" t="s">
        <v>9591</v>
      </c>
    </row>
    <row r="2694" spans="1:3" x14ac:dyDescent="0.3">
      <c r="A2694" s="50" t="s">
        <v>7904</v>
      </c>
      <c r="B2694" s="37">
        <v>180</v>
      </c>
      <c r="C2694" t="s">
        <v>9591</v>
      </c>
    </row>
    <row r="2695" spans="1:3" x14ac:dyDescent="0.3">
      <c r="A2695" s="50" t="s">
        <v>9539</v>
      </c>
      <c r="B2695" s="37">
        <v>450</v>
      </c>
      <c r="C2695" t="s">
        <v>9591</v>
      </c>
    </row>
    <row r="2696" spans="1:3" x14ac:dyDescent="0.3">
      <c r="A2696" s="50" t="s">
        <v>9540</v>
      </c>
      <c r="B2696" s="37">
        <v>27</v>
      </c>
      <c r="C2696" t="s">
        <v>9591</v>
      </c>
    </row>
    <row r="2697" spans="1:3" x14ac:dyDescent="0.3">
      <c r="A2697" s="50" t="s">
        <v>7905</v>
      </c>
      <c r="B2697" s="37">
        <v>180</v>
      </c>
      <c r="C2697" t="s">
        <v>9591</v>
      </c>
    </row>
    <row r="2698" spans="1:3" x14ac:dyDescent="0.3">
      <c r="A2698" s="50" t="s">
        <v>7906</v>
      </c>
      <c r="B2698" s="37">
        <v>90</v>
      </c>
      <c r="C2698" t="s">
        <v>9591</v>
      </c>
    </row>
    <row r="2699" spans="1:3" x14ac:dyDescent="0.3">
      <c r="A2699" s="50" t="s">
        <v>7908</v>
      </c>
      <c r="B2699" s="37">
        <v>270</v>
      </c>
      <c r="C2699" t="s">
        <v>9591</v>
      </c>
    </row>
    <row r="2700" spans="1:3" x14ac:dyDescent="0.3">
      <c r="A2700" s="50" t="s">
        <v>7909</v>
      </c>
      <c r="B2700" s="37">
        <v>90</v>
      </c>
      <c r="C2700" t="s">
        <v>9591</v>
      </c>
    </row>
    <row r="2701" spans="1:3" x14ac:dyDescent="0.3">
      <c r="A2701" s="50" t="s">
        <v>7911</v>
      </c>
      <c r="B2701" s="37">
        <v>210</v>
      </c>
      <c r="C2701" t="s">
        <v>9591</v>
      </c>
    </row>
    <row r="2702" spans="1:3" x14ac:dyDescent="0.3">
      <c r="A2702" s="50" t="s">
        <v>7913</v>
      </c>
      <c r="B2702" s="37">
        <v>157.5</v>
      </c>
      <c r="C2702" t="s">
        <v>9591</v>
      </c>
    </row>
    <row r="2703" spans="1:3" x14ac:dyDescent="0.3">
      <c r="A2703" s="50" t="s">
        <v>7914</v>
      </c>
      <c r="B2703" s="37">
        <v>112.5</v>
      </c>
      <c r="C2703" t="s">
        <v>9591</v>
      </c>
    </row>
    <row r="2704" spans="1:3" x14ac:dyDescent="0.3">
      <c r="A2704" s="50" t="s">
        <v>7916</v>
      </c>
      <c r="B2704" s="37">
        <v>90</v>
      </c>
      <c r="C2704" t="s">
        <v>9591</v>
      </c>
    </row>
    <row r="2705" spans="1:3" x14ac:dyDescent="0.3">
      <c r="A2705" s="50" t="s">
        <v>9541</v>
      </c>
      <c r="B2705" s="37">
        <v>210</v>
      </c>
      <c r="C2705" t="s">
        <v>9591</v>
      </c>
    </row>
    <row r="2706" spans="1:3" x14ac:dyDescent="0.3">
      <c r="A2706" s="50" t="s">
        <v>7917</v>
      </c>
      <c r="B2706" s="37">
        <v>540</v>
      </c>
      <c r="C2706" t="s">
        <v>9591</v>
      </c>
    </row>
    <row r="2707" spans="1:3" x14ac:dyDescent="0.3">
      <c r="A2707" s="50" t="s">
        <v>7919</v>
      </c>
      <c r="B2707" s="37">
        <v>180</v>
      </c>
      <c r="C2707" t="s">
        <v>9591</v>
      </c>
    </row>
    <row r="2708" spans="1:3" x14ac:dyDescent="0.3">
      <c r="A2708" s="50" t="s">
        <v>7921</v>
      </c>
      <c r="B2708" s="37">
        <v>720</v>
      </c>
      <c r="C2708" t="s">
        <v>9591</v>
      </c>
    </row>
    <row r="2709" spans="1:3" x14ac:dyDescent="0.3">
      <c r="A2709" s="50" t="s">
        <v>7922</v>
      </c>
      <c r="B2709" s="37">
        <v>270</v>
      </c>
      <c r="C2709" t="s">
        <v>9591</v>
      </c>
    </row>
    <row r="2710" spans="1:3" x14ac:dyDescent="0.3">
      <c r="A2710" s="50" t="s">
        <v>9542</v>
      </c>
      <c r="B2710" s="37">
        <v>180</v>
      </c>
      <c r="C2710" t="s">
        <v>9591</v>
      </c>
    </row>
    <row r="2711" spans="1:3" x14ac:dyDescent="0.3">
      <c r="A2711" s="50" t="s">
        <v>7923</v>
      </c>
      <c r="B2711" s="37">
        <v>90</v>
      </c>
      <c r="C2711" t="s">
        <v>9591</v>
      </c>
    </row>
    <row r="2712" spans="1:3" x14ac:dyDescent="0.3">
      <c r="A2712" s="50" t="s">
        <v>8476</v>
      </c>
      <c r="B2712" s="37">
        <v>450</v>
      </c>
      <c r="C2712" t="s">
        <v>9591</v>
      </c>
    </row>
    <row r="2713" spans="1:3" x14ac:dyDescent="0.3">
      <c r="A2713" s="50" t="s">
        <v>8479</v>
      </c>
      <c r="B2713" s="37">
        <v>360</v>
      </c>
      <c r="C2713" t="s">
        <v>9591</v>
      </c>
    </row>
    <row r="2714" spans="1:3" x14ac:dyDescent="0.3">
      <c r="A2714" s="50" t="s">
        <v>8468</v>
      </c>
      <c r="B2714" s="37">
        <v>180</v>
      </c>
      <c r="C2714" t="s">
        <v>9591</v>
      </c>
    </row>
    <row r="2715" spans="1:3" x14ac:dyDescent="0.3">
      <c r="A2715" s="50" t="s">
        <v>7924</v>
      </c>
      <c r="B2715" s="37">
        <v>360</v>
      </c>
      <c r="C2715" t="s">
        <v>9591</v>
      </c>
    </row>
    <row r="2716" spans="1:3" x14ac:dyDescent="0.3">
      <c r="A2716" s="50" t="s">
        <v>7925</v>
      </c>
      <c r="B2716" s="37">
        <v>270</v>
      </c>
      <c r="C2716" t="s">
        <v>9591</v>
      </c>
    </row>
    <row r="2717" spans="1:3" x14ac:dyDescent="0.3">
      <c r="A2717" s="50" t="s">
        <v>7926</v>
      </c>
      <c r="B2717" s="37">
        <v>180</v>
      </c>
      <c r="C2717" t="s">
        <v>9591</v>
      </c>
    </row>
    <row r="2718" spans="1:3" x14ac:dyDescent="0.3">
      <c r="A2718" s="50" t="s">
        <v>9543</v>
      </c>
      <c r="B2718" s="37">
        <v>90</v>
      </c>
      <c r="C2718" t="s">
        <v>9591</v>
      </c>
    </row>
    <row r="2719" spans="1:3" x14ac:dyDescent="0.3">
      <c r="A2719" s="50" t="s">
        <v>8771</v>
      </c>
      <c r="B2719" s="37">
        <v>90</v>
      </c>
      <c r="C2719" t="s">
        <v>9591</v>
      </c>
    </row>
    <row r="2720" spans="1:3" x14ac:dyDescent="0.3">
      <c r="A2720" s="50" t="s">
        <v>7927</v>
      </c>
      <c r="B2720" s="37">
        <v>90</v>
      </c>
      <c r="C2720" t="s">
        <v>9591</v>
      </c>
    </row>
    <row r="2721" spans="1:3" x14ac:dyDescent="0.3">
      <c r="A2721" s="50" t="s">
        <v>7928</v>
      </c>
      <c r="B2721" s="37">
        <v>450</v>
      </c>
      <c r="C2721" t="s">
        <v>9591</v>
      </c>
    </row>
    <row r="2722" spans="1:3" x14ac:dyDescent="0.3">
      <c r="A2722" s="50" t="s">
        <v>9544</v>
      </c>
      <c r="B2722" s="37">
        <v>180</v>
      </c>
      <c r="C2722" t="s">
        <v>9591</v>
      </c>
    </row>
    <row r="2723" spans="1:3" x14ac:dyDescent="0.3">
      <c r="A2723" s="50" t="s">
        <v>7931</v>
      </c>
      <c r="B2723" s="37">
        <v>360</v>
      </c>
      <c r="C2723" t="s">
        <v>9591</v>
      </c>
    </row>
    <row r="2724" spans="1:3" x14ac:dyDescent="0.3">
      <c r="A2724" s="50" t="s">
        <v>7936</v>
      </c>
      <c r="B2724" s="37">
        <v>450</v>
      </c>
      <c r="C2724" t="s">
        <v>9591</v>
      </c>
    </row>
    <row r="2725" spans="1:3" x14ac:dyDescent="0.3">
      <c r="A2725" s="50" t="s">
        <v>9545</v>
      </c>
      <c r="B2725" s="51">
        <v>45</v>
      </c>
      <c r="C2725" t="s">
        <v>9591</v>
      </c>
    </row>
    <row r="2726" spans="1:3" x14ac:dyDescent="0.3">
      <c r="A2726" s="50" t="s">
        <v>7937</v>
      </c>
      <c r="B2726" s="37">
        <v>180</v>
      </c>
      <c r="C2726" t="s">
        <v>9591</v>
      </c>
    </row>
    <row r="2727" spans="1:3" x14ac:dyDescent="0.3">
      <c r="A2727" s="50" t="s">
        <v>9546</v>
      </c>
      <c r="B2727" s="37">
        <v>180</v>
      </c>
      <c r="C2727" t="s">
        <v>9591</v>
      </c>
    </row>
    <row r="2728" spans="1:3" x14ac:dyDescent="0.3">
      <c r="A2728" s="50" t="s">
        <v>9547</v>
      </c>
      <c r="B2728" s="37">
        <v>270</v>
      </c>
      <c r="C2728" t="s">
        <v>9591</v>
      </c>
    </row>
    <row r="2729" spans="1:3" x14ac:dyDescent="0.3">
      <c r="A2729" s="50" t="s">
        <v>8383</v>
      </c>
      <c r="B2729" s="51">
        <v>360</v>
      </c>
      <c r="C2729" t="s">
        <v>9591</v>
      </c>
    </row>
    <row r="2730" spans="1:3" x14ac:dyDescent="0.3">
      <c r="A2730" s="50" t="s">
        <v>9548</v>
      </c>
      <c r="B2730" s="37">
        <v>280</v>
      </c>
      <c r="C2730" t="s">
        <v>9591</v>
      </c>
    </row>
    <row r="2731" spans="1:3" x14ac:dyDescent="0.3">
      <c r="A2731" s="50" t="s">
        <v>9549</v>
      </c>
      <c r="B2731" s="37">
        <v>360</v>
      </c>
      <c r="C2731" t="s">
        <v>9591</v>
      </c>
    </row>
    <row r="2732" spans="1:3" x14ac:dyDescent="0.3">
      <c r="A2732" s="50" t="s">
        <v>9550</v>
      </c>
      <c r="B2732" s="37">
        <v>200</v>
      </c>
      <c r="C2732" t="s">
        <v>9591</v>
      </c>
    </row>
    <row r="2733" spans="1:3" x14ac:dyDescent="0.3">
      <c r="A2733" s="50" t="s">
        <v>9551</v>
      </c>
      <c r="B2733" s="37">
        <v>100</v>
      </c>
      <c r="C2733" t="s">
        <v>9591</v>
      </c>
    </row>
    <row r="2734" spans="1:3" x14ac:dyDescent="0.3">
      <c r="A2734" s="50" t="s">
        <v>8450</v>
      </c>
      <c r="B2734" s="37">
        <v>250</v>
      </c>
      <c r="C2734" t="s">
        <v>9591</v>
      </c>
    </row>
    <row r="2735" spans="1:3" x14ac:dyDescent="0.3">
      <c r="A2735" s="50" t="s">
        <v>8457</v>
      </c>
      <c r="B2735" s="37">
        <v>50</v>
      </c>
      <c r="C2735" t="s">
        <v>9591</v>
      </c>
    </row>
    <row r="2736" spans="1:3" x14ac:dyDescent="0.3">
      <c r="A2736" s="50" t="s">
        <v>8447</v>
      </c>
      <c r="B2736" s="37">
        <v>100</v>
      </c>
      <c r="C2736" t="s">
        <v>9591</v>
      </c>
    </row>
    <row r="2737" spans="1:3" x14ac:dyDescent="0.3">
      <c r="A2737" s="50" t="s">
        <v>8455</v>
      </c>
      <c r="B2737" s="37">
        <v>100</v>
      </c>
      <c r="C2737" t="s">
        <v>9591</v>
      </c>
    </row>
    <row r="2738" spans="1:3" x14ac:dyDescent="0.3">
      <c r="A2738" s="50" t="s">
        <v>8449</v>
      </c>
      <c r="B2738" s="37">
        <v>100</v>
      </c>
      <c r="C2738" t="s">
        <v>9591</v>
      </c>
    </row>
    <row r="2739" spans="1:3" x14ac:dyDescent="0.3">
      <c r="A2739" s="50" t="s">
        <v>9552</v>
      </c>
      <c r="B2739" s="37">
        <v>280</v>
      </c>
      <c r="C2739" t="s">
        <v>9591</v>
      </c>
    </row>
    <row r="2740" spans="1:3" x14ac:dyDescent="0.3">
      <c r="A2740" s="50" t="s">
        <v>9553</v>
      </c>
      <c r="B2740" s="37">
        <v>150</v>
      </c>
      <c r="C2740" t="s">
        <v>9591</v>
      </c>
    </row>
    <row r="2741" spans="1:3" x14ac:dyDescent="0.3">
      <c r="A2741" s="50" t="s">
        <v>8453</v>
      </c>
      <c r="B2741" s="37">
        <v>50</v>
      </c>
      <c r="C2741" t="s">
        <v>9591</v>
      </c>
    </row>
    <row r="2742" spans="1:3" x14ac:dyDescent="0.3">
      <c r="A2742" s="50" t="s">
        <v>8445</v>
      </c>
      <c r="B2742" s="37">
        <v>50</v>
      </c>
      <c r="C2742" t="s">
        <v>9591</v>
      </c>
    </row>
    <row r="2743" spans="1:3" x14ac:dyDescent="0.3">
      <c r="A2743" s="50" t="s">
        <v>8456</v>
      </c>
      <c r="B2743" s="37">
        <v>250</v>
      </c>
      <c r="C2743" t="s">
        <v>9591</v>
      </c>
    </row>
    <row r="2744" spans="1:3" x14ac:dyDescent="0.3">
      <c r="A2744" s="50" t="s">
        <v>8452</v>
      </c>
      <c r="B2744" s="37">
        <v>100</v>
      </c>
      <c r="C2744" t="s">
        <v>9591</v>
      </c>
    </row>
    <row r="2745" spans="1:3" x14ac:dyDescent="0.3">
      <c r="A2745" s="50" t="s">
        <v>9554</v>
      </c>
      <c r="B2745" s="37">
        <v>280</v>
      </c>
      <c r="C2745" t="s">
        <v>9591</v>
      </c>
    </row>
    <row r="2746" spans="1:3" x14ac:dyDescent="0.3">
      <c r="A2746" s="50" t="s">
        <v>8451</v>
      </c>
      <c r="B2746" s="37">
        <v>200</v>
      </c>
      <c r="C2746" t="s">
        <v>9591</v>
      </c>
    </row>
    <row r="2747" spans="1:3" x14ac:dyDescent="0.3">
      <c r="A2747" s="50" t="s">
        <v>9555</v>
      </c>
      <c r="B2747" s="37">
        <v>280</v>
      </c>
      <c r="C2747" t="s">
        <v>9591</v>
      </c>
    </row>
    <row r="2748" spans="1:3" x14ac:dyDescent="0.3">
      <c r="A2748" s="50" t="s">
        <v>8446</v>
      </c>
      <c r="B2748" s="37">
        <v>200</v>
      </c>
      <c r="C2748" t="s">
        <v>9591</v>
      </c>
    </row>
    <row r="2749" spans="1:3" x14ac:dyDescent="0.3">
      <c r="A2749" s="50" t="s">
        <v>9556</v>
      </c>
      <c r="B2749" s="37">
        <v>360</v>
      </c>
      <c r="C2749" t="s">
        <v>9591</v>
      </c>
    </row>
    <row r="2750" spans="1:3" x14ac:dyDescent="0.3">
      <c r="A2750" s="50" t="s">
        <v>9557</v>
      </c>
      <c r="B2750" s="51">
        <v>180</v>
      </c>
      <c r="C2750" t="s">
        <v>9591</v>
      </c>
    </row>
    <row r="2751" spans="1:3" x14ac:dyDescent="0.3">
      <c r="A2751" s="50" t="s">
        <v>9558</v>
      </c>
      <c r="B2751" s="51">
        <v>180</v>
      </c>
      <c r="C2751" t="s">
        <v>9591</v>
      </c>
    </row>
    <row r="2752" spans="1:3" x14ac:dyDescent="0.3">
      <c r="A2752" s="50" t="s">
        <v>9559</v>
      </c>
      <c r="B2752" s="51">
        <v>180</v>
      </c>
      <c r="C2752" t="s">
        <v>9591</v>
      </c>
    </row>
    <row r="2753" spans="1:3" x14ac:dyDescent="0.3">
      <c r="A2753" s="50" t="s">
        <v>9560</v>
      </c>
      <c r="B2753" s="51">
        <v>90</v>
      </c>
      <c r="C2753" t="s">
        <v>9591</v>
      </c>
    </row>
    <row r="2754" spans="1:3" x14ac:dyDescent="0.3">
      <c r="A2754" s="50" t="s">
        <v>9561</v>
      </c>
      <c r="B2754" s="51">
        <v>180</v>
      </c>
      <c r="C2754" t="s">
        <v>9591</v>
      </c>
    </row>
    <row r="2755" spans="1:3" x14ac:dyDescent="0.3">
      <c r="A2755" s="50" t="s">
        <v>9562</v>
      </c>
      <c r="B2755" s="51">
        <v>180</v>
      </c>
      <c r="C2755" t="s">
        <v>9591</v>
      </c>
    </row>
    <row r="2756" spans="1:3" x14ac:dyDescent="0.3">
      <c r="A2756" s="50" t="s">
        <v>9563</v>
      </c>
      <c r="B2756" s="51">
        <v>180</v>
      </c>
      <c r="C2756" t="s">
        <v>9591</v>
      </c>
    </row>
    <row r="2757" spans="1:3" x14ac:dyDescent="0.3">
      <c r="A2757" s="50" t="s">
        <v>9564</v>
      </c>
      <c r="B2757" s="51">
        <v>270</v>
      </c>
      <c r="C2757" t="s">
        <v>9591</v>
      </c>
    </row>
    <row r="2758" spans="1:3" x14ac:dyDescent="0.3">
      <c r="A2758" s="50" t="s">
        <v>9565</v>
      </c>
      <c r="B2758" s="51">
        <v>990</v>
      </c>
      <c r="C2758" t="s">
        <v>9591</v>
      </c>
    </row>
    <row r="2759" spans="1:3" x14ac:dyDescent="0.3">
      <c r="A2759" s="50" t="s">
        <v>8747</v>
      </c>
      <c r="B2759" s="51">
        <v>75</v>
      </c>
      <c r="C2759" t="s">
        <v>9591</v>
      </c>
    </row>
    <row r="2760" spans="1:3" x14ac:dyDescent="0.3">
      <c r="A2760" s="50" t="s">
        <v>9566</v>
      </c>
      <c r="B2760" s="51">
        <v>180</v>
      </c>
      <c r="C2760" t="s">
        <v>9591</v>
      </c>
    </row>
    <row r="2761" spans="1:3" x14ac:dyDescent="0.3">
      <c r="A2761" s="50" t="s">
        <v>9567</v>
      </c>
      <c r="B2761" s="51">
        <v>180</v>
      </c>
      <c r="C2761" t="s">
        <v>9591</v>
      </c>
    </row>
    <row r="2762" spans="1:3" x14ac:dyDescent="0.3">
      <c r="A2762" s="50" t="s">
        <v>8337</v>
      </c>
      <c r="B2762" s="51">
        <v>270</v>
      </c>
      <c r="C2762" t="s">
        <v>9591</v>
      </c>
    </row>
    <row r="2763" spans="1:3" x14ac:dyDescent="0.3">
      <c r="A2763" s="50" t="s">
        <v>8757</v>
      </c>
      <c r="B2763" s="51">
        <v>360</v>
      </c>
      <c r="C2763" t="s">
        <v>9591</v>
      </c>
    </row>
    <row r="2764" spans="1:3" x14ac:dyDescent="0.3">
      <c r="A2764" s="50" t="s">
        <v>9568</v>
      </c>
      <c r="B2764" s="51">
        <v>270</v>
      </c>
      <c r="C2764" t="s">
        <v>9591</v>
      </c>
    </row>
    <row r="2765" spans="1:3" x14ac:dyDescent="0.3">
      <c r="A2765" s="50" t="s">
        <v>9569</v>
      </c>
      <c r="B2765" s="51">
        <v>65</v>
      </c>
      <c r="C2765" t="s">
        <v>9591</v>
      </c>
    </row>
    <row r="2766" spans="1:3" x14ac:dyDescent="0.3">
      <c r="A2766" s="50" t="s">
        <v>8746</v>
      </c>
      <c r="B2766" s="51">
        <v>195</v>
      </c>
      <c r="C2766" t="s">
        <v>9591</v>
      </c>
    </row>
    <row r="2767" spans="1:3" x14ac:dyDescent="0.3">
      <c r="A2767" s="50" t="s">
        <v>9570</v>
      </c>
      <c r="B2767" s="51">
        <v>900</v>
      </c>
      <c r="C2767" t="s">
        <v>9591</v>
      </c>
    </row>
    <row r="2768" spans="1:3" x14ac:dyDescent="0.3">
      <c r="A2768" s="50" t="s">
        <v>8333</v>
      </c>
      <c r="B2768" s="51">
        <v>90</v>
      </c>
      <c r="C2768" t="s">
        <v>9591</v>
      </c>
    </row>
    <row r="2769" spans="1:3" x14ac:dyDescent="0.3">
      <c r="A2769" s="50" t="s">
        <v>8320</v>
      </c>
      <c r="B2769" s="51">
        <v>200</v>
      </c>
      <c r="C2769" t="s">
        <v>9591</v>
      </c>
    </row>
    <row r="2770" spans="1:3" x14ac:dyDescent="0.3">
      <c r="A2770" s="50" t="s">
        <v>8321</v>
      </c>
      <c r="B2770" s="51">
        <v>150</v>
      </c>
      <c r="C2770" t="s">
        <v>9591</v>
      </c>
    </row>
    <row r="2771" spans="1:3" x14ac:dyDescent="0.3">
      <c r="A2771" s="50" t="s">
        <v>9571</v>
      </c>
      <c r="B2771" s="51">
        <v>45</v>
      </c>
      <c r="C2771" t="s">
        <v>9591</v>
      </c>
    </row>
    <row r="2772" spans="1:3" x14ac:dyDescent="0.3">
      <c r="A2772" s="50" t="s">
        <v>9572</v>
      </c>
      <c r="B2772" s="51">
        <v>12.86</v>
      </c>
      <c r="C2772" t="s">
        <v>9591</v>
      </c>
    </row>
    <row r="2773" spans="1:3" x14ac:dyDescent="0.3">
      <c r="A2773" s="50" t="s">
        <v>7950</v>
      </c>
      <c r="B2773" s="51">
        <v>270</v>
      </c>
      <c r="C2773" t="s">
        <v>9591</v>
      </c>
    </row>
    <row r="2774" spans="1:3" x14ac:dyDescent="0.3">
      <c r="A2774" s="50" t="s">
        <v>9573</v>
      </c>
      <c r="B2774" s="51">
        <v>90</v>
      </c>
      <c r="C2774" t="s">
        <v>9591</v>
      </c>
    </row>
    <row r="2775" spans="1:3" x14ac:dyDescent="0.3">
      <c r="A2775" s="50" t="s">
        <v>9574</v>
      </c>
      <c r="B2775" s="51">
        <v>180</v>
      </c>
      <c r="C2775" t="s">
        <v>9591</v>
      </c>
    </row>
    <row r="2776" spans="1:3" x14ac:dyDescent="0.3">
      <c r="A2776" s="50" t="s">
        <v>8327</v>
      </c>
      <c r="B2776" s="51">
        <v>180</v>
      </c>
      <c r="C2776" t="s">
        <v>9591</v>
      </c>
    </row>
    <row r="2777" spans="1:3" x14ac:dyDescent="0.3">
      <c r="A2777" s="50" t="s">
        <v>9575</v>
      </c>
      <c r="B2777" s="51">
        <v>180</v>
      </c>
      <c r="C2777" t="s">
        <v>9591</v>
      </c>
    </row>
    <row r="2778" spans="1:3" x14ac:dyDescent="0.3">
      <c r="A2778" s="50" t="s">
        <v>6757</v>
      </c>
      <c r="B2778" s="51">
        <v>90</v>
      </c>
      <c r="C2778" t="s">
        <v>9591</v>
      </c>
    </row>
    <row r="2779" spans="1:3" x14ac:dyDescent="0.3">
      <c r="A2779" s="50" t="s">
        <v>7951</v>
      </c>
      <c r="B2779" s="51">
        <v>100</v>
      </c>
      <c r="C2779" t="s">
        <v>9591</v>
      </c>
    </row>
    <row r="2780" spans="1:3" x14ac:dyDescent="0.3">
      <c r="A2780" s="50" t="s">
        <v>9576</v>
      </c>
      <c r="B2780" s="51">
        <v>520</v>
      </c>
      <c r="C2780" t="s">
        <v>9591</v>
      </c>
    </row>
    <row r="2781" spans="1:3" x14ac:dyDescent="0.3">
      <c r="A2781" s="50" t="s">
        <v>7954</v>
      </c>
      <c r="B2781" s="51">
        <v>270</v>
      </c>
      <c r="C2781" t="s">
        <v>9591</v>
      </c>
    </row>
    <row r="2782" spans="1:3" x14ac:dyDescent="0.3">
      <c r="A2782" s="50" t="s">
        <v>7955</v>
      </c>
      <c r="B2782" s="51">
        <v>90</v>
      </c>
      <c r="C2782" t="s">
        <v>9591</v>
      </c>
    </row>
    <row r="2783" spans="1:3" x14ac:dyDescent="0.3">
      <c r="A2783" s="50" t="s">
        <v>9577</v>
      </c>
      <c r="B2783" s="51">
        <v>90</v>
      </c>
      <c r="C2783" t="s">
        <v>9591</v>
      </c>
    </row>
    <row r="2784" spans="1:3" x14ac:dyDescent="0.3">
      <c r="A2784" s="50" t="s">
        <v>8359</v>
      </c>
      <c r="B2784" s="51">
        <v>450</v>
      </c>
      <c r="C2784" t="s">
        <v>9591</v>
      </c>
    </row>
    <row r="2785" spans="1:3" x14ac:dyDescent="0.3">
      <c r="A2785" s="50" t="s">
        <v>9578</v>
      </c>
      <c r="B2785" s="51">
        <v>280</v>
      </c>
      <c r="C2785" t="s">
        <v>9591</v>
      </c>
    </row>
    <row r="2786" spans="1:3" x14ac:dyDescent="0.3">
      <c r="A2786" s="50" t="s">
        <v>7956</v>
      </c>
      <c r="B2786" s="51">
        <v>360</v>
      </c>
      <c r="C2786" t="s">
        <v>9591</v>
      </c>
    </row>
    <row r="2787" spans="1:3" x14ac:dyDescent="0.3">
      <c r="A2787" s="50" t="s">
        <v>7957</v>
      </c>
      <c r="B2787" s="51">
        <v>90</v>
      </c>
      <c r="C2787" t="s">
        <v>9591</v>
      </c>
    </row>
    <row r="2788" spans="1:3" x14ac:dyDescent="0.3">
      <c r="A2788" s="50" t="s">
        <v>7959</v>
      </c>
      <c r="B2788" s="51">
        <v>630</v>
      </c>
      <c r="C2788" t="s">
        <v>9591</v>
      </c>
    </row>
    <row r="2789" spans="1:3" x14ac:dyDescent="0.3">
      <c r="A2789" s="50" t="s">
        <v>7961</v>
      </c>
      <c r="B2789" s="51">
        <v>720</v>
      </c>
      <c r="C2789" t="s">
        <v>9591</v>
      </c>
    </row>
    <row r="2790" spans="1:3" x14ac:dyDescent="0.3">
      <c r="A2790" s="50" t="s">
        <v>9579</v>
      </c>
      <c r="B2790" s="51">
        <v>13.5</v>
      </c>
      <c r="C2790" t="s">
        <v>9591</v>
      </c>
    </row>
    <row r="2791" spans="1:3" x14ac:dyDescent="0.3">
      <c r="A2791" s="50" t="s">
        <v>7962</v>
      </c>
      <c r="B2791" s="37">
        <v>90</v>
      </c>
      <c r="C2791" t="s">
        <v>9591</v>
      </c>
    </row>
    <row r="2792" spans="1:3" x14ac:dyDescent="0.3">
      <c r="A2792" s="50" t="s">
        <v>7963</v>
      </c>
      <c r="B2792" s="37">
        <v>90</v>
      </c>
      <c r="C2792" t="s">
        <v>9591</v>
      </c>
    </row>
    <row r="2793" spans="1:3" x14ac:dyDescent="0.3">
      <c r="A2793" s="50" t="s">
        <v>7964</v>
      </c>
      <c r="B2793" s="37">
        <v>360</v>
      </c>
      <c r="C2793" t="s">
        <v>9591</v>
      </c>
    </row>
    <row r="2794" spans="1:3" x14ac:dyDescent="0.3">
      <c r="A2794" s="50" t="s">
        <v>7965</v>
      </c>
      <c r="B2794" s="37">
        <v>90</v>
      </c>
      <c r="C2794" t="s">
        <v>9591</v>
      </c>
    </row>
    <row r="2795" spans="1:3" x14ac:dyDescent="0.3">
      <c r="A2795" s="50" t="s">
        <v>7966</v>
      </c>
      <c r="B2795" s="37">
        <v>480</v>
      </c>
      <c r="C2795" t="s">
        <v>9591</v>
      </c>
    </row>
    <row r="2796" spans="1:3" x14ac:dyDescent="0.3">
      <c r="A2796" s="50" t="s">
        <v>9580</v>
      </c>
      <c r="B2796" s="37">
        <v>90</v>
      </c>
      <c r="C2796" t="s">
        <v>9591</v>
      </c>
    </row>
    <row r="2797" spans="1:3" x14ac:dyDescent="0.3">
      <c r="A2797" s="50" t="s">
        <v>7970</v>
      </c>
      <c r="B2797" s="37">
        <v>180</v>
      </c>
      <c r="C2797" t="s">
        <v>9591</v>
      </c>
    </row>
    <row r="2798" spans="1:3" x14ac:dyDescent="0.3">
      <c r="A2798" s="50" t="s">
        <v>7971</v>
      </c>
      <c r="B2798" s="37">
        <v>180</v>
      </c>
      <c r="C2798" t="s">
        <v>9591</v>
      </c>
    </row>
    <row r="2799" spans="1:3" x14ac:dyDescent="0.3">
      <c r="A2799" s="50" t="s">
        <v>7972</v>
      </c>
      <c r="B2799" s="37">
        <v>90</v>
      </c>
      <c r="C2799" t="s">
        <v>9591</v>
      </c>
    </row>
    <row r="2800" spans="1:3" x14ac:dyDescent="0.3">
      <c r="A2800" s="50" t="s">
        <v>7973</v>
      </c>
      <c r="B2800" s="37">
        <v>90</v>
      </c>
      <c r="C2800" t="s">
        <v>9591</v>
      </c>
    </row>
    <row r="2801" spans="1:3" x14ac:dyDescent="0.3">
      <c r="A2801" s="50" t="s">
        <v>7974</v>
      </c>
      <c r="B2801" s="37">
        <v>280</v>
      </c>
      <c r="C2801" t="s">
        <v>9591</v>
      </c>
    </row>
    <row r="2802" spans="1:3" x14ac:dyDescent="0.3">
      <c r="A2802" s="50" t="s">
        <v>8472</v>
      </c>
      <c r="B2802" s="37">
        <v>270</v>
      </c>
      <c r="C2802" t="s">
        <v>9591</v>
      </c>
    </row>
    <row r="2803" spans="1:3" x14ac:dyDescent="0.3">
      <c r="A2803" s="50" t="s">
        <v>9581</v>
      </c>
      <c r="B2803" s="37">
        <v>10</v>
      </c>
      <c r="C2803" t="s">
        <v>9591</v>
      </c>
    </row>
    <row r="2804" spans="1:3" x14ac:dyDescent="0.3">
      <c r="A2804" s="50" t="s">
        <v>7982</v>
      </c>
      <c r="B2804" s="37">
        <v>180</v>
      </c>
      <c r="C2804" t="s">
        <v>9591</v>
      </c>
    </row>
    <row r="2805" spans="1:3" x14ac:dyDescent="0.3">
      <c r="A2805" s="50" t="s">
        <v>8408</v>
      </c>
      <c r="B2805" s="51">
        <v>60</v>
      </c>
      <c r="C2805" t="s">
        <v>9591</v>
      </c>
    </row>
    <row r="2806" spans="1:3" x14ac:dyDescent="0.3">
      <c r="A2806" s="50" t="s">
        <v>20</v>
      </c>
      <c r="B2806" s="37">
        <v>270</v>
      </c>
      <c r="C2806" t="s">
        <v>9591</v>
      </c>
    </row>
    <row r="2807" spans="1:3" x14ac:dyDescent="0.3">
      <c r="A2807" s="50" t="s">
        <v>38</v>
      </c>
      <c r="B2807" s="51">
        <v>180</v>
      </c>
      <c r="C2807" t="s">
        <v>9591</v>
      </c>
    </row>
    <row r="2808" spans="1:3" x14ac:dyDescent="0.3">
      <c r="A2808" s="50" t="s">
        <v>34</v>
      </c>
      <c r="B2808" s="51">
        <v>90</v>
      </c>
      <c r="C2808" t="s">
        <v>9591</v>
      </c>
    </row>
    <row r="2809" spans="1:3" x14ac:dyDescent="0.3">
      <c r="A2809" s="50" t="s">
        <v>42</v>
      </c>
      <c r="B2809" s="51">
        <v>360</v>
      </c>
      <c r="C2809" t="s">
        <v>9591</v>
      </c>
    </row>
    <row r="2810" spans="1:3" x14ac:dyDescent="0.3">
      <c r="A2810" s="50" t="s">
        <v>44</v>
      </c>
      <c r="B2810" s="51">
        <v>180</v>
      </c>
      <c r="C2810" t="s">
        <v>9591</v>
      </c>
    </row>
    <row r="2811" spans="1:3" x14ac:dyDescent="0.3">
      <c r="A2811" s="50" t="s">
        <v>66</v>
      </c>
      <c r="B2811" s="51">
        <v>90</v>
      </c>
      <c r="C2811" t="s">
        <v>9591</v>
      </c>
    </row>
    <row r="2812" spans="1:3" x14ac:dyDescent="0.3">
      <c r="A2812" s="50" t="s">
        <v>64</v>
      </c>
      <c r="B2812" s="51">
        <v>90</v>
      </c>
      <c r="C2812" t="s">
        <v>9591</v>
      </c>
    </row>
    <row r="2813" spans="1:3" x14ac:dyDescent="0.3">
      <c r="A2813" s="50" t="s">
        <v>74</v>
      </c>
      <c r="B2813" s="51">
        <v>180</v>
      </c>
      <c r="C2813" t="s">
        <v>9591</v>
      </c>
    </row>
    <row r="2814" spans="1:3" x14ac:dyDescent="0.3">
      <c r="A2814" s="50" t="s">
        <v>86</v>
      </c>
      <c r="B2814" s="51">
        <v>360</v>
      </c>
      <c r="C2814" t="s">
        <v>9591</v>
      </c>
    </row>
    <row r="2815" spans="1:3" x14ac:dyDescent="0.3">
      <c r="A2815" s="50" t="s">
        <v>88</v>
      </c>
      <c r="B2815" s="51">
        <v>90</v>
      </c>
      <c r="C2815" t="s">
        <v>9591</v>
      </c>
    </row>
    <row r="2816" spans="1:3" x14ac:dyDescent="0.3">
      <c r="A2816" s="50" t="s">
        <v>100</v>
      </c>
      <c r="B2816" s="37">
        <v>90</v>
      </c>
      <c r="C2816" t="s">
        <v>9591</v>
      </c>
    </row>
    <row r="2817" spans="1:3" x14ac:dyDescent="0.3">
      <c r="A2817" s="50" t="s">
        <v>90</v>
      </c>
      <c r="B2817" s="37">
        <v>90</v>
      </c>
      <c r="C2817" t="s">
        <v>9591</v>
      </c>
    </row>
    <row r="2818" spans="1:3" x14ac:dyDescent="0.3">
      <c r="A2818" s="50" t="s">
        <v>128</v>
      </c>
      <c r="B2818" s="51">
        <v>90</v>
      </c>
      <c r="C2818" t="s">
        <v>9591</v>
      </c>
    </row>
    <row r="2819" spans="1:3" x14ac:dyDescent="0.3">
      <c r="A2819" s="50" t="s">
        <v>108</v>
      </c>
      <c r="B2819" s="40">
        <v>90</v>
      </c>
      <c r="C2819" t="s">
        <v>9591</v>
      </c>
    </row>
    <row r="2820" spans="1:3" x14ac:dyDescent="0.3">
      <c r="A2820" s="50" t="s">
        <v>114</v>
      </c>
      <c r="B2820" s="51">
        <v>90</v>
      </c>
      <c r="C2820" t="s">
        <v>9591</v>
      </c>
    </row>
    <row r="2821" spans="1:3" x14ac:dyDescent="0.3">
      <c r="A2821" s="50" t="s">
        <v>118</v>
      </c>
      <c r="B2821" s="37">
        <v>90</v>
      </c>
      <c r="C2821" t="s">
        <v>9591</v>
      </c>
    </row>
    <row r="2822" spans="1:3" x14ac:dyDescent="0.3">
      <c r="A2822" s="50" t="s">
        <v>124</v>
      </c>
      <c r="B2822" s="51">
        <v>450</v>
      </c>
      <c r="C2822" t="s">
        <v>9591</v>
      </c>
    </row>
    <row r="2823" spans="1:3" x14ac:dyDescent="0.3">
      <c r="A2823" s="50" t="s">
        <v>146</v>
      </c>
      <c r="B2823" s="51">
        <v>360</v>
      </c>
      <c r="C2823" t="s">
        <v>9591</v>
      </c>
    </row>
    <row r="2824" spans="1:3" x14ac:dyDescent="0.3">
      <c r="A2824" s="50" t="s">
        <v>158</v>
      </c>
      <c r="B2824" s="51">
        <v>162</v>
      </c>
      <c r="C2824" t="s">
        <v>9591</v>
      </c>
    </row>
    <row r="2825" spans="1:3" x14ac:dyDescent="0.3">
      <c r="A2825" s="50" t="s">
        <v>172</v>
      </c>
      <c r="B2825" s="51">
        <v>60</v>
      </c>
      <c r="C2825" t="s">
        <v>9591</v>
      </c>
    </row>
    <row r="2826" spans="1:3" x14ac:dyDescent="0.3">
      <c r="A2826" s="50" t="s">
        <v>176</v>
      </c>
      <c r="B2826" s="51">
        <v>90</v>
      </c>
      <c r="C2826" t="s">
        <v>9591</v>
      </c>
    </row>
    <row r="2827" spans="1:3" x14ac:dyDescent="0.3">
      <c r="A2827" s="50" t="s">
        <v>170</v>
      </c>
      <c r="B2827" s="51">
        <v>180</v>
      </c>
      <c r="C2827" t="s">
        <v>9591</v>
      </c>
    </row>
    <row r="2828" spans="1:3" x14ac:dyDescent="0.3">
      <c r="A2828" s="50" t="s">
        <v>188</v>
      </c>
      <c r="B2828" s="37">
        <v>15</v>
      </c>
      <c r="C2828" t="s">
        <v>9591</v>
      </c>
    </row>
    <row r="2829" spans="1:3" x14ac:dyDescent="0.3">
      <c r="A2829" s="50" t="s">
        <v>184</v>
      </c>
      <c r="B2829" s="37">
        <v>90</v>
      </c>
      <c r="C2829" t="s">
        <v>9591</v>
      </c>
    </row>
    <row r="2830" spans="1:3" x14ac:dyDescent="0.3">
      <c r="A2830" s="50" t="s">
        <v>182</v>
      </c>
      <c r="B2830" s="37">
        <v>630</v>
      </c>
      <c r="C2830" t="s">
        <v>9591</v>
      </c>
    </row>
    <row r="2831" spans="1:3" x14ac:dyDescent="0.3">
      <c r="A2831" s="50" t="s">
        <v>180</v>
      </c>
      <c r="B2831" s="51">
        <v>90</v>
      </c>
      <c r="C2831" t="s">
        <v>9591</v>
      </c>
    </row>
    <row r="2832" spans="1:3" x14ac:dyDescent="0.3">
      <c r="A2832" s="50" t="s">
        <v>186</v>
      </c>
      <c r="B2832" s="37">
        <v>15</v>
      </c>
      <c r="C2832" t="s">
        <v>9591</v>
      </c>
    </row>
    <row r="2833" spans="1:3" x14ac:dyDescent="0.3">
      <c r="A2833" s="50" t="s">
        <v>192</v>
      </c>
      <c r="B2833" s="37">
        <v>270</v>
      </c>
      <c r="C2833" t="s">
        <v>9591</v>
      </c>
    </row>
    <row r="2834" spans="1:3" x14ac:dyDescent="0.3">
      <c r="A2834" s="50" t="s">
        <v>194</v>
      </c>
      <c r="B2834" s="37">
        <v>630</v>
      </c>
      <c r="C2834" t="s">
        <v>9591</v>
      </c>
    </row>
    <row r="2835" spans="1:3" x14ac:dyDescent="0.3">
      <c r="A2835" s="50" t="s">
        <v>204</v>
      </c>
      <c r="B2835" s="37">
        <v>15</v>
      </c>
      <c r="C2835" t="s">
        <v>9591</v>
      </c>
    </row>
    <row r="2836" spans="1:3" x14ac:dyDescent="0.3">
      <c r="A2836" s="50" t="s">
        <v>200</v>
      </c>
      <c r="B2836" s="37">
        <v>90</v>
      </c>
      <c r="C2836" t="s">
        <v>9591</v>
      </c>
    </row>
    <row r="2837" spans="1:3" x14ac:dyDescent="0.3">
      <c r="A2837" s="50" t="s">
        <v>222</v>
      </c>
      <c r="B2837" s="37">
        <v>90</v>
      </c>
      <c r="C2837" t="s">
        <v>9591</v>
      </c>
    </row>
    <row r="2838" spans="1:3" x14ac:dyDescent="0.3">
      <c r="A2838" s="50" t="s">
        <v>206</v>
      </c>
      <c r="B2838" s="51">
        <v>90</v>
      </c>
      <c r="C2838" t="s">
        <v>9591</v>
      </c>
    </row>
    <row r="2839" spans="1:3" x14ac:dyDescent="0.3">
      <c r="A2839" s="50" t="s">
        <v>218</v>
      </c>
      <c r="B2839" s="51">
        <v>180</v>
      </c>
      <c r="C2839" t="s">
        <v>9591</v>
      </c>
    </row>
    <row r="2840" spans="1:3" x14ac:dyDescent="0.3">
      <c r="A2840" s="50" t="s">
        <v>212</v>
      </c>
      <c r="B2840" s="51">
        <v>30</v>
      </c>
      <c r="C2840" t="s">
        <v>9591</v>
      </c>
    </row>
    <row r="2841" spans="1:3" x14ac:dyDescent="0.3">
      <c r="A2841" s="50" t="s">
        <v>214</v>
      </c>
      <c r="B2841" s="51">
        <v>120</v>
      </c>
      <c r="C2841" t="s">
        <v>9591</v>
      </c>
    </row>
    <row r="2842" spans="1:3" x14ac:dyDescent="0.3">
      <c r="A2842" s="50" t="s">
        <v>220</v>
      </c>
      <c r="B2842" s="51">
        <v>90</v>
      </c>
      <c r="C2842" t="s">
        <v>9591</v>
      </c>
    </row>
    <row r="2843" spans="1:3" x14ac:dyDescent="0.3">
      <c r="A2843" s="50" t="s">
        <v>224</v>
      </c>
      <c r="B2843" s="37">
        <v>80</v>
      </c>
      <c r="C2843" t="s">
        <v>9591</v>
      </c>
    </row>
    <row r="2844" spans="1:3" x14ac:dyDescent="0.3">
      <c r="A2844" s="50" t="s">
        <v>246</v>
      </c>
      <c r="B2844" s="37">
        <v>90</v>
      </c>
      <c r="C2844" t="s">
        <v>9591</v>
      </c>
    </row>
    <row r="2845" spans="1:3" x14ac:dyDescent="0.3">
      <c r="A2845" s="50" t="s">
        <v>242</v>
      </c>
      <c r="B2845" s="37">
        <v>180</v>
      </c>
      <c r="C2845" t="s">
        <v>9591</v>
      </c>
    </row>
    <row r="2846" spans="1:3" x14ac:dyDescent="0.3">
      <c r="A2846" s="50" t="s">
        <v>232</v>
      </c>
      <c r="B2846" s="37">
        <v>90</v>
      </c>
      <c r="C2846" t="s">
        <v>9591</v>
      </c>
    </row>
    <row r="2847" spans="1:3" x14ac:dyDescent="0.3">
      <c r="A2847" s="50" t="s">
        <v>248</v>
      </c>
      <c r="B2847" s="37">
        <v>90</v>
      </c>
      <c r="C2847" t="s">
        <v>9591</v>
      </c>
    </row>
    <row r="2848" spans="1:3" x14ac:dyDescent="0.3">
      <c r="A2848" s="50" t="s">
        <v>272</v>
      </c>
      <c r="B2848" s="37">
        <v>490</v>
      </c>
      <c r="C2848" t="s">
        <v>9591</v>
      </c>
    </row>
    <row r="2849" spans="1:3" x14ac:dyDescent="0.3">
      <c r="A2849" s="50" t="s">
        <v>266</v>
      </c>
      <c r="B2849" s="37">
        <v>360</v>
      </c>
      <c r="C2849" t="s">
        <v>9591</v>
      </c>
    </row>
    <row r="2850" spans="1:3" x14ac:dyDescent="0.3">
      <c r="A2850" s="50" t="s">
        <v>268</v>
      </c>
      <c r="B2850" s="37">
        <v>150</v>
      </c>
      <c r="C2850" t="s">
        <v>9591</v>
      </c>
    </row>
    <row r="2851" spans="1:3" x14ac:dyDescent="0.3">
      <c r="A2851" s="50" t="s">
        <v>290</v>
      </c>
      <c r="B2851" s="37">
        <v>90</v>
      </c>
      <c r="C2851" t="s">
        <v>9591</v>
      </c>
    </row>
    <row r="2852" spans="1:3" x14ac:dyDescent="0.3">
      <c r="A2852" s="50" t="s">
        <v>292</v>
      </c>
      <c r="B2852" s="37">
        <v>90</v>
      </c>
      <c r="C2852" t="s">
        <v>9591</v>
      </c>
    </row>
    <row r="2853" spans="1:3" x14ac:dyDescent="0.3">
      <c r="A2853" s="50" t="s">
        <v>282</v>
      </c>
      <c r="B2853" s="37">
        <v>180</v>
      </c>
      <c r="C2853" t="s">
        <v>9591</v>
      </c>
    </row>
    <row r="2854" spans="1:3" x14ac:dyDescent="0.3">
      <c r="A2854" s="50" t="s">
        <v>298</v>
      </c>
      <c r="B2854" s="37">
        <v>90</v>
      </c>
      <c r="C2854" t="s">
        <v>9591</v>
      </c>
    </row>
    <row r="2855" spans="1:3" x14ac:dyDescent="0.3">
      <c r="A2855" s="50" t="s">
        <v>304</v>
      </c>
      <c r="B2855" s="37">
        <v>180</v>
      </c>
      <c r="C2855" t="s">
        <v>9591</v>
      </c>
    </row>
    <row r="2856" spans="1:3" x14ac:dyDescent="0.3">
      <c r="A2856" s="50" t="s">
        <v>308</v>
      </c>
      <c r="B2856" s="37">
        <v>90</v>
      </c>
      <c r="C2856" t="s">
        <v>9591</v>
      </c>
    </row>
    <row r="2857" spans="1:3" x14ac:dyDescent="0.3">
      <c r="A2857" s="50" t="s">
        <v>314</v>
      </c>
      <c r="B2857" s="37">
        <v>90</v>
      </c>
      <c r="C2857" t="s">
        <v>9591</v>
      </c>
    </row>
    <row r="2858" spans="1:3" x14ac:dyDescent="0.3">
      <c r="A2858" s="50" t="s">
        <v>320</v>
      </c>
      <c r="B2858" s="37">
        <v>450</v>
      </c>
      <c r="C2858" t="s">
        <v>9591</v>
      </c>
    </row>
    <row r="2859" spans="1:3" x14ac:dyDescent="0.3">
      <c r="A2859" s="50" t="s">
        <v>326</v>
      </c>
      <c r="B2859" s="37">
        <v>360</v>
      </c>
      <c r="C2859" t="s">
        <v>9591</v>
      </c>
    </row>
    <row r="2860" spans="1:3" x14ac:dyDescent="0.3">
      <c r="A2860" s="50" t="s">
        <v>342</v>
      </c>
      <c r="B2860" s="37">
        <v>90</v>
      </c>
      <c r="C2860" t="s">
        <v>9591</v>
      </c>
    </row>
    <row r="2861" spans="1:3" x14ac:dyDescent="0.3">
      <c r="A2861" s="50" t="s">
        <v>348</v>
      </c>
      <c r="B2861" s="37">
        <v>60</v>
      </c>
      <c r="C2861" t="s">
        <v>9591</v>
      </c>
    </row>
    <row r="2862" spans="1:3" x14ac:dyDescent="0.3">
      <c r="A2862" s="50" t="s">
        <v>366</v>
      </c>
      <c r="B2862" s="37">
        <v>60</v>
      </c>
      <c r="C2862" t="s">
        <v>9591</v>
      </c>
    </row>
    <row r="2863" spans="1:3" x14ac:dyDescent="0.3">
      <c r="A2863" s="50" t="s">
        <v>372</v>
      </c>
      <c r="B2863" s="37">
        <v>60</v>
      </c>
      <c r="C2863" t="s">
        <v>9591</v>
      </c>
    </row>
    <row r="2864" spans="1:3" x14ac:dyDescent="0.3">
      <c r="A2864" s="50" t="s">
        <v>374</v>
      </c>
      <c r="B2864" s="37">
        <v>900</v>
      </c>
      <c r="C2864" t="s">
        <v>9591</v>
      </c>
    </row>
    <row r="2865" spans="1:3" x14ac:dyDescent="0.3">
      <c r="A2865" s="50" t="s">
        <v>412</v>
      </c>
      <c r="B2865" s="37">
        <v>90</v>
      </c>
      <c r="C2865" t="s">
        <v>9591</v>
      </c>
    </row>
    <row r="2866" spans="1:3" x14ac:dyDescent="0.3">
      <c r="A2866" s="50" t="s">
        <v>418</v>
      </c>
      <c r="B2866" s="51">
        <v>90</v>
      </c>
      <c r="C2866" t="s">
        <v>9591</v>
      </c>
    </row>
    <row r="2867" spans="1:3" x14ac:dyDescent="0.3">
      <c r="A2867" s="50" t="s">
        <v>436</v>
      </c>
      <c r="B2867" s="51">
        <v>180</v>
      </c>
      <c r="C2867" t="s">
        <v>9591</v>
      </c>
    </row>
    <row r="2868" spans="1:3" x14ac:dyDescent="0.3">
      <c r="A2868" s="50" t="s">
        <v>432</v>
      </c>
      <c r="B2868" s="51">
        <v>90</v>
      </c>
      <c r="C2868" t="s">
        <v>9591</v>
      </c>
    </row>
    <row r="2869" spans="1:3" x14ac:dyDescent="0.3">
      <c r="A2869" s="50" t="s">
        <v>472</v>
      </c>
      <c r="B2869" s="51">
        <v>90</v>
      </c>
      <c r="C2869" t="s">
        <v>9591</v>
      </c>
    </row>
    <row r="2870" spans="1:3" x14ac:dyDescent="0.3">
      <c r="A2870" s="50" t="s">
        <v>470</v>
      </c>
      <c r="B2870" s="51">
        <v>90</v>
      </c>
      <c r="C2870" t="s">
        <v>9591</v>
      </c>
    </row>
    <row r="2871" spans="1:3" x14ac:dyDescent="0.3">
      <c r="A2871" s="50" t="s">
        <v>476</v>
      </c>
      <c r="B2871" s="51">
        <v>540</v>
      </c>
      <c r="C2871" t="s">
        <v>9591</v>
      </c>
    </row>
    <row r="2872" spans="1:3" x14ac:dyDescent="0.3">
      <c r="A2872" s="50" t="s">
        <v>492</v>
      </c>
      <c r="B2872" s="51">
        <v>180</v>
      </c>
      <c r="C2872" t="s">
        <v>9591</v>
      </c>
    </row>
    <row r="2873" spans="1:3" x14ac:dyDescent="0.3">
      <c r="A2873" s="50" t="s">
        <v>496</v>
      </c>
      <c r="B2873" s="51">
        <v>90</v>
      </c>
      <c r="C2873" t="s">
        <v>9591</v>
      </c>
    </row>
    <row r="2874" spans="1:3" x14ac:dyDescent="0.3">
      <c r="A2874" s="50" t="s">
        <v>520</v>
      </c>
      <c r="B2874" s="37">
        <v>180</v>
      </c>
      <c r="C2874" t="s">
        <v>9591</v>
      </c>
    </row>
    <row r="2875" spans="1:3" x14ac:dyDescent="0.3">
      <c r="A2875" s="50" t="s">
        <v>530</v>
      </c>
      <c r="B2875" s="37">
        <v>90</v>
      </c>
      <c r="C2875" t="s">
        <v>9591</v>
      </c>
    </row>
    <row r="2876" spans="1:3" x14ac:dyDescent="0.3">
      <c r="A2876" s="50" t="s">
        <v>524</v>
      </c>
      <c r="B2876" s="37">
        <v>180</v>
      </c>
      <c r="C2876" t="s">
        <v>9591</v>
      </c>
    </row>
    <row r="2877" spans="1:3" x14ac:dyDescent="0.3">
      <c r="A2877" s="50" t="s">
        <v>538</v>
      </c>
      <c r="B2877" s="37">
        <v>90</v>
      </c>
      <c r="C2877" t="s">
        <v>9591</v>
      </c>
    </row>
    <row r="2878" spans="1:3" x14ac:dyDescent="0.3">
      <c r="A2878" s="50" t="s">
        <v>554</v>
      </c>
      <c r="B2878" s="37">
        <v>60</v>
      </c>
      <c r="C2878" t="s">
        <v>9591</v>
      </c>
    </row>
    <row r="2879" spans="1:3" x14ac:dyDescent="0.3">
      <c r="A2879" s="50" t="s">
        <v>534</v>
      </c>
      <c r="B2879" s="37">
        <v>70</v>
      </c>
      <c r="C2879" t="s">
        <v>9591</v>
      </c>
    </row>
    <row r="2880" spans="1:3" x14ac:dyDescent="0.3">
      <c r="A2880" s="50" t="s">
        <v>558</v>
      </c>
      <c r="B2880" s="37">
        <v>70</v>
      </c>
      <c r="C2880" t="s">
        <v>9591</v>
      </c>
    </row>
    <row r="2881" spans="1:3" x14ac:dyDescent="0.3">
      <c r="A2881" s="50" t="s">
        <v>604</v>
      </c>
      <c r="B2881" s="37">
        <v>90</v>
      </c>
      <c r="C2881" t="s">
        <v>9591</v>
      </c>
    </row>
    <row r="2882" spans="1:3" x14ac:dyDescent="0.3">
      <c r="A2882" s="50" t="s">
        <v>606</v>
      </c>
      <c r="B2882" s="37">
        <v>360</v>
      </c>
      <c r="C2882" t="s">
        <v>9591</v>
      </c>
    </row>
    <row r="2883" spans="1:3" x14ac:dyDescent="0.3">
      <c r="A2883" s="50" t="s">
        <v>630</v>
      </c>
      <c r="B2883" s="37">
        <v>180</v>
      </c>
      <c r="C2883" t="s">
        <v>9591</v>
      </c>
    </row>
    <row r="2884" spans="1:3" x14ac:dyDescent="0.3">
      <c r="A2884" s="50" t="s">
        <v>634</v>
      </c>
      <c r="B2884" s="37">
        <v>45</v>
      </c>
      <c r="C2884" t="s">
        <v>9591</v>
      </c>
    </row>
    <row r="2885" spans="1:3" x14ac:dyDescent="0.3">
      <c r="A2885" s="50" t="s">
        <v>644</v>
      </c>
      <c r="B2885" s="37">
        <v>90</v>
      </c>
      <c r="C2885" t="s">
        <v>9591</v>
      </c>
    </row>
    <row r="2886" spans="1:3" x14ac:dyDescent="0.3">
      <c r="A2886" s="50" t="s">
        <v>646</v>
      </c>
      <c r="B2886" s="37">
        <v>180</v>
      </c>
      <c r="C2886" t="s">
        <v>9591</v>
      </c>
    </row>
    <row r="2887" spans="1:3" x14ac:dyDescent="0.3">
      <c r="A2887" s="50" t="s">
        <v>624</v>
      </c>
      <c r="B2887" s="37">
        <v>180</v>
      </c>
      <c r="C2887" t="s">
        <v>9591</v>
      </c>
    </row>
    <row r="2888" spans="1:3" x14ac:dyDescent="0.3">
      <c r="A2888" s="50" t="s">
        <v>652</v>
      </c>
      <c r="B2888" s="37">
        <v>450</v>
      </c>
      <c r="C2888" t="s">
        <v>9591</v>
      </c>
    </row>
    <row r="2889" spans="1:3" x14ac:dyDescent="0.3">
      <c r="A2889" s="50" t="s">
        <v>678</v>
      </c>
      <c r="B2889" s="37">
        <v>270</v>
      </c>
      <c r="C2889" t="s">
        <v>9591</v>
      </c>
    </row>
    <row r="2890" spans="1:3" x14ac:dyDescent="0.3">
      <c r="A2890" s="50" t="s">
        <v>672</v>
      </c>
      <c r="B2890" s="37">
        <v>180</v>
      </c>
      <c r="C2890" t="s">
        <v>9591</v>
      </c>
    </row>
    <row r="2891" spans="1:3" x14ac:dyDescent="0.3">
      <c r="A2891" s="50" t="s">
        <v>810</v>
      </c>
      <c r="B2891" s="37">
        <v>540</v>
      </c>
      <c r="C2891" t="s">
        <v>9591</v>
      </c>
    </row>
    <row r="2892" spans="1:3" x14ac:dyDescent="0.3">
      <c r="A2892" s="50" t="s">
        <v>842</v>
      </c>
      <c r="B2892" s="51">
        <v>180</v>
      </c>
      <c r="C2892" t="s">
        <v>9591</v>
      </c>
    </row>
    <row r="2893" spans="1:3" x14ac:dyDescent="0.3">
      <c r="A2893" s="50" t="s">
        <v>850</v>
      </c>
      <c r="B2893" s="51">
        <v>90</v>
      </c>
      <c r="C2893" t="s">
        <v>9591</v>
      </c>
    </row>
    <row r="2894" spans="1:3" x14ac:dyDescent="0.3">
      <c r="A2894" s="50" t="s">
        <v>884</v>
      </c>
      <c r="B2894" s="51">
        <v>450</v>
      </c>
      <c r="C2894" t="s">
        <v>9591</v>
      </c>
    </row>
    <row r="2895" spans="1:3" x14ac:dyDescent="0.3">
      <c r="A2895" s="50" t="s">
        <v>930</v>
      </c>
      <c r="B2895" s="51">
        <v>270</v>
      </c>
      <c r="C2895" t="s">
        <v>9591</v>
      </c>
    </row>
    <row r="2896" spans="1:3" x14ac:dyDescent="0.3">
      <c r="A2896" s="50" t="s">
        <v>984</v>
      </c>
      <c r="B2896" s="51">
        <v>90</v>
      </c>
      <c r="C2896" t="s">
        <v>9591</v>
      </c>
    </row>
    <row r="2897" spans="1:3" x14ac:dyDescent="0.3">
      <c r="A2897" s="50" t="s">
        <v>1046</v>
      </c>
      <c r="B2897" s="51">
        <v>90</v>
      </c>
      <c r="C2897" t="s">
        <v>9591</v>
      </c>
    </row>
    <row r="2898" spans="1:3" x14ac:dyDescent="0.3">
      <c r="A2898" s="50" t="s">
        <v>1050</v>
      </c>
      <c r="B2898" s="37">
        <v>90</v>
      </c>
      <c r="C2898" t="s">
        <v>9591</v>
      </c>
    </row>
    <row r="2899" spans="1:3" x14ac:dyDescent="0.3">
      <c r="A2899" s="50" t="s">
        <v>1060</v>
      </c>
      <c r="B2899" s="37">
        <v>180</v>
      </c>
      <c r="C2899" t="s">
        <v>9591</v>
      </c>
    </row>
    <row r="2900" spans="1:3" x14ac:dyDescent="0.3">
      <c r="A2900" s="50" t="s">
        <v>1056</v>
      </c>
      <c r="B2900" s="37">
        <v>180</v>
      </c>
      <c r="C2900" t="s">
        <v>9591</v>
      </c>
    </row>
    <row r="2901" spans="1:3" x14ac:dyDescent="0.3">
      <c r="A2901" s="50" t="s">
        <v>1052</v>
      </c>
      <c r="B2901" s="37">
        <v>200</v>
      </c>
      <c r="C2901" t="s">
        <v>9591</v>
      </c>
    </row>
    <row r="2902" spans="1:3" x14ac:dyDescent="0.3">
      <c r="A2902" s="50" t="s">
        <v>1054</v>
      </c>
      <c r="B2902" s="37">
        <v>50</v>
      </c>
      <c r="C2902" t="s">
        <v>9591</v>
      </c>
    </row>
    <row r="2903" spans="1:3" x14ac:dyDescent="0.3">
      <c r="A2903" s="50" t="s">
        <v>1080</v>
      </c>
      <c r="B2903" s="37">
        <v>180</v>
      </c>
      <c r="C2903" t="s">
        <v>9591</v>
      </c>
    </row>
    <row r="2904" spans="1:3" x14ac:dyDescent="0.3">
      <c r="A2904" s="50" t="s">
        <v>1102</v>
      </c>
      <c r="B2904" s="51">
        <v>90</v>
      </c>
      <c r="C2904" t="s">
        <v>9591</v>
      </c>
    </row>
    <row r="2905" spans="1:3" x14ac:dyDescent="0.3">
      <c r="A2905" s="50" t="s">
        <v>1120</v>
      </c>
      <c r="B2905" s="51">
        <v>90</v>
      </c>
      <c r="C2905" t="s">
        <v>9591</v>
      </c>
    </row>
    <row r="2906" spans="1:3" x14ac:dyDescent="0.3">
      <c r="A2906" s="50" t="s">
        <v>1122</v>
      </c>
      <c r="B2906" s="51">
        <v>90</v>
      </c>
      <c r="C2906" t="s">
        <v>9591</v>
      </c>
    </row>
    <row r="2907" spans="1:3" x14ac:dyDescent="0.3">
      <c r="A2907" s="50" t="s">
        <v>1134</v>
      </c>
      <c r="B2907" s="51">
        <v>90</v>
      </c>
      <c r="C2907" t="s">
        <v>9591</v>
      </c>
    </row>
    <row r="2908" spans="1:3" x14ac:dyDescent="0.3">
      <c r="A2908" s="50" t="s">
        <v>1118</v>
      </c>
      <c r="B2908" s="51">
        <v>270</v>
      </c>
      <c r="C2908" t="s">
        <v>9591</v>
      </c>
    </row>
    <row r="2909" spans="1:3" x14ac:dyDescent="0.3">
      <c r="A2909" s="50" t="s">
        <v>1130</v>
      </c>
      <c r="B2909" s="51">
        <v>90</v>
      </c>
      <c r="C2909" t="s">
        <v>9591</v>
      </c>
    </row>
    <row r="2910" spans="1:3" x14ac:dyDescent="0.3">
      <c r="A2910" s="50" t="s">
        <v>1136</v>
      </c>
      <c r="B2910" s="51">
        <v>360</v>
      </c>
      <c r="C2910" t="s">
        <v>9591</v>
      </c>
    </row>
    <row r="2911" spans="1:3" x14ac:dyDescent="0.3">
      <c r="A2911" s="50" t="s">
        <v>1140</v>
      </c>
      <c r="B2911" s="51">
        <v>540</v>
      </c>
      <c r="C2911" t="s">
        <v>9591</v>
      </c>
    </row>
    <row r="2912" spans="1:3" x14ac:dyDescent="0.3">
      <c r="A2912" s="50" t="s">
        <v>1160</v>
      </c>
      <c r="B2912" s="51">
        <v>105</v>
      </c>
      <c r="C2912" t="s">
        <v>9591</v>
      </c>
    </row>
    <row r="2913" spans="1:3" x14ac:dyDescent="0.3">
      <c r="A2913" s="50" t="s">
        <v>1158</v>
      </c>
      <c r="B2913" s="37">
        <v>70</v>
      </c>
      <c r="C2913" t="s">
        <v>9591</v>
      </c>
    </row>
    <row r="2914" spans="1:3" x14ac:dyDescent="0.3">
      <c r="A2914" s="50" t="s">
        <v>1194</v>
      </c>
      <c r="B2914" s="37">
        <v>180</v>
      </c>
      <c r="C2914" t="s">
        <v>9591</v>
      </c>
    </row>
    <row r="2915" spans="1:3" x14ac:dyDescent="0.3">
      <c r="A2915" s="50" t="s">
        <v>1200</v>
      </c>
      <c r="B2915" s="37">
        <v>180</v>
      </c>
      <c r="C2915" t="s">
        <v>9591</v>
      </c>
    </row>
    <row r="2916" spans="1:3" x14ac:dyDescent="0.3">
      <c r="A2916" s="50" t="s">
        <v>1302</v>
      </c>
      <c r="B2916" s="51">
        <v>120</v>
      </c>
      <c r="C2916" t="s">
        <v>9591</v>
      </c>
    </row>
    <row r="2917" spans="1:3" x14ac:dyDescent="0.3">
      <c r="A2917" s="50" t="s">
        <v>1360</v>
      </c>
      <c r="B2917" s="37">
        <v>90</v>
      </c>
      <c r="C2917" t="s">
        <v>9591</v>
      </c>
    </row>
    <row r="2918" spans="1:3" x14ac:dyDescent="0.3">
      <c r="A2918" s="50" t="s">
        <v>7984</v>
      </c>
      <c r="B2918" s="51">
        <v>540</v>
      </c>
      <c r="C2918" t="s">
        <v>9591</v>
      </c>
    </row>
    <row r="2919" spans="1:3" x14ac:dyDescent="0.3">
      <c r="A2919" s="50" t="s">
        <v>7985</v>
      </c>
      <c r="B2919" s="51">
        <v>240</v>
      </c>
      <c r="C2919" t="s">
        <v>9591</v>
      </c>
    </row>
    <row r="2920" spans="1:3" x14ac:dyDescent="0.3">
      <c r="A2920" s="50" t="s">
        <v>7986</v>
      </c>
      <c r="B2920" s="51">
        <v>240</v>
      </c>
      <c r="C2920" t="s">
        <v>9591</v>
      </c>
    </row>
    <row r="2921" spans="1:3" x14ac:dyDescent="0.3">
      <c r="A2921" s="50" t="s">
        <v>7987</v>
      </c>
      <c r="B2921" s="51">
        <v>300</v>
      </c>
      <c r="C2921" t="s">
        <v>9591</v>
      </c>
    </row>
    <row r="2922" spans="1:3" x14ac:dyDescent="0.3">
      <c r="A2922" s="50" t="s">
        <v>7997</v>
      </c>
      <c r="B2922" s="51">
        <v>360</v>
      </c>
      <c r="C2922" t="s">
        <v>9591</v>
      </c>
    </row>
    <row r="2923" spans="1:3" x14ac:dyDescent="0.3">
      <c r="A2923" s="50" t="s">
        <v>7988</v>
      </c>
      <c r="B2923" s="51">
        <v>300</v>
      </c>
      <c r="C2923" t="s">
        <v>9591</v>
      </c>
    </row>
    <row r="2924" spans="1:3" x14ac:dyDescent="0.3">
      <c r="A2924" s="50" t="s">
        <v>7989</v>
      </c>
      <c r="B2924" s="37">
        <v>35</v>
      </c>
      <c r="C2924" t="s">
        <v>9591</v>
      </c>
    </row>
    <row r="2925" spans="1:3" x14ac:dyDescent="0.3">
      <c r="A2925" s="50" t="s">
        <v>7991</v>
      </c>
      <c r="B2925" s="37">
        <v>160</v>
      </c>
      <c r="C2925" t="s">
        <v>9591</v>
      </c>
    </row>
    <row r="2926" spans="1:3" x14ac:dyDescent="0.3">
      <c r="A2926" s="50" t="s">
        <v>7992</v>
      </c>
      <c r="B2926" s="37">
        <v>70</v>
      </c>
      <c r="C2926" t="s">
        <v>9591</v>
      </c>
    </row>
    <row r="2927" spans="1:3" x14ac:dyDescent="0.3">
      <c r="A2927" s="50" t="s">
        <v>9582</v>
      </c>
      <c r="B2927" s="37">
        <v>160</v>
      </c>
      <c r="C2927" t="s">
        <v>9591</v>
      </c>
    </row>
    <row r="2928" spans="1:3" x14ac:dyDescent="0.3">
      <c r="A2928" s="50" t="s">
        <v>7993</v>
      </c>
      <c r="B2928" s="37">
        <v>135</v>
      </c>
      <c r="C2928" t="s">
        <v>9591</v>
      </c>
    </row>
    <row r="2929" spans="1:4" x14ac:dyDescent="0.3">
      <c r="A2929" s="50" t="s">
        <v>9583</v>
      </c>
      <c r="B2929" s="37">
        <v>135</v>
      </c>
      <c r="C2929" t="s">
        <v>9591</v>
      </c>
    </row>
    <row r="2930" spans="1:4" x14ac:dyDescent="0.3">
      <c r="A2930" s="50" t="s">
        <v>9584</v>
      </c>
      <c r="B2930" s="37">
        <v>67.5</v>
      </c>
      <c r="C2930" t="s">
        <v>9591</v>
      </c>
    </row>
    <row r="2931" spans="1:4" x14ac:dyDescent="0.3">
      <c r="A2931" s="50" t="s">
        <v>9585</v>
      </c>
      <c r="B2931" s="37">
        <v>67.5</v>
      </c>
      <c r="C2931" t="s">
        <v>9591</v>
      </c>
    </row>
    <row r="2932" spans="1:4" x14ac:dyDescent="0.3">
      <c r="A2932" s="50" t="s">
        <v>9586</v>
      </c>
      <c r="B2932" s="37">
        <v>67.5</v>
      </c>
      <c r="C2932" t="s">
        <v>9591</v>
      </c>
    </row>
    <row r="2933" spans="1:4" x14ac:dyDescent="0.3">
      <c r="A2933" s="50" t="s">
        <v>7994</v>
      </c>
      <c r="B2933" s="37">
        <v>630</v>
      </c>
      <c r="C2933" t="s">
        <v>9591</v>
      </c>
    </row>
    <row r="2934" spans="1:4" x14ac:dyDescent="0.3">
      <c r="A2934" s="50" t="s">
        <v>7995</v>
      </c>
      <c r="B2934" s="37">
        <v>120</v>
      </c>
      <c r="C2934" t="s">
        <v>9591</v>
      </c>
    </row>
    <row r="2935" spans="1:4" x14ac:dyDescent="0.3">
      <c r="A2935" s="53" t="s">
        <v>9592</v>
      </c>
      <c r="B2935" s="51">
        <v>90</v>
      </c>
      <c r="C2935" t="s">
        <v>9591</v>
      </c>
    </row>
    <row r="2936" spans="1:4" x14ac:dyDescent="0.3">
      <c r="A2936" s="50" t="s">
        <v>7996</v>
      </c>
      <c r="B2936" s="51">
        <v>4680</v>
      </c>
      <c r="C2936" t="s">
        <v>9591</v>
      </c>
    </row>
    <row r="2937" spans="1:4" x14ac:dyDescent="0.3">
      <c r="B2937" s="39">
        <f>SUM(B1900:B2936)</f>
        <v>242103.59999999998</v>
      </c>
      <c r="D2937" s="38">
        <f>B2937-B2676-B2348-B2068</f>
        <v>241649.99999999997</v>
      </c>
    </row>
    <row r="2940" spans="1:4" x14ac:dyDescent="0.3">
      <c r="A2940" s="50" t="s">
        <v>9587</v>
      </c>
      <c r="B2940" s="37">
        <v>60</v>
      </c>
      <c r="C2940" t="s">
        <v>9591</v>
      </c>
    </row>
    <row r="2941" spans="1:4" x14ac:dyDescent="0.3">
      <c r="A2941" s="50" t="s">
        <v>9588</v>
      </c>
      <c r="B2941" s="51">
        <v>660</v>
      </c>
      <c r="C2941" t="s">
        <v>9591</v>
      </c>
    </row>
    <row r="2942" spans="1:4" x14ac:dyDescent="0.3">
      <c r="A2942" s="50" t="s">
        <v>9589</v>
      </c>
      <c r="B2942" s="51">
        <v>720</v>
      </c>
      <c r="C2942" t="s">
        <v>9591</v>
      </c>
    </row>
    <row r="2943" spans="1:4" x14ac:dyDescent="0.3">
      <c r="A2943" s="50" t="s">
        <v>9590</v>
      </c>
      <c r="B2943" s="37">
        <v>360</v>
      </c>
      <c r="C2943" t="s">
        <v>9591</v>
      </c>
    </row>
    <row r="2944" spans="1:4" x14ac:dyDescent="0.3">
      <c r="A2944" s="50" t="s">
        <v>6029</v>
      </c>
      <c r="B2944" s="37">
        <v>360</v>
      </c>
      <c r="C2944" t="s">
        <v>9591</v>
      </c>
    </row>
    <row r="2945" spans="1:7" x14ac:dyDescent="0.3">
      <c r="A2945" s="50" t="s">
        <v>6032</v>
      </c>
      <c r="B2945" s="37">
        <v>90</v>
      </c>
      <c r="C2945" t="s">
        <v>9591</v>
      </c>
    </row>
    <row r="2946" spans="1:7" x14ac:dyDescent="0.3">
      <c r="A2946" s="53" t="s">
        <v>9593</v>
      </c>
      <c r="B2946" s="37">
        <v>90</v>
      </c>
      <c r="C2946" t="s">
        <v>9591</v>
      </c>
    </row>
    <row r="2947" spans="1:7" x14ac:dyDescent="0.3">
      <c r="A2947" s="53" t="s">
        <v>9594</v>
      </c>
      <c r="B2947" s="37">
        <v>180</v>
      </c>
      <c r="C2947" t="s">
        <v>9591</v>
      </c>
    </row>
    <row r="2948" spans="1:7" x14ac:dyDescent="0.3">
      <c r="A2948" s="53" t="s">
        <v>9595</v>
      </c>
      <c r="B2948" s="37">
        <v>90</v>
      </c>
      <c r="C2948" t="s">
        <v>9591</v>
      </c>
    </row>
    <row r="2949" spans="1:7" x14ac:dyDescent="0.3">
      <c r="A2949" s="53" t="s">
        <v>9596</v>
      </c>
      <c r="B2949" s="37">
        <v>360</v>
      </c>
      <c r="C2949" t="s">
        <v>9591</v>
      </c>
    </row>
    <row r="2950" spans="1:7" x14ac:dyDescent="0.3">
      <c r="A2950" s="53" t="s">
        <v>9597</v>
      </c>
      <c r="B2950" s="37">
        <v>180</v>
      </c>
      <c r="C2950" t="s">
        <v>9591</v>
      </c>
    </row>
    <row r="2951" spans="1:7" x14ac:dyDescent="0.3">
      <c r="A2951" s="53" t="s">
        <v>9598</v>
      </c>
      <c r="B2951" s="37">
        <v>270</v>
      </c>
      <c r="C2951" t="s">
        <v>9591</v>
      </c>
    </row>
    <row r="2952" spans="1:7" x14ac:dyDescent="0.3">
      <c r="B2952" s="39">
        <f>SUM(B2940:B2951)</f>
        <v>3420</v>
      </c>
    </row>
    <row r="2955" spans="1:7" ht="15" x14ac:dyDescent="0.3">
      <c r="A2955" s="1" t="s">
        <v>1364</v>
      </c>
      <c r="B2955" s="1" t="s">
        <v>1365</v>
      </c>
      <c r="C2955" s="4" t="s">
        <v>9012</v>
      </c>
      <c r="D2955" s="5">
        <v>63426153653</v>
      </c>
      <c r="E2955" s="28" t="s">
        <v>8578</v>
      </c>
      <c r="F2955" s="17">
        <v>180</v>
      </c>
      <c r="G2955" t="s">
        <v>9591</v>
      </c>
    </row>
    <row r="2956" spans="1:7" ht="15" x14ac:dyDescent="0.3">
      <c r="A2956" s="1" t="s">
        <v>1368</v>
      </c>
      <c r="B2956" s="1" t="s">
        <v>1369</v>
      </c>
      <c r="C2956" s="4" t="s">
        <v>9013</v>
      </c>
      <c r="D2956" s="5">
        <v>7522999642</v>
      </c>
      <c r="E2956" s="28" t="s">
        <v>8578</v>
      </c>
      <c r="F2956" s="17">
        <v>22.5</v>
      </c>
      <c r="G2956" t="s">
        <v>9591</v>
      </c>
    </row>
    <row r="2957" spans="1:7" ht="15" x14ac:dyDescent="0.3">
      <c r="A2957" s="1" t="s">
        <v>1366</v>
      </c>
      <c r="B2957" s="1" t="s">
        <v>1367</v>
      </c>
      <c r="C2957" s="4" t="s">
        <v>9014</v>
      </c>
      <c r="D2957" s="5">
        <v>8454823603</v>
      </c>
      <c r="E2957" s="28" t="s">
        <v>8578</v>
      </c>
      <c r="F2957" s="17">
        <v>90</v>
      </c>
      <c r="G2957" t="s">
        <v>9591</v>
      </c>
    </row>
    <row r="2958" spans="1:7" s="24" customFormat="1" ht="15" x14ac:dyDescent="0.3">
      <c r="A2958" s="22" t="s">
        <v>1374</v>
      </c>
      <c r="B2958" s="22" t="s">
        <v>1375</v>
      </c>
      <c r="C2958" s="23" t="s">
        <v>9015</v>
      </c>
      <c r="D2958" s="20" t="s">
        <v>9016</v>
      </c>
      <c r="E2958" s="30" t="s">
        <v>8228</v>
      </c>
      <c r="F2958" s="25">
        <v>90</v>
      </c>
      <c r="G2958" s="24" t="s">
        <v>9591</v>
      </c>
    </row>
    <row r="2959" spans="1:7" ht="15" x14ac:dyDescent="0.3">
      <c r="A2959" s="1" t="s">
        <v>1370</v>
      </c>
      <c r="B2959" s="1" t="s">
        <v>1371</v>
      </c>
      <c r="C2959" s="4" t="s">
        <v>9017</v>
      </c>
      <c r="D2959" s="5" t="s">
        <v>9018</v>
      </c>
      <c r="E2959" s="28" t="s">
        <v>8228</v>
      </c>
      <c r="F2959" s="17">
        <v>90</v>
      </c>
      <c r="G2959" t="s">
        <v>9591</v>
      </c>
    </row>
    <row r="2960" spans="1:7" ht="15" x14ac:dyDescent="0.3">
      <c r="A2960" s="1" t="s">
        <v>1386</v>
      </c>
      <c r="B2960" s="1" t="s">
        <v>1387</v>
      </c>
      <c r="C2960" s="4" t="s">
        <v>9019</v>
      </c>
      <c r="D2960" s="5" t="s">
        <v>9020</v>
      </c>
      <c r="E2960" s="28" t="s">
        <v>8228</v>
      </c>
      <c r="F2960" s="17">
        <v>90</v>
      </c>
      <c r="G2960" t="s">
        <v>9591</v>
      </c>
    </row>
    <row r="2961" spans="1:7" ht="15" x14ac:dyDescent="0.3">
      <c r="A2961" s="1" t="s">
        <v>1376</v>
      </c>
      <c r="B2961" s="1" t="s">
        <v>1377</v>
      </c>
      <c r="C2961" s="4" t="s">
        <v>9021</v>
      </c>
      <c r="D2961" s="5" t="s">
        <v>9022</v>
      </c>
      <c r="E2961" s="28" t="s">
        <v>8228</v>
      </c>
      <c r="F2961" s="17">
        <v>90</v>
      </c>
      <c r="G2961" t="s">
        <v>9591</v>
      </c>
    </row>
    <row r="2962" spans="1:7" ht="15" x14ac:dyDescent="0.3">
      <c r="A2962" s="1" t="s">
        <v>1372</v>
      </c>
      <c r="B2962" s="1" t="s">
        <v>1373</v>
      </c>
      <c r="C2962" s="4" t="s">
        <v>9023</v>
      </c>
      <c r="D2962" s="5" t="s">
        <v>9024</v>
      </c>
      <c r="E2962" s="28" t="s">
        <v>8228</v>
      </c>
      <c r="F2962" s="17">
        <v>90</v>
      </c>
      <c r="G2962" t="s">
        <v>9591</v>
      </c>
    </row>
    <row r="2963" spans="1:7" ht="15" x14ac:dyDescent="0.3">
      <c r="A2963" s="1" t="s">
        <v>1388</v>
      </c>
      <c r="B2963" s="1" t="s">
        <v>1389</v>
      </c>
      <c r="C2963" s="4" t="s">
        <v>9025</v>
      </c>
      <c r="D2963" s="5" t="s">
        <v>9026</v>
      </c>
      <c r="E2963" s="28" t="s">
        <v>8228</v>
      </c>
      <c r="F2963" s="17">
        <v>90</v>
      </c>
      <c r="G2963" t="s">
        <v>9591</v>
      </c>
    </row>
    <row r="2964" spans="1:7" ht="15" x14ac:dyDescent="0.3">
      <c r="A2964" s="1" t="s">
        <v>1382</v>
      </c>
      <c r="B2964" s="1" t="s">
        <v>1383</v>
      </c>
      <c r="C2964" s="4" t="s">
        <v>9027</v>
      </c>
      <c r="D2964" s="5" t="s">
        <v>9028</v>
      </c>
      <c r="E2964" s="28" t="s">
        <v>8228</v>
      </c>
      <c r="F2964" s="17">
        <v>360</v>
      </c>
      <c r="G2964" t="s">
        <v>9591</v>
      </c>
    </row>
    <row r="2965" spans="1:7" ht="15" x14ac:dyDescent="0.3">
      <c r="A2965" s="1" t="s">
        <v>1378</v>
      </c>
      <c r="B2965" s="1" t="s">
        <v>1379</v>
      </c>
      <c r="C2965" s="4" t="s">
        <v>9029</v>
      </c>
      <c r="D2965" s="5" t="s">
        <v>9030</v>
      </c>
      <c r="E2965" s="28" t="s">
        <v>8228</v>
      </c>
      <c r="F2965" s="17">
        <v>90</v>
      </c>
      <c r="G2965" t="s">
        <v>9591</v>
      </c>
    </row>
    <row r="2966" spans="1:7" ht="15" x14ac:dyDescent="0.3">
      <c r="A2966" s="1" t="s">
        <v>1384</v>
      </c>
      <c r="B2966" s="1" t="s">
        <v>1385</v>
      </c>
      <c r="C2966" s="4" t="s">
        <v>9031</v>
      </c>
      <c r="D2966" s="5" t="s">
        <v>9032</v>
      </c>
      <c r="E2966" s="28" t="s">
        <v>8228</v>
      </c>
      <c r="F2966" s="17">
        <v>270</v>
      </c>
      <c r="G2966" t="s">
        <v>9591</v>
      </c>
    </row>
    <row r="2967" spans="1:7" ht="15" x14ac:dyDescent="0.3">
      <c r="A2967" s="1" t="s">
        <v>1392</v>
      </c>
      <c r="B2967" s="1" t="s">
        <v>1393</v>
      </c>
      <c r="C2967" s="4" t="s">
        <v>9033</v>
      </c>
      <c r="D2967" s="5" t="s">
        <v>9034</v>
      </c>
      <c r="E2967" s="28" t="s">
        <v>8228</v>
      </c>
      <c r="F2967" s="17">
        <v>90</v>
      </c>
      <c r="G2967" t="s">
        <v>9591</v>
      </c>
    </row>
    <row r="2968" spans="1:7" ht="15" x14ac:dyDescent="0.3">
      <c r="A2968" s="1" t="s">
        <v>1380</v>
      </c>
      <c r="B2968" s="1" t="s">
        <v>1381</v>
      </c>
      <c r="C2968" s="4" t="s">
        <v>9035</v>
      </c>
      <c r="D2968" s="5" t="s">
        <v>9036</v>
      </c>
      <c r="E2968" s="28" t="s">
        <v>8228</v>
      </c>
      <c r="F2968" s="17">
        <v>90</v>
      </c>
      <c r="G2968" t="s">
        <v>9591</v>
      </c>
    </row>
    <row r="2969" spans="1:7" ht="15" x14ac:dyDescent="0.3">
      <c r="A2969" s="1" t="s">
        <v>1396</v>
      </c>
      <c r="B2969" s="1" t="s">
        <v>1397</v>
      </c>
      <c r="C2969" s="4" t="s">
        <v>9037</v>
      </c>
      <c r="D2969" s="5" t="s">
        <v>9038</v>
      </c>
      <c r="E2969" s="28" t="s">
        <v>8228</v>
      </c>
      <c r="F2969" s="17">
        <v>90</v>
      </c>
      <c r="G2969" t="s">
        <v>9591</v>
      </c>
    </row>
    <row r="2970" spans="1:7" ht="15" x14ac:dyDescent="0.3">
      <c r="A2970" s="1" t="s">
        <v>1390</v>
      </c>
      <c r="B2970" s="1" t="s">
        <v>1391</v>
      </c>
      <c r="C2970" s="4" t="s">
        <v>9039</v>
      </c>
      <c r="D2970" s="5" t="s">
        <v>9040</v>
      </c>
      <c r="E2970" s="28" t="s">
        <v>8228</v>
      </c>
      <c r="F2970" s="17">
        <v>90</v>
      </c>
      <c r="G2970" t="s">
        <v>9591</v>
      </c>
    </row>
    <row r="2971" spans="1:7" ht="15" x14ac:dyDescent="0.3">
      <c r="A2971" s="1" t="s">
        <v>1402</v>
      </c>
      <c r="B2971" s="1" t="s">
        <v>1403</v>
      </c>
      <c r="C2971" s="4" t="s">
        <v>9041</v>
      </c>
      <c r="D2971" s="5" t="s">
        <v>9042</v>
      </c>
      <c r="E2971" s="28" t="s">
        <v>8228</v>
      </c>
      <c r="F2971" s="17">
        <v>180</v>
      </c>
      <c r="G2971" t="s">
        <v>9591</v>
      </c>
    </row>
    <row r="2972" spans="1:7" ht="15" x14ac:dyDescent="0.3">
      <c r="A2972" s="1" t="s">
        <v>1394</v>
      </c>
      <c r="B2972" s="1" t="s">
        <v>1395</v>
      </c>
      <c r="C2972" s="4" t="s">
        <v>9043</v>
      </c>
      <c r="D2972" s="5" t="s">
        <v>9044</v>
      </c>
      <c r="E2972" s="28" t="s">
        <v>8228</v>
      </c>
      <c r="F2972" s="17">
        <v>90</v>
      </c>
      <c r="G2972" t="s">
        <v>9591</v>
      </c>
    </row>
    <row r="2973" spans="1:7" ht="15" x14ac:dyDescent="0.3">
      <c r="A2973" s="1" t="s">
        <v>1398</v>
      </c>
      <c r="B2973" s="1" t="s">
        <v>1399</v>
      </c>
      <c r="C2973" s="4" t="s">
        <v>9045</v>
      </c>
      <c r="D2973" s="5" t="s">
        <v>9046</v>
      </c>
      <c r="E2973" s="28" t="s">
        <v>8228</v>
      </c>
      <c r="F2973" s="17">
        <v>90</v>
      </c>
      <c r="G2973" t="s">
        <v>9591</v>
      </c>
    </row>
    <row r="2974" spans="1:7" ht="15" x14ac:dyDescent="0.3">
      <c r="A2974" s="1" t="s">
        <v>1406</v>
      </c>
      <c r="B2974" s="1" t="s">
        <v>1407</v>
      </c>
      <c r="C2974" s="4" t="s">
        <v>9047</v>
      </c>
      <c r="D2974" s="5" t="s">
        <v>9048</v>
      </c>
      <c r="E2974" s="28" t="s">
        <v>8228</v>
      </c>
      <c r="F2974" s="17">
        <v>45</v>
      </c>
      <c r="G2974" t="s">
        <v>9591</v>
      </c>
    </row>
    <row r="2975" spans="1:7" ht="15" x14ac:dyDescent="0.3">
      <c r="A2975" s="1" t="s">
        <v>1408</v>
      </c>
      <c r="B2975" s="1" t="s">
        <v>1409</v>
      </c>
      <c r="C2975" s="4" t="s">
        <v>9049</v>
      </c>
      <c r="D2975" s="5" t="s">
        <v>9050</v>
      </c>
      <c r="E2975" s="28" t="s">
        <v>8228</v>
      </c>
      <c r="F2975" s="17">
        <v>90</v>
      </c>
      <c r="G2975" t="s">
        <v>9591</v>
      </c>
    </row>
    <row r="2976" spans="1:7" ht="15" x14ac:dyDescent="0.3">
      <c r="A2976" s="1" t="s">
        <v>1400</v>
      </c>
      <c r="B2976" s="1" t="s">
        <v>1401</v>
      </c>
      <c r="C2976" s="4" t="s">
        <v>9051</v>
      </c>
      <c r="D2976" s="5" t="s">
        <v>9052</v>
      </c>
      <c r="E2976" s="28" t="s">
        <v>8228</v>
      </c>
      <c r="F2976" s="17">
        <v>90</v>
      </c>
      <c r="G2976" t="s">
        <v>9591</v>
      </c>
    </row>
    <row r="2977" spans="1:7" ht="15" x14ac:dyDescent="0.3">
      <c r="A2977" s="1" t="s">
        <v>1404</v>
      </c>
      <c r="B2977" s="1" t="s">
        <v>1405</v>
      </c>
      <c r="C2977" s="4" t="s">
        <v>9053</v>
      </c>
      <c r="D2977" s="5" t="s">
        <v>9054</v>
      </c>
      <c r="E2977" s="28" t="s">
        <v>8228</v>
      </c>
      <c r="F2977" s="17">
        <v>90</v>
      </c>
      <c r="G2977" t="s">
        <v>9591</v>
      </c>
    </row>
    <row r="2978" spans="1:7" ht="15" x14ac:dyDescent="0.3">
      <c r="A2978" s="1" t="s">
        <v>1418</v>
      </c>
      <c r="B2978" s="1" t="s">
        <v>1419</v>
      </c>
      <c r="C2978" s="4" t="s">
        <v>9055</v>
      </c>
      <c r="D2978" s="5" t="s">
        <v>9056</v>
      </c>
      <c r="E2978" s="28" t="s">
        <v>8228</v>
      </c>
      <c r="F2978" s="17">
        <v>90</v>
      </c>
      <c r="G2978" t="s">
        <v>9591</v>
      </c>
    </row>
    <row r="2979" spans="1:7" ht="15" x14ac:dyDescent="0.3">
      <c r="A2979" s="1" t="s">
        <v>1412</v>
      </c>
      <c r="B2979" s="1" t="s">
        <v>1413</v>
      </c>
      <c r="C2979" s="4" t="s">
        <v>9057</v>
      </c>
      <c r="D2979" s="5">
        <v>90959400044</v>
      </c>
      <c r="E2979" s="28" t="s">
        <v>9184</v>
      </c>
      <c r="F2979" s="17">
        <v>640</v>
      </c>
      <c r="G2979" t="s">
        <v>9591</v>
      </c>
    </row>
    <row r="2980" spans="1:7" ht="15" x14ac:dyDescent="0.3">
      <c r="A2980" s="1" t="s">
        <v>1414</v>
      </c>
      <c r="B2980" s="1" t="s">
        <v>1415</v>
      </c>
      <c r="C2980" s="4" t="s">
        <v>9058</v>
      </c>
      <c r="D2980" s="5">
        <v>72566990930</v>
      </c>
      <c r="E2980" s="28" t="s">
        <v>9184</v>
      </c>
      <c r="F2980" s="17">
        <v>180</v>
      </c>
      <c r="G2980" t="s">
        <v>9591</v>
      </c>
    </row>
    <row r="2981" spans="1:7" ht="15" x14ac:dyDescent="0.3">
      <c r="A2981" s="1" t="s">
        <v>1410</v>
      </c>
      <c r="B2981" s="1" t="s">
        <v>1411</v>
      </c>
      <c r="C2981" s="4" t="s">
        <v>9059</v>
      </c>
      <c r="D2981" s="5">
        <v>8819452936</v>
      </c>
      <c r="E2981" s="28" t="s">
        <v>9184</v>
      </c>
      <c r="F2981" s="17">
        <v>60</v>
      </c>
      <c r="G2981" t="s">
        <v>9591</v>
      </c>
    </row>
    <row r="2982" spans="1:7" ht="15" x14ac:dyDescent="0.3">
      <c r="A2982" s="1" t="s">
        <v>1420</v>
      </c>
      <c r="B2982" s="1" t="s">
        <v>1421</v>
      </c>
      <c r="C2982" s="4" t="s">
        <v>9060</v>
      </c>
      <c r="D2982" s="5" t="s">
        <v>9061</v>
      </c>
      <c r="E2982" s="28" t="s">
        <v>6663</v>
      </c>
      <c r="F2982" s="17">
        <v>120</v>
      </c>
      <c r="G2982" t="s">
        <v>9591</v>
      </c>
    </row>
    <row r="2983" spans="1:7" ht="15" x14ac:dyDescent="0.3">
      <c r="A2983" s="1" t="s">
        <v>1416</v>
      </c>
      <c r="B2983" s="1" t="s">
        <v>1417</v>
      </c>
      <c r="C2983" s="4" t="s">
        <v>9062</v>
      </c>
      <c r="D2983" s="5" t="s">
        <v>9063</v>
      </c>
      <c r="E2983" s="28" t="s">
        <v>6663</v>
      </c>
      <c r="F2983" s="17">
        <v>120</v>
      </c>
      <c r="G2983" t="s">
        <v>9591</v>
      </c>
    </row>
    <row r="2984" spans="1:7" ht="15" x14ac:dyDescent="0.3">
      <c r="A2984" s="1" t="s">
        <v>1426</v>
      </c>
      <c r="B2984" s="1" t="s">
        <v>1427</v>
      </c>
      <c r="C2984" s="4" t="s">
        <v>9064</v>
      </c>
      <c r="D2984" s="5" t="s">
        <v>9065</v>
      </c>
      <c r="E2984" s="28" t="s">
        <v>6663</v>
      </c>
      <c r="F2984" s="17">
        <v>120</v>
      </c>
      <c r="G2984" t="s">
        <v>9591</v>
      </c>
    </row>
    <row r="2985" spans="1:7" ht="15" x14ac:dyDescent="0.3">
      <c r="A2985" s="1" t="s">
        <v>1424</v>
      </c>
      <c r="B2985" s="1" t="s">
        <v>1425</v>
      </c>
      <c r="C2985" s="4" t="s">
        <v>9066</v>
      </c>
      <c r="D2985" s="5" t="s">
        <v>9067</v>
      </c>
      <c r="E2985" s="28" t="s">
        <v>6663</v>
      </c>
      <c r="F2985" s="17">
        <v>180</v>
      </c>
      <c r="G2985" t="s">
        <v>9591</v>
      </c>
    </row>
    <row r="2986" spans="1:7" ht="15" x14ac:dyDescent="0.3">
      <c r="A2986" s="1" t="s">
        <v>1422</v>
      </c>
      <c r="B2986" s="1" t="s">
        <v>1423</v>
      </c>
      <c r="C2986" s="4" t="s">
        <v>9068</v>
      </c>
      <c r="D2986" s="5" t="s">
        <v>9069</v>
      </c>
      <c r="E2986" s="28" t="s">
        <v>6663</v>
      </c>
      <c r="F2986" s="17">
        <v>90</v>
      </c>
      <c r="G2986" t="s">
        <v>9591</v>
      </c>
    </row>
    <row r="2987" spans="1:7" ht="15" x14ac:dyDescent="0.3">
      <c r="A2987" s="1" t="s">
        <v>1430</v>
      </c>
      <c r="B2987" s="1" t="s">
        <v>1431</v>
      </c>
      <c r="C2987" s="4" t="s">
        <v>9070</v>
      </c>
      <c r="D2987" s="5" t="s">
        <v>9071</v>
      </c>
      <c r="E2987" s="28" t="s">
        <v>6663</v>
      </c>
      <c r="F2987" s="17">
        <v>90</v>
      </c>
      <c r="G2987" t="s">
        <v>9591</v>
      </c>
    </row>
    <row r="2988" spans="1:7" ht="15" x14ac:dyDescent="0.3">
      <c r="A2988" s="1" t="s">
        <v>1432</v>
      </c>
      <c r="B2988" s="1" t="s">
        <v>1433</v>
      </c>
      <c r="C2988" s="4" t="s">
        <v>9072</v>
      </c>
      <c r="D2988" s="5" t="s">
        <v>9073</v>
      </c>
      <c r="E2988" s="28" t="s">
        <v>6663</v>
      </c>
      <c r="F2988" s="17">
        <v>120</v>
      </c>
      <c r="G2988" t="s">
        <v>9591</v>
      </c>
    </row>
    <row r="2989" spans="1:7" ht="15" x14ac:dyDescent="0.3">
      <c r="A2989" s="1" t="s">
        <v>1428</v>
      </c>
      <c r="B2989" s="1" t="s">
        <v>1429</v>
      </c>
      <c r="C2989" s="4" t="s">
        <v>9074</v>
      </c>
      <c r="D2989" s="5" t="s">
        <v>9075</v>
      </c>
      <c r="E2989" s="28" t="s">
        <v>6663</v>
      </c>
      <c r="F2989" s="17">
        <v>93.6</v>
      </c>
      <c r="G2989" t="s">
        <v>9591</v>
      </c>
    </row>
    <row r="2990" spans="1:7" ht="15" x14ac:dyDescent="0.3">
      <c r="A2990" s="1" t="s">
        <v>1438</v>
      </c>
      <c r="B2990" s="1" t="s">
        <v>1439</v>
      </c>
      <c r="C2990" s="4" t="s">
        <v>9076</v>
      </c>
      <c r="D2990" s="5" t="s">
        <v>9077</v>
      </c>
      <c r="E2990" s="28" t="s">
        <v>9185</v>
      </c>
      <c r="F2990" s="17">
        <v>50</v>
      </c>
      <c r="G2990" t="s">
        <v>9591</v>
      </c>
    </row>
    <row r="2991" spans="1:7" ht="15" x14ac:dyDescent="0.3">
      <c r="A2991" s="1" t="s">
        <v>1436</v>
      </c>
      <c r="B2991" s="1" t="s">
        <v>1437</v>
      </c>
      <c r="C2991" s="4" t="s">
        <v>9078</v>
      </c>
      <c r="D2991" s="5" t="s">
        <v>9079</v>
      </c>
      <c r="E2991" s="28" t="s">
        <v>9185</v>
      </c>
      <c r="F2991" s="17">
        <v>115</v>
      </c>
      <c r="G2991" t="s">
        <v>9591</v>
      </c>
    </row>
    <row r="2992" spans="1:7" ht="15" x14ac:dyDescent="0.3">
      <c r="A2992" s="1" t="s">
        <v>1446</v>
      </c>
      <c r="B2992" s="1" t="s">
        <v>1447</v>
      </c>
      <c r="C2992" s="4" t="s">
        <v>9080</v>
      </c>
      <c r="D2992" s="5" t="s">
        <v>9081</v>
      </c>
      <c r="E2992" s="28" t="s">
        <v>9185</v>
      </c>
      <c r="F2992" s="17">
        <v>115</v>
      </c>
      <c r="G2992" t="s">
        <v>9591</v>
      </c>
    </row>
    <row r="2993" spans="1:8" ht="15" x14ac:dyDescent="0.3">
      <c r="A2993" s="1" t="s">
        <v>1434</v>
      </c>
      <c r="B2993" s="1" t="s">
        <v>1435</v>
      </c>
      <c r="C2993" s="4" t="s">
        <v>9082</v>
      </c>
      <c r="D2993" s="5" t="s">
        <v>9083</v>
      </c>
      <c r="E2993" s="28" t="s">
        <v>9185</v>
      </c>
      <c r="F2993" s="17">
        <v>30</v>
      </c>
      <c r="G2993" t="s">
        <v>9591</v>
      </c>
    </row>
    <row r="2994" spans="1:8" ht="15" x14ac:dyDescent="0.3">
      <c r="A2994" s="1" t="s">
        <v>1442</v>
      </c>
      <c r="B2994" s="1" t="s">
        <v>1443</v>
      </c>
      <c r="C2994" s="4" t="s">
        <v>9084</v>
      </c>
      <c r="D2994" s="5" t="s">
        <v>9085</v>
      </c>
      <c r="E2994" s="28" t="s">
        <v>9185</v>
      </c>
      <c r="F2994" s="17">
        <v>90</v>
      </c>
      <c r="G2994" t="s">
        <v>9591</v>
      </c>
    </row>
    <row r="2995" spans="1:8" ht="15" x14ac:dyDescent="0.3">
      <c r="A2995" s="1" t="s">
        <v>1454</v>
      </c>
      <c r="B2995" s="1" t="s">
        <v>1455</v>
      </c>
      <c r="C2995" s="4" t="s">
        <v>9086</v>
      </c>
      <c r="D2995" s="5">
        <v>1648401503</v>
      </c>
      <c r="E2995" s="28" t="s">
        <v>9185</v>
      </c>
      <c r="F2995" s="17">
        <v>180</v>
      </c>
      <c r="G2995" t="s">
        <v>9591</v>
      </c>
    </row>
    <row r="2996" spans="1:8" ht="15" x14ac:dyDescent="0.3">
      <c r="A2996" s="1" t="s">
        <v>1440</v>
      </c>
      <c r="B2996" s="1" t="s">
        <v>1441</v>
      </c>
      <c r="C2996" s="4" t="s">
        <v>9087</v>
      </c>
      <c r="D2996" s="5" t="s">
        <v>9088</v>
      </c>
      <c r="E2996" s="28" t="s">
        <v>9185</v>
      </c>
      <c r="F2996" s="17">
        <v>90</v>
      </c>
      <c r="G2996" t="s">
        <v>9591</v>
      </c>
    </row>
    <row r="2997" spans="1:8" ht="15" x14ac:dyDescent="0.3">
      <c r="A2997" s="1" t="s">
        <v>1448</v>
      </c>
      <c r="B2997" s="1" t="s">
        <v>1449</v>
      </c>
      <c r="C2997" s="4" t="s">
        <v>9089</v>
      </c>
      <c r="D2997" s="5" t="s">
        <v>9090</v>
      </c>
      <c r="E2997" s="28" t="s">
        <v>9186</v>
      </c>
      <c r="F2997" s="17">
        <v>60</v>
      </c>
      <c r="G2997" t="s">
        <v>9591</v>
      </c>
    </row>
    <row r="2998" spans="1:8" ht="15" x14ac:dyDescent="0.3">
      <c r="A2998" s="1" t="s">
        <v>1444</v>
      </c>
      <c r="B2998" s="1" t="s">
        <v>1445</v>
      </c>
      <c r="C2998" s="4" t="s">
        <v>9091</v>
      </c>
      <c r="D2998" s="5" t="s">
        <v>9092</v>
      </c>
      <c r="E2998" s="28" t="s">
        <v>9186</v>
      </c>
      <c r="F2998" s="17">
        <v>90</v>
      </c>
      <c r="G2998" t="s">
        <v>9591</v>
      </c>
    </row>
    <row r="2999" spans="1:8" ht="15" x14ac:dyDescent="0.3">
      <c r="A2999" s="1" t="s">
        <v>1458</v>
      </c>
      <c r="B2999" s="1" t="s">
        <v>1459</v>
      </c>
      <c r="C2999" s="4" t="s">
        <v>9093</v>
      </c>
      <c r="D2999" s="5" t="s">
        <v>9094</v>
      </c>
      <c r="E2999" s="28" t="s">
        <v>9186</v>
      </c>
      <c r="F2999" s="17">
        <v>180</v>
      </c>
      <c r="G2999" t="s">
        <v>9591</v>
      </c>
    </row>
    <row r="3000" spans="1:8" ht="15" x14ac:dyDescent="0.3">
      <c r="A3000" s="1" t="s">
        <v>1450</v>
      </c>
      <c r="B3000" s="1" t="s">
        <v>1451</v>
      </c>
      <c r="C3000" s="4" t="s">
        <v>9095</v>
      </c>
      <c r="D3000" s="5" t="s">
        <v>9096</v>
      </c>
      <c r="E3000" s="28" t="s">
        <v>9186</v>
      </c>
      <c r="F3000" s="17">
        <v>90</v>
      </c>
      <c r="G3000" t="s">
        <v>9591</v>
      </c>
    </row>
    <row r="3001" spans="1:8" ht="15" x14ac:dyDescent="0.3">
      <c r="A3001" s="1" t="s">
        <v>1452</v>
      </c>
      <c r="B3001" s="1" t="s">
        <v>1453</v>
      </c>
      <c r="C3001" s="4" t="s">
        <v>9097</v>
      </c>
      <c r="D3001" s="5">
        <v>88700836915</v>
      </c>
      <c r="E3001" s="28" t="s">
        <v>9187</v>
      </c>
      <c r="F3001" s="17">
        <v>90</v>
      </c>
      <c r="G3001" t="s">
        <v>9591</v>
      </c>
    </row>
    <row r="3002" spans="1:8" ht="15" x14ac:dyDescent="0.3">
      <c r="A3002" s="1" t="s">
        <v>1462</v>
      </c>
      <c r="B3002" s="1" t="s">
        <v>1463</v>
      </c>
      <c r="C3002" s="4" t="s">
        <v>9098</v>
      </c>
      <c r="D3002" s="5">
        <v>4652213948</v>
      </c>
      <c r="E3002" s="28" t="s">
        <v>9187</v>
      </c>
      <c r="F3002" s="17">
        <v>180</v>
      </c>
      <c r="G3002" t="s">
        <v>9591</v>
      </c>
    </row>
    <row r="3003" spans="1:8" ht="15" x14ac:dyDescent="0.3">
      <c r="A3003" s="1" t="s">
        <v>1456</v>
      </c>
      <c r="B3003" s="1" t="s">
        <v>1457</v>
      </c>
      <c r="C3003" s="4" t="s">
        <v>9099</v>
      </c>
      <c r="D3003" s="5" t="s">
        <v>9100</v>
      </c>
      <c r="E3003" s="28" t="s">
        <v>9187</v>
      </c>
      <c r="F3003" s="17">
        <v>1230</v>
      </c>
      <c r="G3003" t="s">
        <v>9591</v>
      </c>
    </row>
    <row r="3004" spans="1:8" s="24" customFormat="1" ht="15" x14ac:dyDescent="0.3">
      <c r="A3004" s="22" t="s">
        <v>1464</v>
      </c>
      <c r="B3004" s="22" t="s">
        <v>1465</v>
      </c>
      <c r="C3004" s="23" t="s">
        <v>9101</v>
      </c>
      <c r="D3004" s="20" t="s">
        <v>9659</v>
      </c>
      <c r="E3004" s="30" t="s">
        <v>9187</v>
      </c>
      <c r="F3004" s="25">
        <v>90</v>
      </c>
      <c r="G3004" s="24" t="s">
        <v>9591</v>
      </c>
      <c r="H3004" s="24" t="s">
        <v>9660</v>
      </c>
    </row>
    <row r="3005" spans="1:8" ht="15" x14ac:dyDescent="0.3">
      <c r="A3005" s="1" t="s">
        <v>1468</v>
      </c>
      <c r="B3005" s="1" t="s">
        <v>1469</v>
      </c>
      <c r="C3005" s="4" t="s">
        <v>9103</v>
      </c>
      <c r="D3005" s="5" t="s">
        <v>9104</v>
      </c>
      <c r="E3005" s="28" t="s">
        <v>9187</v>
      </c>
      <c r="F3005" s="17">
        <v>90</v>
      </c>
      <c r="G3005" t="s">
        <v>9591</v>
      </c>
    </row>
    <row r="3006" spans="1:8" ht="15" x14ac:dyDescent="0.3">
      <c r="A3006" s="1" t="s">
        <v>1460</v>
      </c>
      <c r="B3006" s="1" t="s">
        <v>1461</v>
      </c>
      <c r="C3006" s="4" t="s">
        <v>9105</v>
      </c>
      <c r="D3006" s="5">
        <v>427026903</v>
      </c>
      <c r="E3006" s="28" t="s">
        <v>9187</v>
      </c>
      <c r="F3006" s="17">
        <v>90</v>
      </c>
      <c r="G3006" t="s">
        <v>9591</v>
      </c>
    </row>
    <row r="3007" spans="1:8" ht="15" x14ac:dyDescent="0.3">
      <c r="A3007" s="1" t="s">
        <v>1466</v>
      </c>
      <c r="B3007" s="1" t="s">
        <v>1467</v>
      </c>
      <c r="C3007" s="4" t="s">
        <v>9106</v>
      </c>
      <c r="D3007" s="5">
        <v>33629332897</v>
      </c>
      <c r="E3007" s="28" t="s">
        <v>6664</v>
      </c>
      <c r="F3007" s="17">
        <v>450</v>
      </c>
      <c r="G3007" t="s">
        <v>9591</v>
      </c>
    </row>
    <row r="3008" spans="1:8" ht="15" x14ac:dyDescent="0.3">
      <c r="A3008" s="1" t="s">
        <v>1470</v>
      </c>
      <c r="B3008" s="1" t="s">
        <v>1471</v>
      </c>
      <c r="C3008" s="4" t="s">
        <v>9107</v>
      </c>
      <c r="D3008" s="5">
        <v>35927451829</v>
      </c>
      <c r="E3008" s="28" t="s">
        <v>6664</v>
      </c>
      <c r="F3008" s="17">
        <v>180</v>
      </c>
      <c r="G3008" t="s">
        <v>9591</v>
      </c>
    </row>
    <row r="3009" spans="1:7" ht="15" x14ac:dyDescent="0.3">
      <c r="A3009" s="1" t="s">
        <v>1472</v>
      </c>
      <c r="B3009" s="1" t="s">
        <v>1473</v>
      </c>
      <c r="C3009" s="4" t="s">
        <v>9108</v>
      </c>
      <c r="D3009" s="5">
        <v>30051631806</v>
      </c>
      <c r="E3009" s="28" t="s">
        <v>6664</v>
      </c>
      <c r="F3009" s="17">
        <v>90</v>
      </c>
      <c r="G3009" t="s">
        <v>9591</v>
      </c>
    </row>
    <row r="3010" spans="1:7" ht="15" x14ac:dyDescent="0.3">
      <c r="A3010" s="1" t="s">
        <v>1474</v>
      </c>
      <c r="B3010" s="1" t="s">
        <v>1475</v>
      </c>
      <c r="C3010" s="4" t="s">
        <v>9109</v>
      </c>
      <c r="D3010" s="5">
        <v>5702730801</v>
      </c>
      <c r="E3010" s="28" t="s">
        <v>6664</v>
      </c>
      <c r="F3010" s="17">
        <v>360</v>
      </c>
      <c r="G3010" t="s">
        <v>9591</v>
      </c>
    </row>
    <row r="3011" spans="1:7" ht="15" x14ac:dyDescent="0.3">
      <c r="A3011" s="1" t="s">
        <v>1476</v>
      </c>
      <c r="B3011" s="1" t="s">
        <v>1477</v>
      </c>
      <c r="C3011" s="4" t="s">
        <v>9110</v>
      </c>
      <c r="D3011" s="5">
        <v>3787009876</v>
      </c>
      <c r="E3011" s="28" t="s">
        <v>6664</v>
      </c>
      <c r="F3011" s="17">
        <v>270</v>
      </c>
      <c r="G3011" t="s">
        <v>9591</v>
      </c>
    </row>
    <row r="3012" spans="1:7" ht="15" x14ac:dyDescent="0.3">
      <c r="A3012" s="1" t="s">
        <v>1480</v>
      </c>
      <c r="B3012" s="1" t="s">
        <v>1481</v>
      </c>
      <c r="C3012" s="4" t="s">
        <v>9111</v>
      </c>
      <c r="D3012" s="5">
        <v>11639163824</v>
      </c>
      <c r="E3012" s="28" t="s">
        <v>6664</v>
      </c>
      <c r="F3012" s="17">
        <v>90</v>
      </c>
      <c r="G3012" t="s">
        <v>9591</v>
      </c>
    </row>
    <row r="3013" spans="1:7" ht="15" x14ac:dyDescent="0.3">
      <c r="A3013" s="1" t="s">
        <v>1482</v>
      </c>
      <c r="B3013" s="1" t="s">
        <v>1483</v>
      </c>
      <c r="C3013" s="4" t="s">
        <v>9112</v>
      </c>
      <c r="D3013" s="5" t="s">
        <v>9113</v>
      </c>
      <c r="E3013" s="28" t="s">
        <v>6664</v>
      </c>
      <c r="F3013" s="17">
        <v>270</v>
      </c>
      <c r="G3013" t="s">
        <v>9591</v>
      </c>
    </row>
    <row r="3014" spans="1:7" ht="15" x14ac:dyDescent="0.3">
      <c r="A3014" s="1" t="s">
        <v>1478</v>
      </c>
      <c r="B3014" s="1" t="s">
        <v>1479</v>
      </c>
      <c r="C3014" s="4" t="s">
        <v>9114</v>
      </c>
      <c r="D3014" s="5" t="s">
        <v>9115</v>
      </c>
      <c r="E3014" s="28" t="s">
        <v>6664</v>
      </c>
      <c r="F3014" s="17">
        <v>90</v>
      </c>
      <c r="G3014" t="s">
        <v>9591</v>
      </c>
    </row>
    <row r="3015" spans="1:7" ht="15" x14ac:dyDescent="0.3">
      <c r="A3015" s="1" t="s">
        <v>1484</v>
      </c>
      <c r="B3015" s="1" t="s">
        <v>1485</v>
      </c>
      <c r="C3015" s="4" t="s">
        <v>9116</v>
      </c>
      <c r="D3015" s="5">
        <v>8822561732</v>
      </c>
      <c r="E3015" s="28" t="s">
        <v>6664</v>
      </c>
      <c r="F3015" s="17">
        <v>90</v>
      </c>
      <c r="G3015" t="s">
        <v>9591</v>
      </c>
    </row>
    <row r="3016" spans="1:7" ht="15" x14ac:dyDescent="0.3">
      <c r="A3016" s="1" t="s">
        <v>1486</v>
      </c>
      <c r="B3016" s="1" t="s">
        <v>1487</v>
      </c>
      <c r="C3016" s="4" t="s">
        <v>9117</v>
      </c>
      <c r="D3016" s="5">
        <v>9069341760</v>
      </c>
      <c r="E3016" s="28" t="s">
        <v>6664</v>
      </c>
      <c r="F3016" s="17">
        <v>180</v>
      </c>
      <c r="G3016" t="s">
        <v>9591</v>
      </c>
    </row>
    <row r="3017" spans="1:7" ht="15" x14ac:dyDescent="0.3">
      <c r="A3017" s="1" t="s">
        <v>1490</v>
      </c>
      <c r="B3017" s="1" t="s">
        <v>1491</v>
      </c>
      <c r="C3017" s="4" t="s">
        <v>9118</v>
      </c>
      <c r="D3017" s="5">
        <v>79911897753</v>
      </c>
      <c r="E3017" s="28" t="s">
        <v>6664</v>
      </c>
      <c r="F3017" s="17">
        <v>90</v>
      </c>
      <c r="G3017" t="s">
        <v>9591</v>
      </c>
    </row>
    <row r="3018" spans="1:7" ht="15" x14ac:dyDescent="0.3">
      <c r="A3018" s="1" t="s">
        <v>1492</v>
      </c>
      <c r="B3018" s="1" t="s">
        <v>1493</v>
      </c>
      <c r="C3018" s="4" t="s">
        <v>9119</v>
      </c>
      <c r="D3018" s="5" t="s">
        <v>9120</v>
      </c>
      <c r="E3018" s="28" t="s">
        <v>6664</v>
      </c>
      <c r="F3018" s="17">
        <v>90</v>
      </c>
      <c r="G3018" t="s">
        <v>9591</v>
      </c>
    </row>
    <row r="3019" spans="1:7" ht="15" x14ac:dyDescent="0.3">
      <c r="A3019" s="1" t="s">
        <v>1488</v>
      </c>
      <c r="B3019" s="1" t="s">
        <v>1489</v>
      </c>
      <c r="C3019" s="4" t="s">
        <v>9121</v>
      </c>
      <c r="D3019" s="5">
        <v>38666571888</v>
      </c>
      <c r="E3019" s="28" t="s">
        <v>6664</v>
      </c>
      <c r="F3019" s="17">
        <v>90</v>
      </c>
      <c r="G3019" t="s">
        <v>9591</v>
      </c>
    </row>
    <row r="3020" spans="1:7" ht="15" x14ac:dyDescent="0.3">
      <c r="A3020" s="1" t="s">
        <v>1494</v>
      </c>
      <c r="B3020" s="1" t="s">
        <v>1495</v>
      </c>
      <c r="C3020" s="4" t="s">
        <v>9122</v>
      </c>
      <c r="D3020" s="5" t="s">
        <v>9123</v>
      </c>
      <c r="E3020" s="28" t="s">
        <v>6664</v>
      </c>
      <c r="F3020" s="17">
        <v>180</v>
      </c>
      <c r="G3020" t="s">
        <v>9591</v>
      </c>
    </row>
    <row r="3021" spans="1:7" ht="15" x14ac:dyDescent="0.3">
      <c r="A3021" s="1" t="s">
        <v>1498</v>
      </c>
      <c r="B3021" s="1" t="s">
        <v>1499</v>
      </c>
      <c r="C3021" s="4" t="s">
        <v>9124</v>
      </c>
      <c r="D3021" s="5">
        <v>10452933773</v>
      </c>
      <c r="E3021" s="28" t="s">
        <v>6664</v>
      </c>
      <c r="F3021" s="17">
        <v>180</v>
      </c>
      <c r="G3021" t="s">
        <v>9591</v>
      </c>
    </row>
    <row r="3022" spans="1:7" ht="15" x14ac:dyDescent="0.3">
      <c r="A3022" s="1" t="s">
        <v>1496</v>
      </c>
      <c r="B3022" s="1" t="s">
        <v>1497</v>
      </c>
      <c r="C3022" s="4" t="s">
        <v>9125</v>
      </c>
      <c r="D3022" s="5">
        <v>26844895801</v>
      </c>
      <c r="E3022" s="28" t="s">
        <v>6664</v>
      </c>
      <c r="F3022" s="17">
        <v>90</v>
      </c>
      <c r="G3022" t="s">
        <v>9591</v>
      </c>
    </row>
    <row r="3023" spans="1:7" s="24" customFormat="1" ht="15" x14ac:dyDescent="0.3">
      <c r="A3023" s="22" t="s">
        <v>1500</v>
      </c>
      <c r="B3023" s="22" t="s">
        <v>1501</v>
      </c>
      <c r="C3023" s="23" t="s">
        <v>9126</v>
      </c>
      <c r="D3023" s="20">
        <v>1568934715</v>
      </c>
      <c r="E3023" s="30" t="s">
        <v>6664</v>
      </c>
      <c r="F3023" s="25">
        <v>90</v>
      </c>
      <c r="G3023" s="24" t="s">
        <v>9591</v>
      </c>
    </row>
    <row r="3024" spans="1:7" ht="15" x14ac:dyDescent="0.3">
      <c r="A3024" s="1" t="s">
        <v>1510</v>
      </c>
      <c r="B3024" s="1" t="s">
        <v>1511</v>
      </c>
      <c r="C3024" s="4" t="s">
        <v>9127</v>
      </c>
      <c r="D3024" s="5" t="s">
        <v>9128</v>
      </c>
      <c r="E3024" s="28" t="s">
        <v>6664</v>
      </c>
      <c r="F3024" s="17">
        <v>70</v>
      </c>
      <c r="G3024" t="s">
        <v>9591</v>
      </c>
    </row>
    <row r="3025" spans="1:9" ht="15" x14ac:dyDescent="0.3">
      <c r="A3025" s="1" t="s">
        <v>1502</v>
      </c>
      <c r="B3025" s="1" t="s">
        <v>1503</v>
      </c>
      <c r="C3025" s="4" t="s">
        <v>9129</v>
      </c>
      <c r="D3025" s="5">
        <v>13048087770</v>
      </c>
      <c r="E3025" s="28" t="s">
        <v>6664</v>
      </c>
      <c r="F3025" s="17">
        <v>70</v>
      </c>
      <c r="G3025" t="s">
        <v>9591</v>
      </c>
    </row>
    <row r="3026" spans="1:9" ht="15" x14ac:dyDescent="0.3">
      <c r="A3026" s="1" t="s">
        <v>1508</v>
      </c>
      <c r="B3026" s="1" t="s">
        <v>1509</v>
      </c>
      <c r="C3026" s="4" t="s">
        <v>9130</v>
      </c>
      <c r="D3026" s="5" t="s">
        <v>9131</v>
      </c>
      <c r="E3026" s="28" t="s">
        <v>6664</v>
      </c>
      <c r="F3026" s="17">
        <v>180</v>
      </c>
      <c r="G3026" t="s">
        <v>9591</v>
      </c>
    </row>
    <row r="3027" spans="1:9" ht="15" x14ac:dyDescent="0.3">
      <c r="A3027" s="1" t="s">
        <v>1504</v>
      </c>
      <c r="B3027" s="1" t="s">
        <v>1505</v>
      </c>
      <c r="C3027" s="4" t="s">
        <v>9132</v>
      </c>
      <c r="D3027" s="5">
        <v>11980325707</v>
      </c>
      <c r="E3027" s="28" t="s">
        <v>6664</v>
      </c>
      <c r="F3027" s="17">
        <v>90</v>
      </c>
      <c r="G3027" t="s">
        <v>9591</v>
      </c>
    </row>
    <row r="3028" spans="1:9" ht="15" x14ac:dyDescent="0.3">
      <c r="A3028" s="1" t="s">
        <v>1512</v>
      </c>
      <c r="B3028" s="1" t="s">
        <v>1513</v>
      </c>
      <c r="C3028" s="4" t="s">
        <v>9133</v>
      </c>
      <c r="D3028" s="5">
        <v>80154395668</v>
      </c>
      <c r="E3028" s="28" t="s">
        <v>6664</v>
      </c>
      <c r="F3028" s="17">
        <v>180</v>
      </c>
      <c r="G3028" t="s">
        <v>9591</v>
      </c>
    </row>
    <row r="3029" spans="1:9" ht="15" x14ac:dyDescent="0.3">
      <c r="A3029" s="1" t="s">
        <v>1506</v>
      </c>
      <c r="B3029" s="1" t="s">
        <v>1507</v>
      </c>
      <c r="C3029" s="4" t="s">
        <v>9134</v>
      </c>
      <c r="D3029" s="5">
        <v>68356668620</v>
      </c>
      <c r="E3029" s="28" t="s">
        <v>6664</v>
      </c>
      <c r="F3029" s="17">
        <v>270</v>
      </c>
      <c r="G3029" t="s">
        <v>9591</v>
      </c>
    </row>
    <row r="3030" spans="1:9" s="24" customFormat="1" ht="15" x14ac:dyDescent="0.3">
      <c r="A3030" s="22" t="s">
        <v>1514</v>
      </c>
      <c r="B3030" s="22" t="s">
        <v>1515</v>
      </c>
      <c r="C3030" s="23" t="s">
        <v>9643</v>
      </c>
      <c r="D3030" s="20">
        <v>10854678484</v>
      </c>
      <c r="E3030" s="30" t="s">
        <v>6664</v>
      </c>
      <c r="F3030" s="25">
        <v>45</v>
      </c>
      <c r="G3030" s="24" t="s">
        <v>9591</v>
      </c>
      <c r="I3030" s="24" t="s">
        <v>9644</v>
      </c>
    </row>
    <row r="3031" spans="1:9" ht="15" x14ac:dyDescent="0.3">
      <c r="A3031" s="1" t="s">
        <v>1516</v>
      </c>
      <c r="B3031" s="1" t="s">
        <v>1517</v>
      </c>
      <c r="C3031" s="4" t="s">
        <v>9136</v>
      </c>
      <c r="D3031" s="5">
        <v>18204518790</v>
      </c>
      <c r="E3031" s="28" t="s">
        <v>6664</v>
      </c>
      <c r="F3031" s="17">
        <v>90</v>
      </c>
      <c r="G3031" t="s">
        <v>9591</v>
      </c>
    </row>
    <row r="3032" spans="1:9" ht="15" x14ac:dyDescent="0.3">
      <c r="A3032" s="1" t="s">
        <v>1530</v>
      </c>
      <c r="B3032" s="1" t="s">
        <v>1531</v>
      </c>
      <c r="C3032" s="4" t="s">
        <v>9137</v>
      </c>
      <c r="D3032" s="5">
        <v>3484461608</v>
      </c>
      <c r="E3032" s="28" t="s">
        <v>6664</v>
      </c>
      <c r="F3032" s="17">
        <v>360</v>
      </c>
      <c r="G3032" t="s">
        <v>9591</v>
      </c>
    </row>
    <row r="3033" spans="1:9" ht="15" x14ac:dyDescent="0.3">
      <c r="A3033" s="1" t="s">
        <v>1538</v>
      </c>
      <c r="B3033" s="1" t="s">
        <v>1539</v>
      </c>
      <c r="C3033" s="4" t="s">
        <v>9138</v>
      </c>
      <c r="D3033" s="5">
        <v>9436752601</v>
      </c>
      <c r="E3033" s="28" t="s">
        <v>6664</v>
      </c>
      <c r="F3033" s="17">
        <v>90</v>
      </c>
      <c r="G3033" t="s">
        <v>9591</v>
      </c>
    </row>
    <row r="3034" spans="1:9" ht="15" x14ac:dyDescent="0.3">
      <c r="A3034" s="1" t="s">
        <v>1524</v>
      </c>
      <c r="B3034" s="1" t="s">
        <v>1525</v>
      </c>
      <c r="C3034" s="4" t="s">
        <v>9139</v>
      </c>
      <c r="D3034" s="5" t="s">
        <v>9140</v>
      </c>
      <c r="E3034" s="28" t="s">
        <v>6664</v>
      </c>
      <c r="F3034" s="17">
        <v>90</v>
      </c>
      <c r="G3034" t="s">
        <v>9591</v>
      </c>
    </row>
    <row r="3035" spans="1:9" ht="15" x14ac:dyDescent="0.3">
      <c r="A3035" s="1" t="s">
        <v>1518</v>
      </c>
      <c r="B3035" s="1" t="s">
        <v>1519</v>
      </c>
      <c r="C3035" s="4" t="s">
        <v>9141</v>
      </c>
      <c r="D3035" s="5">
        <v>7438160726</v>
      </c>
      <c r="E3035" s="28" t="s">
        <v>6664</v>
      </c>
      <c r="F3035" s="17">
        <v>90</v>
      </c>
      <c r="G3035" t="s">
        <v>9591</v>
      </c>
    </row>
    <row r="3036" spans="1:9" ht="15" x14ac:dyDescent="0.3">
      <c r="A3036" s="1" t="s">
        <v>1528</v>
      </c>
      <c r="B3036" s="1" t="s">
        <v>1529</v>
      </c>
      <c r="C3036" s="4" t="s">
        <v>9142</v>
      </c>
      <c r="D3036" s="5">
        <v>8613760724</v>
      </c>
      <c r="E3036" s="28" t="s">
        <v>6664</v>
      </c>
      <c r="F3036" s="17">
        <v>90</v>
      </c>
      <c r="G3036" t="s">
        <v>9591</v>
      </c>
    </row>
    <row r="3037" spans="1:9" ht="15" x14ac:dyDescent="0.3">
      <c r="A3037" s="1" t="s">
        <v>1532</v>
      </c>
      <c r="B3037" s="1" t="s">
        <v>1533</v>
      </c>
      <c r="C3037" s="4" t="s">
        <v>9143</v>
      </c>
      <c r="D3037" s="5">
        <v>8640791767</v>
      </c>
      <c r="E3037" s="28" t="s">
        <v>6664</v>
      </c>
      <c r="F3037" s="17">
        <v>90</v>
      </c>
      <c r="G3037" t="s">
        <v>9591</v>
      </c>
    </row>
    <row r="3038" spans="1:9" ht="15" x14ac:dyDescent="0.3">
      <c r="A3038" s="1" t="s">
        <v>1522</v>
      </c>
      <c r="B3038" s="1" t="s">
        <v>1523</v>
      </c>
      <c r="C3038" s="4" t="s">
        <v>9144</v>
      </c>
      <c r="D3038" s="5">
        <v>3541080000</v>
      </c>
      <c r="E3038" s="28" t="s">
        <v>6022</v>
      </c>
      <c r="F3038" s="17">
        <v>360</v>
      </c>
      <c r="G3038" t="s">
        <v>9591</v>
      </c>
    </row>
    <row r="3039" spans="1:9" ht="15" x14ac:dyDescent="0.3">
      <c r="A3039" s="1" t="s">
        <v>1520</v>
      </c>
      <c r="B3039" s="1" t="s">
        <v>1521</v>
      </c>
      <c r="C3039" s="4" t="s">
        <v>9145</v>
      </c>
      <c r="D3039" s="5">
        <v>39284115000</v>
      </c>
      <c r="E3039" s="28" t="s">
        <v>6022</v>
      </c>
      <c r="F3039" s="17">
        <v>40</v>
      </c>
      <c r="G3039" t="s">
        <v>9591</v>
      </c>
    </row>
    <row r="3040" spans="1:9" ht="15" x14ac:dyDescent="0.3">
      <c r="A3040" s="1" t="s">
        <v>1526</v>
      </c>
      <c r="B3040" s="1" t="s">
        <v>1527</v>
      </c>
      <c r="C3040" s="4" t="s">
        <v>9146</v>
      </c>
      <c r="D3040" s="5">
        <v>39284115000</v>
      </c>
      <c r="E3040" s="28" t="s">
        <v>6022</v>
      </c>
      <c r="F3040" s="17">
        <v>250</v>
      </c>
      <c r="G3040" t="s">
        <v>9591</v>
      </c>
    </row>
    <row r="3041" spans="1:7" ht="15" x14ac:dyDescent="0.3">
      <c r="A3041" s="1" t="s">
        <v>1534</v>
      </c>
      <c r="B3041" s="1" t="s">
        <v>1535</v>
      </c>
      <c r="C3041" s="4" t="s">
        <v>9147</v>
      </c>
      <c r="D3041" s="5">
        <v>50655167072</v>
      </c>
      <c r="E3041" s="28" t="s">
        <v>6022</v>
      </c>
      <c r="F3041" s="17">
        <v>450</v>
      </c>
      <c r="G3041" t="s">
        <v>9591</v>
      </c>
    </row>
    <row r="3042" spans="1:7" ht="15" x14ac:dyDescent="0.3">
      <c r="A3042" s="1" t="s">
        <v>1536</v>
      </c>
      <c r="B3042" s="1" t="s">
        <v>1537</v>
      </c>
      <c r="C3042" s="4" t="s">
        <v>9148</v>
      </c>
      <c r="D3042" s="5">
        <v>3139482086</v>
      </c>
      <c r="E3042" s="28" t="s">
        <v>6022</v>
      </c>
      <c r="F3042" s="17">
        <v>270</v>
      </c>
      <c r="G3042" t="s">
        <v>9591</v>
      </c>
    </row>
    <row r="3043" spans="1:7" ht="15" x14ac:dyDescent="0.3">
      <c r="A3043" s="1" t="s">
        <v>1548</v>
      </c>
      <c r="B3043" s="1" t="s">
        <v>1549</v>
      </c>
      <c r="C3043" s="4" t="s">
        <v>9149</v>
      </c>
      <c r="D3043" s="5">
        <v>465816002</v>
      </c>
      <c r="E3043" s="28" t="s">
        <v>6022</v>
      </c>
      <c r="F3043" s="17">
        <v>90</v>
      </c>
      <c r="G3043" t="s">
        <v>9591</v>
      </c>
    </row>
    <row r="3044" spans="1:7" ht="15" x14ac:dyDescent="0.3">
      <c r="A3044" s="1" t="s">
        <v>1544</v>
      </c>
      <c r="B3044" s="1" t="s">
        <v>1545</v>
      </c>
      <c r="C3044" s="4" t="s">
        <v>9150</v>
      </c>
      <c r="D3044" s="5" t="s">
        <v>9151</v>
      </c>
      <c r="E3044" s="28" t="s">
        <v>6022</v>
      </c>
      <c r="F3044" s="17">
        <v>180</v>
      </c>
      <c r="G3044" t="s">
        <v>9591</v>
      </c>
    </row>
    <row r="3045" spans="1:7" ht="15" x14ac:dyDescent="0.3">
      <c r="A3045" s="1" t="s">
        <v>1540</v>
      </c>
      <c r="B3045" s="1" t="s">
        <v>1541</v>
      </c>
      <c r="C3045" s="4" t="s">
        <v>9152</v>
      </c>
      <c r="D3045" s="5">
        <v>83849009068</v>
      </c>
      <c r="E3045" s="28" t="s">
        <v>6022</v>
      </c>
      <c r="F3045" s="17">
        <v>180</v>
      </c>
      <c r="G3045" t="s">
        <v>9591</v>
      </c>
    </row>
    <row r="3046" spans="1:7" ht="15" x14ac:dyDescent="0.3">
      <c r="A3046" s="1" t="s">
        <v>1550</v>
      </c>
      <c r="B3046" s="1" t="s">
        <v>1551</v>
      </c>
      <c r="C3046" s="4" t="s">
        <v>9153</v>
      </c>
      <c r="D3046" s="5">
        <v>90467108072</v>
      </c>
      <c r="E3046" s="28" t="s">
        <v>6022</v>
      </c>
      <c r="F3046" s="17">
        <v>90</v>
      </c>
      <c r="G3046" t="s">
        <v>9591</v>
      </c>
    </row>
    <row r="3047" spans="1:7" ht="15" x14ac:dyDescent="0.3">
      <c r="A3047" s="1" t="s">
        <v>1542</v>
      </c>
      <c r="B3047" s="1" t="s">
        <v>1543</v>
      </c>
      <c r="C3047" s="4" t="s">
        <v>9154</v>
      </c>
      <c r="D3047" s="5">
        <v>60007705026</v>
      </c>
      <c r="E3047" s="28" t="s">
        <v>6022</v>
      </c>
      <c r="F3047" s="17">
        <v>50</v>
      </c>
      <c r="G3047" t="s">
        <v>9591</v>
      </c>
    </row>
    <row r="3048" spans="1:7" ht="15" x14ac:dyDescent="0.3">
      <c r="A3048" s="1" t="s">
        <v>1546</v>
      </c>
      <c r="B3048" s="1" t="s">
        <v>1547</v>
      </c>
      <c r="C3048" s="4" t="s">
        <v>9155</v>
      </c>
      <c r="D3048" s="5">
        <v>1506372090</v>
      </c>
      <c r="E3048" s="28" t="s">
        <v>6022</v>
      </c>
      <c r="F3048" s="17">
        <v>50</v>
      </c>
      <c r="G3048" t="s">
        <v>9591</v>
      </c>
    </row>
    <row r="3049" spans="1:7" ht="15" x14ac:dyDescent="0.3">
      <c r="A3049" s="1" t="s">
        <v>1552</v>
      </c>
      <c r="B3049" s="1" t="s">
        <v>1553</v>
      </c>
      <c r="C3049" s="4" t="s">
        <v>9156</v>
      </c>
      <c r="D3049" s="5">
        <v>40450244091</v>
      </c>
      <c r="E3049" s="28" t="s">
        <v>6022</v>
      </c>
      <c r="F3049" s="17">
        <v>90</v>
      </c>
      <c r="G3049" t="s">
        <v>9591</v>
      </c>
    </row>
    <row r="3050" spans="1:7" ht="15" x14ac:dyDescent="0.3">
      <c r="A3050" s="1" t="s">
        <v>1554</v>
      </c>
      <c r="B3050" s="1" t="s">
        <v>1555</v>
      </c>
      <c r="C3050" s="4" t="s">
        <v>9157</v>
      </c>
      <c r="D3050" s="5">
        <v>2056357097</v>
      </c>
      <c r="E3050" s="28" t="s">
        <v>6022</v>
      </c>
      <c r="F3050" s="17">
        <v>320</v>
      </c>
      <c r="G3050" t="s">
        <v>9591</v>
      </c>
    </row>
    <row r="3051" spans="1:7" ht="15" x14ac:dyDescent="0.3">
      <c r="A3051" s="1" t="s">
        <v>1556</v>
      </c>
      <c r="B3051" s="1" t="s">
        <v>1557</v>
      </c>
      <c r="C3051" s="4" t="s">
        <v>9158</v>
      </c>
      <c r="D3051" s="5">
        <v>4367720004</v>
      </c>
      <c r="E3051" s="28" t="s">
        <v>6022</v>
      </c>
      <c r="F3051" s="17">
        <v>180</v>
      </c>
      <c r="G3051" t="s">
        <v>9591</v>
      </c>
    </row>
    <row r="3052" spans="1:7" ht="15" x14ac:dyDescent="0.3">
      <c r="A3052" s="1" t="s">
        <v>1558</v>
      </c>
      <c r="B3052" s="1" t="s">
        <v>1559</v>
      </c>
      <c r="C3052" s="4" t="s">
        <v>9159</v>
      </c>
      <c r="D3052" s="5">
        <v>1427357013</v>
      </c>
      <c r="E3052" s="28" t="s">
        <v>6022</v>
      </c>
      <c r="F3052" s="17">
        <v>720</v>
      </c>
      <c r="G3052" t="s">
        <v>9591</v>
      </c>
    </row>
    <row r="3053" spans="1:7" ht="15" x14ac:dyDescent="0.3">
      <c r="A3053" s="1" t="s">
        <v>1562</v>
      </c>
      <c r="B3053" s="1" t="s">
        <v>1563</v>
      </c>
      <c r="C3053" s="4" t="s">
        <v>9160</v>
      </c>
      <c r="D3053" s="5">
        <v>90649788087</v>
      </c>
      <c r="E3053" s="28" t="s">
        <v>6022</v>
      </c>
      <c r="F3053" s="17">
        <v>90</v>
      </c>
      <c r="G3053" t="s">
        <v>9591</v>
      </c>
    </row>
    <row r="3054" spans="1:7" ht="15" x14ac:dyDescent="0.3">
      <c r="A3054" s="1" t="s">
        <v>1568</v>
      </c>
      <c r="B3054" s="1" t="s">
        <v>1569</v>
      </c>
      <c r="C3054" s="4" t="s">
        <v>9161</v>
      </c>
      <c r="D3054" s="5">
        <v>70536953015</v>
      </c>
      <c r="E3054" s="28" t="s">
        <v>6022</v>
      </c>
      <c r="F3054" s="17">
        <v>90</v>
      </c>
      <c r="G3054" t="s">
        <v>9591</v>
      </c>
    </row>
    <row r="3055" spans="1:7" ht="15" x14ac:dyDescent="0.3">
      <c r="A3055" s="1" t="s">
        <v>1560</v>
      </c>
      <c r="B3055" s="1" t="s">
        <v>1561</v>
      </c>
      <c r="C3055" s="4" t="s">
        <v>9162</v>
      </c>
      <c r="D3055" s="5">
        <v>66166683049</v>
      </c>
      <c r="E3055" s="28" t="s">
        <v>6022</v>
      </c>
      <c r="F3055" s="17">
        <v>90</v>
      </c>
      <c r="G3055" t="s">
        <v>9591</v>
      </c>
    </row>
    <row r="3056" spans="1:7" ht="15" x14ac:dyDescent="0.3">
      <c r="A3056" s="1" t="s">
        <v>1564</v>
      </c>
      <c r="B3056" s="1" t="s">
        <v>1565</v>
      </c>
      <c r="C3056" s="4" t="s">
        <v>9163</v>
      </c>
      <c r="D3056" s="5">
        <v>3740564040</v>
      </c>
      <c r="E3056" s="28" t="s">
        <v>6022</v>
      </c>
      <c r="F3056" s="17">
        <v>90</v>
      </c>
      <c r="G3056" t="s">
        <v>9591</v>
      </c>
    </row>
    <row r="3057" spans="1:9" ht="15" x14ac:dyDescent="0.3">
      <c r="A3057" s="1" t="s">
        <v>1566</v>
      </c>
      <c r="B3057" s="1" t="s">
        <v>1567</v>
      </c>
      <c r="C3057" s="4" t="s">
        <v>9164</v>
      </c>
      <c r="D3057" s="5">
        <v>2169353003</v>
      </c>
      <c r="E3057" s="28" t="s">
        <v>6022</v>
      </c>
      <c r="F3057" s="17">
        <v>90</v>
      </c>
      <c r="G3057" t="s">
        <v>9591</v>
      </c>
    </row>
    <row r="3058" spans="1:9" ht="15" x14ac:dyDescent="0.3">
      <c r="A3058" s="1" t="s">
        <v>1570</v>
      </c>
      <c r="B3058" s="1" t="s">
        <v>1571</v>
      </c>
      <c r="C3058" s="4" t="s">
        <v>9165</v>
      </c>
      <c r="D3058" s="5" t="s">
        <v>9166</v>
      </c>
      <c r="E3058" s="28" t="s">
        <v>6665</v>
      </c>
      <c r="F3058" s="17">
        <v>360</v>
      </c>
      <c r="G3058" t="s">
        <v>9591</v>
      </c>
    </row>
    <row r="3059" spans="1:9" ht="15" x14ac:dyDescent="0.3">
      <c r="A3059" s="1" t="s">
        <v>1572</v>
      </c>
      <c r="B3059" s="1" t="s">
        <v>1573</v>
      </c>
      <c r="C3059" s="4" t="s">
        <v>9167</v>
      </c>
      <c r="D3059" s="5" t="s">
        <v>9168</v>
      </c>
      <c r="E3059" s="28" t="s">
        <v>6024</v>
      </c>
      <c r="F3059" s="17">
        <v>90</v>
      </c>
      <c r="G3059" t="s">
        <v>9591</v>
      </c>
    </row>
    <row r="3060" spans="1:9" ht="15" x14ac:dyDescent="0.3">
      <c r="A3060" s="1" t="s">
        <v>1578</v>
      </c>
      <c r="B3060" s="1" t="s">
        <v>1579</v>
      </c>
      <c r="C3060" s="4" t="s">
        <v>9169</v>
      </c>
      <c r="D3060" s="5">
        <v>3797563906</v>
      </c>
      <c r="E3060" s="28" t="s">
        <v>6024</v>
      </c>
      <c r="F3060" s="17">
        <v>90</v>
      </c>
      <c r="G3060" t="s">
        <v>9591</v>
      </c>
    </row>
    <row r="3061" spans="1:9" ht="15" x14ac:dyDescent="0.3">
      <c r="A3061" s="1" t="s">
        <v>1576</v>
      </c>
      <c r="B3061" s="1" t="s">
        <v>1577</v>
      </c>
      <c r="C3061" s="4" t="s">
        <v>9170</v>
      </c>
      <c r="D3061" s="5" t="s">
        <v>9171</v>
      </c>
      <c r="E3061" s="28" t="s">
        <v>6024</v>
      </c>
      <c r="F3061" s="17">
        <v>270</v>
      </c>
      <c r="G3061" t="s">
        <v>9591</v>
      </c>
    </row>
    <row r="3062" spans="1:9" ht="15" x14ac:dyDescent="0.3">
      <c r="A3062" s="1" t="s">
        <v>1574</v>
      </c>
      <c r="B3062" s="1" t="s">
        <v>1575</v>
      </c>
      <c r="C3062" s="4" t="s">
        <v>9172</v>
      </c>
      <c r="D3062" s="5" t="s">
        <v>9173</v>
      </c>
      <c r="E3062" s="28" t="s">
        <v>6024</v>
      </c>
      <c r="F3062" s="17">
        <v>70</v>
      </c>
      <c r="G3062" t="s">
        <v>9591</v>
      </c>
    </row>
    <row r="3063" spans="1:9" ht="15" x14ac:dyDescent="0.3">
      <c r="A3063" s="1" t="s">
        <v>1584</v>
      </c>
      <c r="B3063" s="1" t="s">
        <v>1585</v>
      </c>
      <c r="C3063" s="4" t="s">
        <v>9174</v>
      </c>
      <c r="D3063" s="5" t="s">
        <v>9175</v>
      </c>
      <c r="E3063" s="28" t="s">
        <v>6024</v>
      </c>
      <c r="F3063" s="17">
        <v>270</v>
      </c>
      <c r="G3063" t="s">
        <v>9591</v>
      </c>
    </row>
    <row r="3064" spans="1:9" ht="15" x14ac:dyDescent="0.3">
      <c r="A3064" s="1" t="s">
        <v>1582</v>
      </c>
      <c r="B3064" s="1" t="s">
        <v>1583</v>
      </c>
      <c r="C3064" s="4" t="s">
        <v>9176</v>
      </c>
      <c r="D3064" s="5" t="s">
        <v>9177</v>
      </c>
      <c r="E3064" s="28" t="s">
        <v>6024</v>
      </c>
      <c r="F3064" s="17">
        <v>40</v>
      </c>
      <c r="G3064" t="s">
        <v>9591</v>
      </c>
    </row>
    <row r="3065" spans="1:9" ht="15" x14ac:dyDescent="0.3">
      <c r="A3065" s="1" t="s">
        <v>1580</v>
      </c>
      <c r="B3065" s="1" t="s">
        <v>1581</v>
      </c>
      <c r="C3065" s="4" t="s">
        <v>9178</v>
      </c>
      <c r="D3065" s="5" t="s">
        <v>9179</v>
      </c>
      <c r="E3065" s="28" t="s">
        <v>6024</v>
      </c>
      <c r="F3065" s="17">
        <v>22.5</v>
      </c>
      <c r="G3065" t="s">
        <v>9591</v>
      </c>
    </row>
    <row r="3066" spans="1:9" ht="15" x14ac:dyDescent="0.3">
      <c r="A3066" s="1" t="s">
        <v>1586</v>
      </c>
      <c r="B3066" s="1" t="s">
        <v>1587</v>
      </c>
      <c r="C3066" s="4" t="s">
        <v>9180</v>
      </c>
      <c r="D3066" s="5" t="s">
        <v>9181</v>
      </c>
      <c r="E3066" s="28" t="s">
        <v>6024</v>
      </c>
      <c r="F3066" s="17">
        <v>90</v>
      </c>
      <c r="G3066" t="s">
        <v>9591</v>
      </c>
    </row>
    <row r="3067" spans="1:9" ht="15" x14ac:dyDescent="0.3">
      <c r="A3067" s="1" t="s">
        <v>1592</v>
      </c>
      <c r="B3067" s="1" t="s">
        <v>1593</v>
      </c>
      <c r="C3067" s="4" t="s">
        <v>9182</v>
      </c>
      <c r="D3067" s="5" t="s">
        <v>9183</v>
      </c>
      <c r="E3067" s="28" t="s">
        <v>6024</v>
      </c>
      <c r="F3067" s="17">
        <v>180</v>
      </c>
      <c r="G3067" t="s">
        <v>9591</v>
      </c>
    </row>
    <row r="3068" spans="1:9" x14ac:dyDescent="0.3">
      <c r="F3068" s="54">
        <f>SUM(F2955:F3067)</f>
        <v>17288.599999999999</v>
      </c>
    </row>
    <row r="3069" spans="1:9" x14ac:dyDescent="0.3">
      <c r="G3069" s="39">
        <f>F3068+B2952+B2937</f>
        <v>262812.19999999995</v>
      </c>
      <c r="I3069" s="38">
        <f>F3068-F3030-F3023-F3004-F2958</f>
        <v>16973.599999999999</v>
      </c>
    </row>
    <row r="3070" spans="1:9" x14ac:dyDescent="0.3">
      <c r="A3070" s="35">
        <v>44188</v>
      </c>
    </row>
    <row r="3071" spans="1:9" x14ac:dyDescent="0.3">
      <c r="A3071" s="47" t="s">
        <v>7331</v>
      </c>
      <c r="B3071" s="60">
        <v>90</v>
      </c>
      <c r="C3071" t="s">
        <v>9591</v>
      </c>
    </row>
    <row r="3072" spans="1:9" x14ac:dyDescent="0.3">
      <c r="A3072" s="47" t="s">
        <v>7330</v>
      </c>
      <c r="B3072" s="60">
        <v>90</v>
      </c>
      <c r="C3072" t="s">
        <v>9591</v>
      </c>
    </row>
    <row r="3073" spans="1:3" x14ac:dyDescent="0.3">
      <c r="A3073" s="47" t="s">
        <v>9493</v>
      </c>
      <c r="B3073" s="60">
        <v>450</v>
      </c>
      <c r="C3073" t="s">
        <v>9591</v>
      </c>
    </row>
    <row r="3074" spans="1:3" x14ac:dyDescent="0.3">
      <c r="A3074" s="47" t="s">
        <v>7929</v>
      </c>
      <c r="B3074" s="60">
        <v>90</v>
      </c>
      <c r="C3074" t="s">
        <v>9591</v>
      </c>
    </row>
    <row r="3075" spans="1:3" x14ac:dyDescent="0.3">
      <c r="A3075" s="50" t="s">
        <v>9604</v>
      </c>
      <c r="B3075" s="37">
        <v>1530</v>
      </c>
      <c r="C3075" t="s">
        <v>9591</v>
      </c>
    </row>
    <row r="3076" spans="1:3" x14ac:dyDescent="0.3">
      <c r="A3076" s="50" t="s">
        <v>9605</v>
      </c>
      <c r="B3076" s="37">
        <v>90</v>
      </c>
      <c r="C3076" t="s">
        <v>9591</v>
      </c>
    </row>
    <row r="3077" spans="1:3" x14ac:dyDescent="0.3">
      <c r="A3077" s="50" t="s">
        <v>9517</v>
      </c>
      <c r="B3077" s="37">
        <v>90</v>
      </c>
      <c r="C3077" t="s">
        <v>9591</v>
      </c>
    </row>
    <row r="3078" spans="1:3" x14ac:dyDescent="0.3">
      <c r="A3078" s="50" t="s">
        <v>9606</v>
      </c>
      <c r="B3078" s="37">
        <v>90</v>
      </c>
      <c r="C3078" t="s">
        <v>9591</v>
      </c>
    </row>
    <row r="3079" spans="1:3" x14ac:dyDescent="0.3">
      <c r="A3079" s="50" t="s">
        <v>7196</v>
      </c>
      <c r="B3079" s="37">
        <v>90</v>
      </c>
      <c r="C3079" t="s">
        <v>9591</v>
      </c>
    </row>
    <row r="3080" spans="1:3" x14ac:dyDescent="0.3">
      <c r="A3080" s="50" t="s">
        <v>7472</v>
      </c>
      <c r="B3080" s="37">
        <v>180</v>
      </c>
      <c r="C3080" t="s">
        <v>9591</v>
      </c>
    </row>
    <row r="3081" spans="1:3" x14ac:dyDescent="0.3">
      <c r="A3081" s="50" t="s">
        <v>7513</v>
      </c>
      <c r="B3081" s="37">
        <v>90</v>
      </c>
      <c r="C3081" t="s">
        <v>9591</v>
      </c>
    </row>
    <row r="3082" spans="1:3" x14ac:dyDescent="0.3">
      <c r="A3082" s="50" t="s">
        <v>7514</v>
      </c>
      <c r="B3082" s="37">
        <v>90</v>
      </c>
      <c r="C3082" t="s">
        <v>9591</v>
      </c>
    </row>
    <row r="3083" spans="1:3" x14ac:dyDescent="0.3">
      <c r="A3083" s="50" t="s">
        <v>7515</v>
      </c>
      <c r="B3083" s="37">
        <v>90</v>
      </c>
      <c r="C3083" t="s">
        <v>9591</v>
      </c>
    </row>
    <row r="3084" spans="1:3" x14ac:dyDescent="0.3">
      <c r="A3084" s="50" t="s">
        <v>7156</v>
      </c>
      <c r="B3084" s="37">
        <v>180</v>
      </c>
      <c r="C3084" t="s">
        <v>9591</v>
      </c>
    </row>
    <row r="3085" spans="1:3" x14ac:dyDescent="0.3">
      <c r="A3085" s="50" t="s">
        <v>7832</v>
      </c>
      <c r="B3085" s="37">
        <v>90</v>
      </c>
      <c r="C3085" t="s">
        <v>9591</v>
      </c>
    </row>
    <row r="3086" spans="1:3" x14ac:dyDescent="0.3">
      <c r="A3086" s="50" t="s">
        <v>9607</v>
      </c>
      <c r="B3086" s="37">
        <v>180</v>
      </c>
      <c r="C3086" t="s">
        <v>9591</v>
      </c>
    </row>
    <row r="3087" spans="1:3" x14ac:dyDescent="0.3">
      <c r="A3087" s="50" t="s">
        <v>7159</v>
      </c>
      <c r="B3087" s="37">
        <v>90</v>
      </c>
      <c r="C3087" t="s">
        <v>9591</v>
      </c>
    </row>
    <row r="3088" spans="1:3" x14ac:dyDescent="0.3">
      <c r="A3088" s="50" t="s">
        <v>322</v>
      </c>
      <c r="B3088" s="37">
        <v>90</v>
      </c>
      <c r="C3088" t="s">
        <v>9591</v>
      </c>
    </row>
    <row r="3089" spans="1:3" x14ac:dyDescent="0.3">
      <c r="A3089" s="50" t="s">
        <v>9608</v>
      </c>
      <c r="B3089" s="37">
        <v>180</v>
      </c>
      <c r="C3089" t="s">
        <v>9591</v>
      </c>
    </row>
    <row r="3090" spans="1:3" x14ac:dyDescent="0.3">
      <c r="A3090" s="50" t="s">
        <v>696</v>
      </c>
      <c r="B3090" s="37">
        <v>90</v>
      </c>
      <c r="C3090" t="s">
        <v>9591</v>
      </c>
    </row>
    <row r="3091" spans="1:3" x14ac:dyDescent="0.3">
      <c r="A3091" s="50" t="s">
        <v>9609</v>
      </c>
      <c r="B3091" s="37">
        <v>180</v>
      </c>
      <c r="C3091" t="s">
        <v>9591</v>
      </c>
    </row>
    <row r="3092" spans="1:3" x14ac:dyDescent="0.3">
      <c r="A3092" s="50" t="s">
        <v>9610</v>
      </c>
      <c r="B3092" s="37">
        <v>90</v>
      </c>
      <c r="C3092" t="s">
        <v>9591</v>
      </c>
    </row>
    <row r="3093" spans="1:3" x14ac:dyDescent="0.3">
      <c r="A3093" s="50" t="s">
        <v>9611</v>
      </c>
      <c r="B3093" s="37">
        <v>180</v>
      </c>
      <c r="C3093" t="s">
        <v>9591</v>
      </c>
    </row>
    <row r="3094" spans="1:3" x14ac:dyDescent="0.3">
      <c r="A3094" s="50" t="s">
        <v>7492</v>
      </c>
      <c r="B3094" s="52">
        <v>810</v>
      </c>
      <c r="C3094" t="s">
        <v>9591</v>
      </c>
    </row>
    <row r="3095" spans="1:3" x14ac:dyDescent="0.3">
      <c r="A3095" s="50" t="s">
        <v>7834</v>
      </c>
      <c r="B3095" s="37">
        <v>90</v>
      </c>
      <c r="C3095" t="s">
        <v>9591</v>
      </c>
    </row>
    <row r="3096" spans="1:3" x14ac:dyDescent="0.3">
      <c r="A3096" s="50" t="s">
        <v>7978</v>
      </c>
      <c r="B3096" s="37">
        <v>140</v>
      </c>
      <c r="C3096" t="s">
        <v>9591</v>
      </c>
    </row>
    <row r="3097" spans="1:3" x14ac:dyDescent="0.3">
      <c r="A3097" s="50" t="s">
        <v>7329</v>
      </c>
      <c r="B3097" s="37">
        <v>350</v>
      </c>
      <c r="C3097" t="s">
        <v>9591</v>
      </c>
    </row>
    <row r="3098" spans="1:3" x14ac:dyDescent="0.3">
      <c r="A3098" s="50" t="s">
        <v>104</v>
      </c>
      <c r="B3098" s="51">
        <v>70</v>
      </c>
      <c r="C3098" t="s">
        <v>9591</v>
      </c>
    </row>
    <row r="3099" spans="1:3" x14ac:dyDescent="0.3">
      <c r="A3099" s="50" t="s">
        <v>9612</v>
      </c>
      <c r="B3099" s="51">
        <v>140</v>
      </c>
      <c r="C3099" t="s">
        <v>9591</v>
      </c>
    </row>
    <row r="3100" spans="1:3" x14ac:dyDescent="0.3">
      <c r="A3100" s="50" t="s">
        <v>7328</v>
      </c>
      <c r="B3100" s="51">
        <v>200</v>
      </c>
      <c r="C3100" t="s">
        <v>9591</v>
      </c>
    </row>
    <row r="3101" spans="1:3" x14ac:dyDescent="0.3">
      <c r="A3101" s="50" t="s">
        <v>7537</v>
      </c>
      <c r="B3101" s="51">
        <v>90</v>
      </c>
      <c r="C3101" t="s">
        <v>9591</v>
      </c>
    </row>
    <row r="3102" spans="1:3" x14ac:dyDescent="0.3">
      <c r="A3102" s="50" t="s">
        <v>7327</v>
      </c>
      <c r="B3102" s="51">
        <v>90</v>
      </c>
      <c r="C3102" t="s">
        <v>9591</v>
      </c>
    </row>
    <row r="3103" spans="1:3" x14ac:dyDescent="0.3">
      <c r="A3103" s="50" t="s">
        <v>7523</v>
      </c>
      <c r="B3103" s="51">
        <v>180</v>
      </c>
      <c r="C3103" t="s">
        <v>9591</v>
      </c>
    </row>
    <row r="3104" spans="1:3" x14ac:dyDescent="0.3">
      <c r="A3104" s="50" t="s">
        <v>7469</v>
      </c>
      <c r="B3104" s="51">
        <v>180</v>
      </c>
      <c r="C3104" t="s">
        <v>9591</v>
      </c>
    </row>
    <row r="3105" spans="1:3" x14ac:dyDescent="0.3">
      <c r="A3105" s="50" t="s">
        <v>7979</v>
      </c>
      <c r="B3105" s="51">
        <v>90</v>
      </c>
      <c r="C3105" t="s">
        <v>9591</v>
      </c>
    </row>
    <row r="3106" spans="1:3" x14ac:dyDescent="0.3">
      <c r="A3106" s="50" t="s">
        <v>7326</v>
      </c>
      <c r="B3106" s="51">
        <v>495</v>
      </c>
      <c r="C3106" t="s">
        <v>9591</v>
      </c>
    </row>
    <row r="3107" spans="1:3" x14ac:dyDescent="0.3">
      <c r="A3107" s="50" t="s">
        <v>7325</v>
      </c>
      <c r="B3107" s="51">
        <v>495</v>
      </c>
      <c r="C3107" t="s">
        <v>9591</v>
      </c>
    </row>
    <row r="3108" spans="1:3" x14ac:dyDescent="0.3">
      <c r="A3108" s="50" t="s">
        <v>116</v>
      </c>
      <c r="B3108" s="51">
        <v>540</v>
      </c>
      <c r="C3108" t="s">
        <v>9591</v>
      </c>
    </row>
    <row r="3109" spans="1:3" x14ac:dyDescent="0.3">
      <c r="A3109" s="50" t="s">
        <v>7324</v>
      </c>
      <c r="B3109" s="51">
        <v>49.09</v>
      </c>
      <c r="C3109" t="s">
        <v>9591</v>
      </c>
    </row>
    <row r="3110" spans="1:3" x14ac:dyDescent="0.3">
      <c r="A3110" s="50" t="s">
        <v>7322</v>
      </c>
      <c r="B3110" s="51">
        <v>49.09</v>
      </c>
      <c r="C3110" t="s">
        <v>9591</v>
      </c>
    </row>
    <row r="3111" spans="1:3" x14ac:dyDescent="0.3">
      <c r="A3111" s="50" t="s">
        <v>7321</v>
      </c>
      <c r="B3111" s="51">
        <v>49.09</v>
      </c>
      <c r="C3111" t="s">
        <v>9591</v>
      </c>
    </row>
    <row r="3112" spans="1:3" x14ac:dyDescent="0.3">
      <c r="A3112" s="50" t="s">
        <v>7490</v>
      </c>
      <c r="B3112" s="51">
        <v>49.09</v>
      </c>
      <c r="C3112" t="s">
        <v>9591</v>
      </c>
    </row>
    <row r="3113" spans="1:3" x14ac:dyDescent="0.3">
      <c r="A3113" s="50" t="s">
        <v>7489</v>
      </c>
      <c r="B3113" s="51">
        <v>49.09</v>
      </c>
      <c r="C3113" t="s">
        <v>9591</v>
      </c>
    </row>
    <row r="3114" spans="1:3" x14ac:dyDescent="0.3">
      <c r="A3114" s="50" t="s">
        <v>7980</v>
      </c>
      <c r="B3114" s="51">
        <v>49.09</v>
      </c>
      <c r="C3114" t="s">
        <v>9591</v>
      </c>
    </row>
    <row r="3115" spans="1:3" x14ac:dyDescent="0.3">
      <c r="A3115" s="50" t="s">
        <v>7320</v>
      </c>
      <c r="B3115" s="51">
        <v>49.09</v>
      </c>
      <c r="C3115" t="s">
        <v>9591</v>
      </c>
    </row>
    <row r="3116" spans="1:3" x14ac:dyDescent="0.3">
      <c r="A3116" s="50" t="s">
        <v>7836</v>
      </c>
      <c r="B3116" s="51">
        <v>49.09</v>
      </c>
      <c r="C3116" t="s">
        <v>9591</v>
      </c>
    </row>
    <row r="3117" spans="1:3" x14ac:dyDescent="0.3">
      <c r="A3117" s="50" t="s">
        <v>9613</v>
      </c>
      <c r="B3117" s="51">
        <v>49.09</v>
      </c>
      <c r="C3117" t="s">
        <v>9591</v>
      </c>
    </row>
    <row r="3118" spans="1:3" x14ac:dyDescent="0.3">
      <c r="A3118" s="50" t="s">
        <v>7240</v>
      </c>
      <c r="B3118" s="51">
        <v>180</v>
      </c>
      <c r="C3118" t="s">
        <v>9591</v>
      </c>
    </row>
    <row r="3119" spans="1:3" x14ac:dyDescent="0.3">
      <c r="A3119" s="50" t="s">
        <v>9614</v>
      </c>
      <c r="B3119" s="51">
        <v>180</v>
      </c>
      <c r="C3119" t="s">
        <v>9591</v>
      </c>
    </row>
    <row r="3120" spans="1:3" x14ac:dyDescent="0.3">
      <c r="A3120" s="50" t="s">
        <v>7172</v>
      </c>
      <c r="B3120" s="51">
        <v>180</v>
      </c>
      <c r="C3120" t="s">
        <v>9591</v>
      </c>
    </row>
    <row r="3121" spans="1:3" x14ac:dyDescent="0.3">
      <c r="A3121" s="50" t="s">
        <v>7496</v>
      </c>
      <c r="B3121" s="51">
        <v>90</v>
      </c>
      <c r="C3121" t="s">
        <v>9591</v>
      </c>
    </row>
    <row r="3122" spans="1:3" x14ac:dyDescent="0.3">
      <c r="A3122" s="50" t="s">
        <v>7239</v>
      </c>
      <c r="B3122" s="51">
        <v>180</v>
      </c>
      <c r="C3122" t="s">
        <v>9591</v>
      </c>
    </row>
    <row r="3123" spans="1:3" x14ac:dyDescent="0.3">
      <c r="A3123" s="50" t="s">
        <v>7318</v>
      </c>
      <c r="B3123" s="51">
        <v>210</v>
      </c>
      <c r="C3123" t="s">
        <v>9591</v>
      </c>
    </row>
    <row r="3124" spans="1:3" x14ac:dyDescent="0.3">
      <c r="A3124" s="50" t="s">
        <v>7319</v>
      </c>
      <c r="B3124" s="51">
        <v>420</v>
      </c>
      <c r="C3124" t="s">
        <v>9591</v>
      </c>
    </row>
    <row r="3125" spans="1:3" x14ac:dyDescent="0.3">
      <c r="A3125" s="50" t="s">
        <v>346</v>
      </c>
      <c r="B3125" s="51">
        <v>70</v>
      </c>
      <c r="C3125" t="s">
        <v>9591</v>
      </c>
    </row>
    <row r="3126" spans="1:3" x14ac:dyDescent="0.3">
      <c r="A3126" s="50" t="s">
        <v>7195</v>
      </c>
      <c r="B3126" s="51">
        <v>280</v>
      </c>
      <c r="C3126" t="s">
        <v>9591</v>
      </c>
    </row>
    <row r="3127" spans="1:3" x14ac:dyDescent="0.3">
      <c r="A3127" s="50" t="s">
        <v>7293</v>
      </c>
      <c r="B3127" s="51">
        <v>280</v>
      </c>
      <c r="C3127" t="s">
        <v>9591</v>
      </c>
    </row>
    <row r="3128" spans="1:3" x14ac:dyDescent="0.3">
      <c r="A3128" s="50" t="s">
        <v>7239</v>
      </c>
      <c r="B3128" s="51">
        <v>180</v>
      </c>
      <c r="C3128" t="s">
        <v>9591</v>
      </c>
    </row>
    <row r="3129" spans="1:3" x14ac:dyDescent="0.3">
      <c r="A3129" s="50" t="s">
        <v>7488</v>
      </c>
      <c r="B3129" s="51">
        <v>270</v>
      </c>
      <c r="C3129" t="s">
        <v>9591</v>
      </c>
    </row>
    <row r="3130" spans="1:3" x14ac:dyDescent="0.3">
      <c r="A3130" s="50" t="s">
        <v>9615</v>
      </c>
      <c r="B3130" s="51">
        <v>90</v>
      </c>
      <c r="C3130" t="s">
        <v>9591</v>
      </c>
    </row>
    <row r="3131" spans="1:3" x14ac:dyDescent="0.3">
      <c r="A3131" s="50" t="s">
        <v>7193</v>
      </c>
      <c r="B3131" s="51">
        <v>360</v>
      </c>
      <c r="C3131" t="s">
        <v>9591</v>
      </c>
    </row>
    <row r="3132" spans="1:3" x14ac:dyDescent="0.3">
      <c r="A3132" s="50" t="s">
        <v>9616</v>
      </c>
      <c r="B3132" s="51">
        <v>180</v>
      </c>
      <c r="C3132" t="s">
        <v>9591</v>
      </c>
    </row>
    <row r="3133" spans="1:3" x14ac:dyDescent="0.3">
      <c r="A3133" s="50" t="s">
        <v>9617</v>
      </c>
      <c r="B3133" s="51">
        <v>90</v>
      </c>
      <c r="C3133" t="s">
        <v>9591</v>
      </c>
    </row>
    <row r="3134" spans="1:3" x14ac:dyDescent="0.3">
      <c r="A3134" s="50" t="s">
        <v>9618</v>
      </c>
      <c r="B3134" s="51">
        <v>180</v>
      </c>
      <c r="C3134" t="s">
        <v>9591</v>
      </c>
    </row>
    <row r="3135" spans="1:3" x14ac:dyDescent="0.3">
      <c r="A3135" s="50" t="s">
        <v>9619</v>
      </c>
      <c r="B3135" s="51">
        <v>360</v>
      </c>
      <c r="C3135" t="s">
        <v>9591</v>
      </c>
    </row>
    <row r="3136" spans="1:3" x14ac:dyDescent="0.3">
      <c r="A3136" s="50" t="s">
        <v>7317</v>
      </c>
      <c r="B3136" s="51">
        <v>180</v>
      </c>
      <c r="C3136" t="s">
        <v>9591</v>
      </c>
    </row>
    <row r="3137" spans="1:3" x14ac:dyDescent="0.3">
      <c r="A3137" s="50" t="s">
        <v>7659</v>
      </c>
      <c r="B3137" s="51">
        <v>90</v>
      </c>
      <c r="C3137" t="s">
        <v>9591</v>
      </c>
    </row>
    <row r="3138" spans="1:3" x14ac:dyDescent="0.3">
      <c r="A3138" s="50" t="s">
        <v>7930</v>
      </c>
      <c r="B3138" s="51">
        <v>630</v>
      </c>
      <c r="C3138" t="s">
        <v>9591</v>
      </c>
    </row>
    <row r="3139" spans="1:3" x14ac:dyDescent="0.3">
      <c r="A3139" s="50" t="s">
        <v>7564</v>
      </c>
      <c r="B3139" s="51">
        <v>270</v>
      </c>
      <c r="C3139" t="s">
        <v>9591</v>
      </c>
    </row>
    <row r="3140" spans="1:3" x14ac:dyDescent="0.3">
      <c r="A3140" s="50" t="s">
        <v>7568</v>
      </c>
      <c r="B3140" s="51">
        <v>90</v>
      </c>
      <c r="C3140" t="s">
        <v>9591</v>
      </c>
    </row>
    <row r="3141" spans="1:3" x14ac:dyDescent="0.3">
      <c r="A3141" s="50" t="s">
        <v>7569</v>
      </c>
      <c r="B3141" s="51">
        <v>180</v>
      </c>
      <c r="C3141" t="s">
        <v>9591</v>
      </c>
    </row>
    <row r="3142" spans="1:3" x14ac:dyDescent="0.3">
      <c r="A3142" s="50" t="s">
        <v>7563</v>
      </c>
      <c r="B3142" s="51">
        <v>90</v>
      </c>
      <c r="C3142" t="s">
        <v>9591</v>
      </c>
    </row>
    <row r="3143" spans="1:3" x14ac:dyDescent="0.3">
      <c r="A3143" s="50" t="s">
        <v>7859</v>
      </c>
      <c r="B3143" s="51">
        <v>90</v>
      </c>
      <c r="C3143" t="s">
        <v>9591</v>
      </c>
    </row>
    <row r="3144" spans="1:3" x14ac:dyDescent="0.3">
      <c r="A3144" s="50" t="s">
        <v>9620</v>
      </c>
      <c r="B3144" s="51">
        <v>90</v>
      </c>
      <c r="C3144" t="s">
        <v>9591</v>
      </c>
    </row>
    <row r="3145" spans="1:3" x14ac:dyDescent="0.3">
      <c r="A3145" s="50" t="s">
        <v>7452</v>
      </c>
      <c r="B3145" s="51">
        <v>90</v>
      </c>
      <c r="C3145" t="s">
        <v>9591</v>
      </c>
    </row>
    <row r="3146" spans="1:3" x14ac:dyDescent="0.3">
      <c r="A3146" s="50" t="s">
        <v>9621</v>
      </c>
      <c r="B3146" s="51">
        <v>90</v>
      </c>
      <c r="C3146" t="s">
        <v>9591</v>
      </c>
    </row>
    <row r="3147" spans="1:3" x14ac:dyDescent="0.3">
      <c r="A3147" s="50" t="s">
        <v>7294</v>
      </c>
      <c r="B3147" s="51">
        <v>450</v>
      </c>
      <c r="C3147" t="s">
        <v>9591</v>
      </c>
    </row>
    <row r="3148" spans="1:3" x14ac:dyDescent="0.3">
      <c r="A3148" s="50" t="s">
        <v>340</v>
      </c>
      <c r="B3148" s="51">
        <v>90</v>
      </c>
      <c r="C3148" t="s">
        <v>9591</v>
      </c>
    </row>
    <row r="3149" spans="1:3" x14ac:dyDescent="0.3">
      <c r="A3149" s="50" t="s">
        <v>7837</v>
      </c>
      <c r="B3149" s="51">
        <v>90</v>
      </c>
      <c r="C3149" t="s">
        <v>9591</v>
      </c>
    </row>
    <row r="3150" spans="1:3" x14ac:dyDescent="0.3">
      <c r="A3150" s="50" t="s">
        <v>7798</v>
      </c>
      <c r="B3150" s="51">
        <v>270</v>
      </c>
      <c r="C3150" t="s">
        <v>9591</v>
      </c>
    </row>
    <row r="3151" spans="1:3" x14ac:dyDescent="0.3">
      <c r="A3151" s="50" t="s">
        <v>9622</v>
      </c>
      <c r="B3151" s="51">
        <v>90</v>
      </c>
      <c r="C3151" t="s">
        <v>9591</v>
      </c>
    </row>
    <row r="3152" spans="1:3" x14ac:dyDescent="0.3">
      <c r="A3152" s="50" t="s">
        <v>7316</v>
      </c>
      <c r="B3152" s="51">
        <v>45</v>
      </c>
      <c r="C3152" t="s">
        <v>9591</v>
      </c>
    </row>
    <row r="3153" spans="1:3" x14ac:dyDescent="0.3">
      <c r="A3153" s="50" t="s">
        <v>7315</v>
      </c>
      <c r="B3153" s="51">
        <v>45</v>
      </c>
      <c r="C3153" t="s">
        <v>9591</v>
      </c>
    </row>
    <row r="3154" spans="1:3" x14ac:dyDescent="0.3">
      <c r="A3154" s="50" t="s">
        <v>338</v>
      </c>
      <c r="B3154" s="51">
        <v>45</v>
      </c>
      <c r="C3154" t="s">
        <v>9591</v>
      </c>
    </row>
    <row r="3155" spans="1:3" x14ac:dyDescent="0.3">
      <c r="A3155" s="50" t="s">
        <v>7295</v>
      </c>
      <c r="B3155" s="51">
        <v>45</v>
      </c>
      <c r="C3155" t="s">
        <v>9591</v>
      </c>
    </row>
    <row r="3156" spans="1:3" x14ac:dyDescent="0.3">
      <c r="A3156" s="50" t="s">
        <v>9623</v>
      </c>
      <c r="B3156" s="51">
        <v>180</v>
      </c>
      <c r="C3156" t="s">
        <v>9591</v>
      </c>
    </row>
    <row r="3157" spans="1:3" x14ac:dyDescent="0.3">
      <c r="A3157" s="50" t="s">
        <v>7981</v>
      </c>
      <c r="B3157" s="51">
        <v>270</v>
      </c>
      <c r="C3157" t="s">
        <v>9591</v>
      </c>
    </row>
    <row r="3158" spans="1:3" x14ac:dyDescent="0.3">
      <c r="A3158" s="50" t="s">
        <v>7296</v>
      </c>
      <c r="B3158" s="51">
        <v>90</v>
      </c>
      <c r="C3158" t="s">
        <v>9591</v>
      </c>
    </row>
    <row r="3159" spans="1:3" x14ac:dyDescent="0.3">
      <c r="A3159" s="50" t="s">
        <v>9624</v>
      </c>
      <c r="B3159" s="51">
        <v>90</v>
      </c>
      <c r="C3159" t="s">
        <v>9591</v>
      </c>
    </row>
    <row r="3160" spans="1:3" x14ac:dyDescent="0.3">
      <c r="A3160" s="50" t="s">
        <v>9625</v>
      </c>
      <c r="B3160" s="51">
        <v>90</v>
      </c>
      <c r="C3160" t="s">
        <v>9591</v>
      </c>
    </row>
    <row r="3161" spans="1:3" x14ac:dyDescent="0.3">
      <c r="A3161" s="50" t="s">
        <v>9626</v>
      </c>
      <c r="B3161" s="51">
        <v>90</v>
      </c>
      <c r="C3161" t="s">
        <v>9591</v>
      </c>
    </row>
    <row r="3162" spans="1:3" x14ac:dyDescent="0.3">
      <c r="A3162" s="50" t="s">
        <v>7470</v>
      </c>
      <c r="B3162" s="51">
        <v>180</v>
      </c>
      <c r="C3162" t="s">
        <v>9591</v>
      </c>
    </row>
    <row r="3163" spans="1:3" x14ac:dyDescent="0.3">
      <c r="B3163" s="39">
        <f>SUM(B3071:B3162)</f>
        <v>16641.810000000001</v>
      </c>
    </row>
    <row r="3167" spans="1:3" x14ac:dyDescent="0.3">
      <c r="A3167" s="50" t="s">
        <v>6028</v>
      </c>
      <c r="B3167" s="51">
        <v>90</v>
      </c>
      <c r="C3167" t="s">
        <v>9591</v>
      </c>
    </row>
    <row r="3170" spans="1:7" s="110" customFormat="1" ht="15" x14ac:dyDescent="0.3">
      <c r="A3170" s="105" t="s">
        <v>1590</v>
      </c>
      <c r="B3170" s="105" t="s">
        <v>1591</v>
      </c>
      <c r="C3170" s="106" t="s">
        <v>9602</v>
      </c>
      <c r="D3170" s="107">
        <v>5333106959</v>
      </c>
      <c r="E3170" s="108" t="s">
        <v>6665</v>
      </c>
      <c r="F3170" s="109">
        <v>90</v>
      </c>
      <c r="G3170" s="110" t="s">
        <v>9591</v>
      </c>
    </row>
    <row r="3171" spans="1:7" ht="15" x14ac:dyDescent="0.3">
      <c r="A3171" s="1" t="s">
        <v>1588</v>
      </c>
      <c r="B3171" s="1" t="s">
        <v>1589</v>
      </c>
      <c r="C3171" s="4" t="s">
        <v>9600</v>
      </c>
      <c r="D3171" s="5">
        <v>6585362900</v>
      </c>
      <c r="E3171" s="28" t="s">
        <v>6665</v>
      </c>
      <c r="F3171" s="17">
        <v>90</v>
      </c>
      <c r="G3171" t="s">
        <v>9591</v>
      </c>
    </row>
    <row r="3172" spans="1:7" ht="15" x14ac:dyDescent="0.3">
      <c r="A3172" s="1" t="s">
        <v>1594</v>
      </c>
      <c r="B3172" s="1" t="s">
        <v>1595</v>
      </c>
      <c r="C3172" s="4" t="s">
        <v>9601</v>
      </c>
      <c r="D3172" s="5">
        <v>5526423980</v>
      </c>
      <c r="E3172" s="28" t="s">
        <v>6665</v>
      </c>
      <c r="F3172" s="17">
        <v>49.09</v>
      </c>
      <c r="G3172" t="s">
        <v>9591</v>
      </c>
    </row>
    <row r="3173" spans="1:7" ht="15" x14ac:dyDescent="0.3">
      <c r="A3173" s="1" t="s">
        <v>1612</v>
      </c>
      <c r="B3173" s="1" t="s">
        <v>1613</v>
      </c>
      <c r="C3173" s="4" t="s">
        <v>9603</v>
      </c>
      <c r="D3173" s="5">
        <v>7718407993</v>
      </c>
      <c r="E3173" s="28" t="s">
        <v>6665</v>
      </c>
      <c r="F3173" s="17">
        <v>49.1</v>
      </c>
      <c r="G3173" t="s">
        <v>9591</v>
      </c>
    </row>
    <row r="3177" spans="1:7" x14ac:dyDescent="0.3">
      <c r="A3177" s="36" t="s">
        <v>7313</v>
      </c>
      <c r="B3177" s="37">
        <v>18.75</v>
      </c>
      <c r="C3177" t="s">
        <v>9629</v>
      </c>
    </row>
    <row r="3178" spans="1:7" x14ac:dyDescent="0.3">
      <c r="A3178" s="36" t="s">
        <v>290</v>
      </c>
      <c r="B3178" s="37">
        <v>57.15</v>
      </c>
      <c r="C3178" t="s">
        <v>9629</v>
      </c>
    </row>
    <row r="3179" spans="1:7" x14ac:dyDescent="0.3">
      <c r="A3179" s="36" t="s">
        <v>9628</v>
      </c>
      <c r="B3179" s="51">
        <v>187.2</v>
      </c>
      <c r="C3179" t="s">
        <v>9629</v>
      </c>
    </row>
    <row r="3180" spans="1:7" x14ac:dyDescent="0.3">
      <c r="B3180" s="39">
        <f>SUM(B3177:B3179)</f>
        <v>263.10000000000002</v>
      </c>
    </row>
    <row r="3183" spans="1:7" ht="15" x14ac:dyDescent="0.3">
      <c r="A3183" s="1" t="s">
        <v>1608</v>
      </c>
      <c r="B3183" s="1" t="s">
        <v>1609</v>
      </c>
      <c r="C3183" s="14" t="s">
        <v>9627</v>
      </c>
      <c r="D3183" s="15">
        <v>2395704725</v>
      </c>
      <c r="F3183" s="16">
        <v>893.05</v>
      </c>
      <c r="G3183" t="s">
        <v>9629</v>
      </c>
    </row>
    <row r="3185" spans="1:7" x14ac:dyDescent="0.3">
      <c r="G3185" s="38">
        <f>F3183+B3180</f>
        <v>1156.1500000000001</v>
      </c>
    </row>
    <row r="3188" spans="1:7" x14ac:dyDescent="0.3">
      <c r="A3188" s="35">
        <v>44195</v>
      </c>
    </row>
    <row r="3189" spans="1:7" x14ac:dyDescent="0.3">
      <c r="A3189" s="47" t="s">
        <v>7909</v>
      </c>
      <c r="B3189" s="60">
        <v>90</v>
      </c>
      <c r="C3189" t="s">
        <v>9591</v>
      </c>
    </row>
    <row r="3190" spans="1:7" x14ac:dyDescent="0.3">
      <c r="A3190" s="47" t="s">
        <v>9633</v>
      </c>
      <c r="B3190" s="60">
        <v>90</v>
      </c>
    </row>
    <row r="3191" spans="1:7" x14ac:dyDescent="0.3">
      <c r="A3191" s="47" t="s">
        <v>8404</v>
      </c>
      <c r="B3191" s="60">
        <v>120</v>
      </c>
    </row>
    <row r="3192" spans="1:7" x14ac:dyDescent="0.3">
      <c r="A3192" s="47" t="s">
        <v>8403</v>
      </c>
      <c r="B3192" s="60">
        <v>60</v>
      </c>
    </row>
    <row r="3193" spans="1:7" x14ac:dyDescent="0.3">
      <c r="A3193" s="50" t="s">
        <v>78</v>
      </c>
      <c r="B3193" s="37">
        <v>315</v>
      </c>
    </row>
    <row r="3194" spans="1:7" x14ac:dyDescent="0.3">
      <c r="A3194" s="50" t="s">
        <v>84</v>
      </c>
      <c r="B3194" s="37">
        <v>135</v>
      </c>
    </row>
    <row r="3195" spans="1:7" x14ac:dyDescent="0.3">
      <c r="A3195" s="50" t="s">
        <v>226</v>
      </c>
      <c r="B3195" s="37">
        <v>360</v>
      </c>
    </row>
    <row r="3196" spans="1:7" x14ac:dyDescent="0.3">
      <c r="A3196" s="50" t="s">
        <v>210</v>
      </c>
      <c r="B3196" s="37">
        <v>180</v>
      </c>
    </row>
    <row r="3197" spans="1:7" x14ac:dyDescent="0.3">
      <c r="A3197" s="50" t="s">
        <v>8369</v>
      </c>
      <c r="B3197" s="37">
        <v>180</v>
      </c>
    </row>
    <row r="3198" spans="1:7" x14ac:dyDescent="0.3">
      <c r="A3198" s="50" t="s">
        <v>1134</v>
      </c>
      <c r="B3198" s="37">
        <v>3600</v>
      </c>
    </row>
    <row r="3199" spans="1:7" x14ac:dyDescent="0.3">
      <c r="B3199" s="39">
        <f>SUM(B3189:B3198)</f>
        <v>5130</v>
      </c>
    </row>
    <row r="3201" spans="1:7" ht="15" x14ac:dyDescent="0.3">
      <c r="A3201" s="1" t="s">
        <v>1602</v>
      </c>
      <c r="B3201" s="1" t="s">
        <v>1603</v>
      </c>
      <c r="C3201" s="4" t="s">
        <v>9630</v>
      </c>
      <c r="D3201" s="5" t="s">
        <v>9631</v>
      </c>
      <c r="F3201">
        <v>90</v>
      </c>
      <c r="G3201" t="s">
        <v>9591</v>
      </c>
    </row>
    <row r="3202" spans="1:7" x14ac:dyDescent="0.3">
      <c r="G3202" s="38">
        <f>F3201+B3199</f>
        <v>5220</v>
      </c>
    </row>
    <row r="3206" spans="1:7" x14ac:dyDescent="0.3">
      <c r="A3206" s="55" t="s">
        <v>9673</v>
      </c>
    </row>
    <row r="3207" spans="1:7" x14ac:dyDescent="0.3">
      <c r="A3207" s="37" t="s">
        <v>9668</v>
      </c>
      <c r="B3207" s="37">
        <v>187.2</v>
      </c>
      <c r="C3207" t="s">
        <v>9674</v>
      </c>
    </row>
    <row r="3208" spans="1:7" x14ac:dyDescent="0.3">
      <c r="A3208" s="51" t="s">
        <v>6717</v>
      </c>
      <c r="B3208" s="51">
        <v>864.09</v>
      </c>
      <c r="C3208" t="s">
        <v>9674</v>
      </c>
    </row>
    <row r="3209" spans="1:7" x14ac:dyDescent="0.3">
      <c r="A3209" s="117" t="s">
        <v>6725</v>
      </c>
      <c r="B3209" s="37">
        <v>21.45</v>
      </c>
      <c r="C3209" t="s">
        <v>9674</v>
      </c>
    </row>
    <row r="3210" spans="1:7" x14ac:dyDescent="0.3">
      <c r="A3210" s="117" t="s">
        <v>6726</v>
      </c>
      <c r="B3210" s="37">
        <v>280.8</v>
      </c>
      <c r="C3210" t="s">
        <v>9674</v>
      </c>
    </row>
    <row r="3211" spans="1:7" x14ac:dyDescent="0.3">
      <c r="A3211" s="118" t="s">
        <v>9669</v>
      </c>
      <c r="B3211" s="37">
        <v>57</v>
      </c>
      <c r="C3211" t="s">
        <v>9674</v>
      </c>
    </row>
    <row r="3212" spans="1:7" x14ac:dyDescent="0.3">
      <c r="A3212" s="117" t="s">
        <v>6727</v>
      </c>
      <c r="B3212" s="37">
        <v>101.85</v>
      </c>
      <c r="C3212" t="s">
        <v>9674</v>
      </c>
    </row>
    <row r="3213" spans="1:7" x14ac:dyDescent="0.3">
      <c r="A3213" s="37" t="s">
        <v>6720</v>
      </c>
      <c r="B3213" s="37">
        <v>289.12</v>
      </c>
      <c r="C3213" t="s">
        <v>9674</v>
      </c>
    </row>
    <row r="3214" spans="1:7" x14ac:dyDescent="0.3">
      <c r="A3214" s="37" t="s">
        <v>9670</v>
      </c>
      <c r="B3214" s="37">
        <v>93.6</v>
      </c>
      <c r="C3214" t="s">
        <v>9674</v>
      </c>
    </row>
    <row r="3215" spans="1:7" x14ac:dyDescent="0.3">
      <c r="A3215" s="37" t="s">
        <v>6731</v>
      </c>
      <c r="B3215" s="37">
        <v>74.25</v>
      </c>
      <c r="C3215" t="s">
        <v>9674</v>
      </c>
    </row>
    <row r="3216" spans="1:7" x14ac:dyDescent="0.3">
      <c r="A3216" s="37" t="s">
        <v>6732</v>
      </c>
      <c r="B3216" s="37">
        <v>27.45</v>
      </c>
      <c r="C3216" t="s">
        <v>9674</v>
      </c>
    </row>
    <row r="3217" spans="1:3" x14ac:dyDescent="0.3">
      <c r="A3217" s="37" t="s">
        <v>6714</v>
      </c>
      <c r="B3217" s="37">
        <v>358.2</v>
      </c>
      <c r="C3217" t="s">
        <v>9674</v>
      </c>
    </row>
    <row r="3218" spans="1:3" x14ac:dyDescent="0.3">
      <c r="A3218" s="37" t="s">
        <v>6712</v>
      </c>
      <c r="B3218" s="37">
        <v>332.03</v>
      </c>
      <c r="C3218" t="s">
        <v>9674</v>
      </c>
    </row>
    <row r="3219" spans="1:3" x14ac:dyDescent="0.3">
      <c r="A3219" s="37" t="s">
        <v>6729</v>
      </c>
      <c r="B3219" s="37">
        <v>47.55</v>
      </c>
      <c r="C3219" t="s">
        <v>9674</v>
      </c>
    </row>
    <row r="3220" spans="1:3" x14ac:dyDescent="0.3">
      <c r="A3220" s="37" t="s">
        <v>6730</v>
      </c>
      <c r="B3220" s="37">
        <v>592.77</v>
      </c>
      <c r="C3220" t="s">
        <v>9674</v>
      </c>
    </row>
    <row r="3221" spans="1:3" x14ac:dyDescent="0.3">
      <c r="A3221" s="37" t="s">
        <v>9671</v>
      </c>
      <c r="B3221" s="37">
        <v>10.8</v>
      </c>
      <c r="C3221" t="s">
        <v>9674</v>
      </c>
    </row>
    <row r="3222" spans="1:3" x14ac:dyDescent="0.3">
      <c r="A3222" s="37" t="s">
        <v>6737</v>
      </c>
      <c r="B3222" s="37">
        <v>93.6</v>
      </c>
      <c r="C3222" t="s">
        <v>9674</v>
      </c>
    </row>
    <row r="3223" spans="1:3" x14ac:dyDescent="0.3">
      <c r="A3223" s="37" t="s">
        <v>6738</v>
      </c>
      <c r="B3223" s="37">
        <v>186.56</v>
      </c>
      <c r="C3223" t="s">
        <v>9674</v>
      </c>
    </row>
    <row r="3224" spans="1:3" x14ac:dyDescent="0.3">
      <c r="A3224" s="37" t="s">
        <v>6740</v>
      </c>
      <c r="B3224" s="37">
        <v>103.5</v>
      </c>
      <c r="C3224" t="s">
        <v>9674</v>
      </c>
    </row>
    <row r="3225" spans="1:3" x14ac:dyDescent="0.3">
      <c r="A3225" s="37" t="s">
        <v>6741</v>
      </c>
      <c r="B3225" s="37">
        <v>22.2</v>
      </c>
      <c r="C3225" t="s">
        <v>9674</v>
      </c>
    </row>
    <row r="3226" spans="1:3" x14ac:dyDescent="0.3">
      <c r="A3226" s="37" t="s">
        <v>6742</v>
      </c>
      <c r="B3226" s="51">
        <v>141.75</v>
      </c>
      <c r="C3226" t="s">
        <v>9674</v>
      </c>
    </row>
    <row r="3227" spans="1:3" x14ac:dyDescent="0.3">
      <c r="A3227" s="51" t="s">
        <v>6743</v>
      </c>
      <c r="B3227" s="51">
        <v>40.299999999999997</v>
      </c>
      <c r="C3227" t="s">
        <v>9674</v>
      </c>
    </row>
    <row r="3228" spans="1:3" x14ac:dyDescent="0.3">
      <c r="A3228" s="51" t="s">
        <v>6744</v>
      </c>
      <c r="B3228" s="51">
        <v>46.5</v>
      </c>
      <c r="C3228" t="s">
        <v>9674</v>
      </c>
    </row>
    <row r="3229" spans="1:3" x14ac:dyDescent="0.3">
      <c r="A3229" s="51" t="s">
        <v>6745</v>
      </c>
      <c r="B3229" s="51">
        <v>30</v>
      </c>
      <c r="C3229" t="s">
        <v>9674</v>
      </c>
    </row>
    <row r="3230" spans="1:3" x14ac:dyDescent="0.3">
      <c r="A3230" s="37" t="s">
        <v>6713</v>
      </c>
      <c r="B3230" s="37">
        <v>22.5</v>
      </c>
      <c r="C3230" t="s">
        <v>9674</v>
      </c>
    </row>
    <row r="3231" spans="1:3" x14ac:dyDescent="0.3">
      <c r="A3231" s="37" t="s">
        <v>6716</v>
      </c>
      <c r="B3231" s="37">
        <v>56.81</v>
      </c>
      <c r="C3231" t="s">
        <v>9674</v>
      </c>
    </row>
    <row r="3232" spans="1:3" x14ac:dyDescent="0.3">
      <c r="A3232" s="37" t="s">
        <v>6748</v>
      </c>
      <c r="B3232" s="37">
        <v>140.97</v>
      </c>
      <c r="C3232" t="s">
        <v>9674</v>
      </c>
    </row>
    <row r="3233" spans="1:3" x14ac:dyDescent="0.3">
      <c r="A3233" s="37" t="s">
        <v>6733</v>
      </c>
      <c r="B3233" s="37">
        <v>90.32</v>
      </c>
      <c r="C3233" t="s">
        <v>9674</v>
      </c>
    </row>
    <row r="3234" spans="1:3" x14ac:dyDescent="0.3">
      <c r="A3234" s="37" t="s">
        <v>6718</v>
      </c>
      <c r="B3234" s="37">
        <v>80.849999999999994</v>
      </c>
      <c r="C3234" t="s">
        <v>9674</v>
      </c>
    </row>
    <row r="3235" spans="1:3" x14ac:dyDescent="0.3">
      <c r="A3235" s="37" t="s">
        <v>6747</v>
      </c>
      <c r="B3235" s="37">
        <v>29.39</v>
      </c>
      <c r="C3235" t="s">
        <v>9674</v>
      </c>
    </row>
    <row r="3236" spans="1:3" x14ac:dyDescent="0.3">
      <c r="A3236" s="37" t="s">
        <v>6762</v>
      </c>
      <c r="B3236" s="37">
        <v>21</v>
      </c>
      <c r="C3236" t="s">
        <v>9674</v>
      </c>
    </row>
    <row r="3237" spans="1:3" x14ac:dyDescent="0.3">
      <c r="A3237" s="37" t="s">
        <v>6752</v>
      </c>
      <c r="B3237" s="37">
        <v>27.45</v>
      </c>
      <c r="C3237" t="s">
        <v>9674</v>
      </c>
    </row>
    <row r="3238" spans="1:3" x14ac:dyDescent="0.3">
      <c r="A3238" s="37" t="s">
        <v>6753</v>
      </c>
      <c r="B3238" s="37">
        <v>78</v>
      </c>
      <c r="C3238" t="s">
        <v>9674</v>
      </c>
    </row>
    <row r="3239" spans="1:3" x14ac:dyDescent="0.3">
      <c r="A3239" s="37" t="s">
        <v>6746</v>
      </c>
      <c r="B3239" s="37">
        <v>80.25</v>
      </c>
      <c r="C3239" t="s">
        <v>9674</v>
      </c>
    </row>
    <row r="3240" spans="1:3" x14ac:dyDescent="0.3">
      <c r="A3240" s="37" t="s">
        <v>6751</v>
      </c>
      <c r="B3240" s="37">
        <v>93.6</v>
      </c>
      <c r="C3240" t="s">
        <v>9674</v>
      </c>
    </row>
    <row r="3241" spans="1:3" x14ac:dyDescent="0.3">
      <c r="A3241" s="37" t="s">
        <v>6735</v>
      </c>
      <c r="B3241" s="37">
        <v>127.08</v>
      </c>
      <c r="C3241" t="s">
        <v>9674</v>
      </c>
    </row>
    <row r="3242" spans="1:3" x14ac:dyDescent="0.3">
      <c r="A3242" s="37" t="s">
        <v>6734</v>
      </c>
      <c r="B3242" s="37">
        <v>186.47</v>
      </c>
      <c r="C3242" t="s">
        <v>9674</v>
      </c>
    </row>
    <row r="3243" spans="1:3" x14ac:dyDescent="0.3">
      <c r="A3243" s="37" t="s">
        <v>6728</v>
      </c>
      <c r="B3243" s="37">
        <v>87.39</v>
      </c>
      <c r="C3243" t="s">
        <v>9674</v>
      </c>
    </row>
    <row r="3244" spans="1:3" x14ac:dyDescent="0.3">
      <c r="A3244" s="119" t="s">
        <v>6754</v>
      </c>
      <c r="B3244" s="119">
        <v>36</v>
      </c>
      <c r="C3244" t="s">
        <v>9674</v>
      </c>
    </row>
    <row r="3245" spans="1:3" x14ac:dyDescent="0.3">
      <c r="A3245" s="37" t="s">
        <v>9672</v>
      </c>
      <c r="B3245" s="37">
        <v>27</v>
      </c>
      <c r="C3245" t="s">
        <v>9674</v>
      </c>
    </row>
    <row r="3246" spans="1:3" x14ac:dyDescent="0.3">
      <c r="A3246" s="37" t="s">
        <v>6724</v>
      </c>
      <c r="B3246" s="37">
        <v>56.7</v>
      </c>
      <c r="C3246" t="s">
        <v>9674</v>
      </c>
    </row>
    <row r="3247" spans="1:3" x14ac:dyDescent="0.3">
      <c r="A3247" s="37" t="s">
        <v>6722</v>
      </c>
      <c r="B3247" s="37">
        <v>170.25</v>
      </c>
      <c r="C3247" t="s">
        <v>9674</v>
      </c>
    </row>
    <row r="3248" spans="1:3" x14ac:dyDescent="0.3">
      <c r="A3248" s="37" t="s">
        <v>6710</v>
      </c>
      <c r="B3248" s="37">
        <v>25.5</v>
      </c>
      <c r="C3248" t="s">
        <v>9674</v>
      </c>
    </row>
    <row r="3249" spans="1:3" x14ac:dyDescent="0.3">
      <c r="A3249" s="37" t="s">
        <v>6756</v>
      </c>
      <c r="B3249" s="37">
        <v>88.5</v>
      </c>
      <c r="C3249" t="s">
        <v>9674</v>
      </c>
    </row>
    <row r="3250" spans="1:3" x14ac:dyDescent="0.3">
      <c r="A3250" s="37" t="s">
        <v>6760</v>
      </c>
      <c r="B3250" s="37">
        <v>33</v>
      </c>
      <c r="C3250" t="s">
        <v>9674</v>
      </c>
    </row>
    <row r="3251" spans="1:3" x14ac:dyDescent="0.3">
      <c r="A3251" s="37" t="s">
        <v>6749</v>
      </c>
      <c r="B3251" s="37">
        <v>187.2</v>
      </c>
      <c r="C3251" t="s">
        <v>9674</v>
      </c>
    </row>
    <row r="3252" spans="1:3" x14ac:dyDescent="0.3">
      <c r="A3252" s="37" t="s">
        <v>32</v>
      </c>
      <c r="B3252" s="37">
        <v>22.5</v>
      </c>
      <c r="C3252" t="s">
        <v>9674</v>
      </c>
    </row>
    <row r="3253" spans="1:3" x14ac:dyDescent="0.3">
      <c r="A3253" s="37" t="s">
        <v>6761</v>
      </c>
      <c r="B3253" s="37">
        <v>200.4</v>
      </c>
      <c r="C3253" t="s">
        <v>9674</v>
      </c>
    </row>
    <row r="3254" spans="1:3" x14ac:dyDescent="0.3">
      <c r="A3254" s="37" t="s">
        <v>6758</v>
      </c>
      <c r="B3254" s="37">
        <v>12.75</v>
      </c>
      <c r="C3254" t="s">
        <v>9674</v>
      </c>
    </row>
    <row r="3255" spans="1:3" x14ac:dyDescent="0.3">
      <c r="A3255" s="37" t="s">
        <v>376</v>
      </c>
      <c r="B3255" s="37">
        <v>75</v>
      </c>
      <c r="C3255" t="s">
        <v>9674</v>
      </c>
    </row>
    <row r="3256" spans="1:3" x14ac:dyDescent="0.3">
      <c r="A3256" s="37" t="s">
        <v>378</v>
      </c>
      <c r="B3256" s="37">
        <v>72.150000000000006</v>
      </c>
      <c r="C3256" t="s">
        <v>9674</v>
      </c>
    </row>
    <row r="3257" spans="1:3" x14ac:dyDescent="0.3">
      <c r="A3257" s="37" t="s">
        <v>6715</v>
      </c>
      <c r="B3257" s="37">
        <v>21.75</v>
      </c>
      <c r="C3257" t="s">
        <v>9674</v>
      </c>
    </row>
    <row r="3258" spans="1:3" x14ac:dyDescent="0.3">
      <c r="A3258" s="37" t="s">
        <v>6723</v>
      </c>
      <c r="B3258" s="37">
        <v>158.9</v>
      </c>
      <c r="C3258" t="s">
        <v>9674</v>
      </c>
    </row>
    <row r="3259" spans="1:3" x14ac:dyDescent="0.3">
      <c r="A3259" s="37" t="s">
        <v>6721</v>
      </c>
      <c r="B3259" s="37">
        <v>124.35</v>
      </c>
      <c r="C3259" t="s">
        <v>9674</v>
      </c>
    </row>
    <row r="3260" spans="1:3" x14ac:dyDescent="0.3">
      <c r="A3260" s="37" t="s">
        <v>6757</v>
      </c>
      <c r="B3260" s="37">
        <v>67.98</v>
      </c>
      <c r="C3260" t="s">
        <v>9674</v>
      </c>
    </row>
    <row r="3261" spans="1:3" x14ac:dyDescent="0.3">
      <c r="A3261" s="37" t="s">
        <v>6719</v>
      </c>
      <c r="B3261" s="37">
        <v>108.75</v>
      </c>
      <c r="C3261" t="s">
        <v>9674</v>
      </c>
    </row>
    <row r="3262" spans="1:3" x14ac:dyDescent="0.3">
      <c r="A3262" s="37" t="s">
        <v>6711</v>
      </c>
      <c r="B3262" s="37">
        <v>22.5</v>
      </c>
      <c r="C3262" t="s">
        <v>9674</v>
      </c>
    </row>
    <row r="3263" spans="1:3" x14ac:dyDescent="0.3">
      <c r="A3263" s="37" t="s">
        <v>6736</v>
      </c>
      <c r="B3263" s="37">
        <v>50.85</v>
      </c>
      <c r="C3263" t="s">
        <v>9674</v>
      </c>
    </row>
    <row r="3264" spans="1:3" x14ac:dyDescent="0.3">
      <c r="A3264" s="37" t="s">
        <v>6759</v>
      </c>
      <c r="B3264" s="37">
        <v>30</v>
      </c>
      <c r="C3264" t="s">
        <v>9674</v>
      </c>
    </row>
    <row r="3265" spans="1:3" x14ac:dyDescent="0.3">
      <c r="A3265" s="37" t="s">
        <v>394</v>
      </c>
      <c r="B3265" s="37">
        <v>60</v>
      </c>
      <c r="C3265" t="s">
        <v>9674</v>
      </c>
    </row>
    <row r="3266" spans="1:3" x14ac:dyDescent="0.3">
      <c r="A3266" s="37" t="s">
        <v>8786</v>
      </c>
      <c r="B3266" s="37">
        <v>48.45</v>
      </c>
      <c r="C3266" t="s">
        <v>9674</v>
      </c>
    </row>
    <row r="3267" spans="1:3" x14ac:dyDescent="0.3">
      <c r="A3267" s="37" t="s">
        <v>36</v>
      </c>
      <c r="B3267" s="37">
        <v>26.4</v>
      </c>
      <c r="C3267" t="s">
        <v>9674</v>
      </c>
    </row>
    <row r="3268" spans="1:3" x14ac:dyDescent="0.3">
      <c r="A3268" s="37" t="s">
        <v>8787</v>
      </c>
      <c r="B3268" s="37">
        <v>92.25</v>
      </c>
      <c r="C3268" t="s">
        <v>9674</v>
      </c>
    </row>
    <row r="3269" spans="1:3" x14ac:dyDescent="0.3">
      <c r="A3269" s="37" t="s">
        <v>1296</v>
      </c>
      <c r="B3269" s="37">
        <v>34.43</v>
      </c>
      <c r="C3269" t="s">
        <v>9674</v>
      </c>
    </row>
    <row r="3270" spans="1:3" x14ac:dyDescent="0.3">
      <c r="A3270" s="37" t="s">
        <v>8232</v>
      </c>
      <c r="B3270" s="37">
        <v>18.149999999999999</v>
      </c>
      <c r="C3270" t="s">
        <v>9674</v>
      </c>
    </row>
    <row r="3271" spans="1:3" x14ac:dyDescent="0.3">
      <c r="A3271" s="37" t="s">
        <v>8789</v>
      </c>
      <c r="B3271" s="37">
        <v>58.84</v>
      </c>
      <c r="C3271" t="s">
        <v>9674</v>
      </c>
    </row>
    <row r="3272" spans="1:3" x14ac:dyDescent="0.3">
      <c r="A3272" s="37" t="s">
        <v>8759</v>
      </c>
      <c r="B3272" s="37">
        <v>10.050000000000001</v>
      </c>
      <c r="C3272" t="s">
        <v>9674</v>
      </c>
    </row>
    <row r="3273" spans="1:3" x14ac:dyDescent="0.3">
      <c r="A3273" s="37" t="s">
        <v>1290</v>
      </c>
      <c r="B3273" s="37">
        <v>43.5</v>
      </c>
      <c r="C3273" t="s">
        <v>9674</v>
      </c>
    </row>
    <row r="3274" spans="1:3" x14ac:dyDescent="0.3">
      <c r="A3274" s="37" t="s">
        <v>1608</v>
      </c>
      <c r="B3274" s="37">
        <v>104.36</v>
      </c>
      <c r="C3274" t="s">
        <v>9674</v>
      </c>
    </row>
    <row r="3275" spans="1:3" x14ac:dyDescent="0.3">
      <c r="A3275" s="37" t="s">
        <v>7313</v>
      </c>
      <c r="B3275" s="37">
        <v>18.75</v>
      </c>
      <c r="C3275" t="s">
        <v>9674</v>
      </c>
    </row>
    <row r="3276" spans="1:3" x14ac:dyDescent="0.3">
      <c r="A3276" s="37" t="s">
        <v>290</v>
      </c>
      <c r="B3276" s="37">
        <v>47.78</v>
      </c>
      <c r="C3276" t="s">
        <v>9674</v>
      </c>
    </row>
    <row r="3277" spans="1:3" x14ac:dyDescent="0.3">
      <c r="A3277" s="37" t="s">
        <v>566</v>
      </c>
      <c r="B3277" s="37">
        <v>468</v>
      </c>
      <c r="C3277" t="s">
        <v>9674</v>
      </c>
    </row>
    <row r="3278" spans="1:3" x14ac:dyDescent="0.3">
      <c r="B3278" s="39">
        <f>SUM(B3207:B3277)</f>
        <v>7747.6399999999994</v>
      </c>
    </row>
    <row r="3281" spans="1:3" x14ac:dyDescent="0.3">
      <c r="A3281" s="35">
        <v>44210</v>
      </c>
    </row>
    <row r="3282" spans="1:3" x14ac:dyDescent="0.3">
      <c r="A3282" s="47" t="s">
        <v>7739</v>
      </c>
      <c r="B3282" s="60">
        <v>180</v>
      </c>
      <c r="C3282" t="s">
        <v>9717</v>
      </c>
    </row>
    <row r="3283" spans="1:3" x14ac:dyDescent="0.3">
      <c r="A3283" s="47" t="s">
        <v>364</v>
      </c>
      <c r="B3283" s="60">
        <v>90</v>
      </c>
      <c r="C3283" t="s">
        <v>9717</v>
      </c>
    </row>
    <row r="3284" spans="1:3" x14ac:dyDescent="0.3">
      <c r="A3284" s="47" t="s">
        <v>354</v>
      </c>
      <c r="B3284" s="60">
        <v>90</v>
      </c>
      <c r="C3284" t="s">
        <v>9717</v>
      </c>
    </row>
    <row r="3285" spans="1:3" x14ac:dyDescent="0.3">
      <c r="A3285" s="47" t="s">
        <v>7532</v>
      </c>
      <c r="B3285" s="60">
        <v>180</v>
      </c>
      <c r="C3285" t="s">
        <v>9717</v>
      </c>
    </row>
    <row r="3286" spans="1:3" x14ac:dyDescent="0.3">
      <c r="A3286" s="50" t="s">
        <v>7559</v>
      </c>
      <c r="B3286" s="37">
        <v>270</v>
      </c>
      <c r="C3286" t="s">
        <v>9717</v>
      </c>
    </row>
    <row r="3287" spans="1:3" x14ac:dyDescent="0.3">
      <c r="A3287" s="50" t="s">
        <v>9675</v>
      </c>
      <c r="B3287" s="37">
        <v>90</v>
      </c>
      <c r="C3287" t="s">
        <v>9717</v>
      </c>
    </row>
    <row r="3288" spans="1:3" x14ac:dyDescent="0.3">
      <c r="A3288" s="50" t="s">
        <v>7862</v>
      </c>
      <c r="B3288" s="37">
        <v>180</v>
      </c>
      <c r="C3288" t="s">
        <v>9717</v>
      </c>
    </row>
    <row r="3289" spans="1:3" x14ac:dyDescent="0.3">
      <c r="A3289" s="50" t="s">
        <v>7840</v>
      </c>
      <c r="B3289" s="37">
        <v>90</v>
      </c>
      <c r="C3289" t="s">
        <v>9717</v>
      </c>
    </row>
    <row r="3290" spans="1:3" x14ac:dyDescent="0.3">
      <c r="A3290" s="50" t="s">
        <v>7165</v>
      </c>
      <c r="B3290" s="37">
        <v>90</v>
      </c>
      <c r="C3290" t="s">
        <v>9717</v>
      </c>
    </row>
    <row r="3291" spans="1:3" x14ac:dyDescent="0.3">
      <c r="A3291" s="50" t="s">
        <v>7164</v>
      </c>
      <c r="B3291" s="37">
        <v>90</v>
      </c>
      <c r="C3291" t="s">
        <v>9717</v>
      </c>
    </row>
    <row r="3292" spans="1:3" x14ac:dyDescent="0.3">
      <c r="A3292" s="50" t="s">
        <v>7738</v>
      </c>
      <c r="B3292" s="37">
        <v>270</v>
      </c>
      <c r="C3292" t="s">
        <v>9717</v>
      </c>
    </row>
    <row r="3293" spans="1:3" x14ac:dyDescent="0.3">
      <c r="A3293" s="50" t="s">
        <v>370</v>
      </c>
      <c r="B3293" s="37">
        <v>100</v>
      </c>
      <c r="C3293" t="s">
        <v>9717</v>
      </c>
    </row>
    <row r="3294" spans="1:3" x14ac:dyDescent="0.3">
      <c r="A3294" s="50" t="s">
        <v>9676</v>
      </c>
      <c r="B3294" s="37">
        <v>40</v>
      </c>
      <c r="C3294" t="s">
        <v>9717</v>
      </c>
    </row>
    <row r="3295" spans="1:3" x14ac:dyDescent="0.3">
      <c r="A3295" s="50" t="s">
        <v>9677</v>
      </c>
      <c r="B3295" s="37">
        <v>40</v>
      </c>
      <c r="C3295" t="s">
        <v>9717</v>
      </c>
    </row>
    <row r="3296" spans="1:3" x14ac:dyDescent="0.3">
      <c r="A3296" s="50" t="s">
        <v>7218</v>
      </c>
      <c r="B3296" s="37">
        <v>135</v>
      </c>
      <c r="C3296" t="s">
        <v>9717</v>
      </c>
    </row>
    <row r="3297" spans="1:3" x14ac:dyDescent="0.3">
      <c r="A3297" s="50" t="s">
        <v>7217</v>
      </c>
      <c r="B3297" s="37">
        <v>135</v>
      </c>
      <c r="C3297" t="s">
        <v>9717</v>
      </c>
    </row>
    <row r="3298" spans="1:3" x14ac:dyDescent="0.3">
      <c r="A3298" s="50" t="s">
        <v>9678</v>
      </c>
      <c r="B3298" s="37">
        <v>90</v>
      </c>
      <c r="C3298" t="s">
        <v>9717</v>
      </c>
    </row>
    <row r="3299" spans="1:3" x14ac:dyDescent="0.3">
      <c r="A3299" s="50" t="s">
        <v>7249</v>
      </c>
      <c r="B3299" s="37">
        <v>360</v>
      </c>
      <c r="C3299" t="s">
        <v>9717</v>
      </c>
    </row>
    <row r="3300" spans="1:3" x14ac:dyDescent="0.3">
      <c r="A3300" s="50" t="s">
        <v>7841</v>
      </c>
      <c r="B3300" s="37">
        <v>540</v>
      </c>
      <c r="C3300" t="s">
        <v>9717</v>
      </c>
    </row>
    <row r="3301" spans="1:3" x14ac:dyDescent="0.3">
      <c r="A3301" s="50" t="s">
        <v>7935</v>
      </c>
      <c r="B3301" s="37">
        <v>90</v>
      </c>
      <c r="C3301" t="s">
        <v>9717</v>
      </c>
    </row>
    <row r="3302" spans="1:3" x14ac:dyDescent="0.3">
      <c r="A3302" s="50" t="s">
        <v>7216</v>
      </c>
      <c r="B3302" s="37">
        <v>90</v>
      </c>
      <c r="C3302" t="s">
        <v>9717</v>
      </c>
    </row>
    <row r="3303" spans="1:3" x14ac:dyDescent="0.3">
      <c r="A3303" s="50" t="s">
        <v>7215</v>
      </c>
      <c r="B3303" s="37">
        <v>90</v>
      </c>
      <c r="C3303" t="s">
        <v>9717</v>
      </c>
    </row>
    <row r="3304" spans="1:3" x14ac:dyDescent="0.3">
      <c r="A3304" s="50" t="s">
        <v>9679</v>
      </c>
      <c r="B3304" s="37">
        <v>90</v>
      </c>
      <c r="C3304" t="s">
        <v>9717</v>
      </c>
    </row>
    <row r="3305" spans="1:3" x14ac:dyDescent="0.3">
      <c r="A3305" s="50" t="s">
        <v>7799</v>
      </c>
      <c r="B3305" s="52">
        <v>90</v>
      </c>
      <c r="C3305" t="s">
        <v>9717</v>
      </c>
    </row>
    <row r="3306" spans="1:3" x14ac:dyDescent="0.3">
      <c r="A3306" s="50" t="s">
        <v>7224</v>
      </c>
      <c r="B3306" s="37">
        <v>45</v>
      </c>
      <c r="C3306" t="s">
        <v>9717</v>
      </c>
    </row>
    <row r="3307" spans="1:3" x14ac:dyDescent="0.3">
      <c r="A3307" s="50" t="s">
        <v>7223</v>
      </c>
      <c r="B3307" s="37">
        <v>45</v>
      </c>
      <c r="C3307" t="s">
        <v>9717</v>
      </c>
    </row>
    <row r="3308" spans="1:3" x14ac:dyDescent="0.3">
      <c r="A3308" s="50" t="s">
        <v>7222</v>
      </c>
      <c r="B3308" s="37">
        <v>45</v>
      </c>
      <c r="C3308" t="s">
        <v>9717</v>
      </c>
    </row>
    <row r="3309" spans="1:3" x14ac:dyDescent="0.3">
      <c r="A3309" s="50" t="s">
        <v>7221</v>
      </c>
      <c r="B3309" s="51">
        <v>45</v>
      </c>
      <c r="C3309" t="s">
        <v>9717</v>
      </c>
    </row>
    <row r="3310" spans="1:3" x14ac:dyDescent="0.3">
      <c r="A3310" s="50" t="s">
        <v>7220</v>
      </c>
      <c r="B3310" s="51">
        <v>45</v>
      </c>
      <c r="C3310" t="s">
        <v>9717</v>
      </c>
    </row>
    <row r="3311" spans="1:3" x14ac:dyDescent="0.3">
      <c r="A3311" s="50" t="s">
        <v>7219</v>
      </c>
      <c r="B3311" s="51">
        <v>45</v>
      </c>
      <c r="C3311" t="s">
        <v>9717</v>
      </c>
    </row>
    <row r="3312" spans="1:3" x14ac:dyDescent="0.3">
      <c r="A3312" s="50" t="s">
        <v>368</v>
      </c>
      <c r="B3312" s="51">
        <v>45</v>
      </c>
      <c r="C3312" t="s">
        <v>9717</v>
      </c>
    </row>
    <row r="3313" spans="1:3" x14ac:dyDescent="0.3">
      <c r="A3313" s="50" t="s">
        <v>358</v>
      </c>
      <c r="B3313" s="51">
        <v>45</v>
      </c>
      <c r="C3313" t="s">
        <v>9717</v>
      </c>
    </row>
    <row r="3314" spans="1:3" x14ac:dyDescent="0.3">
      <c r="A3314" s="50" t="s">
        <v>7226</v>
      </c>
      <c r="B3314" s="51">
        <v>45</v>
      </c>
      <c r="C3314" t="s">
        <v>9717</v>
      </c>
    </row>
    <row r="3315" spans="1:3" x14ac:dyDescent="0.3">
      <c r="A3315" s="50" t="s">
        <v>7225</v>
      </c>
      <c r="B3315" s="51">
        <v>45</v>
      </c>
      <c r="C3315" t="s">
        <v>9717</v>
      </c>
    </row>
    <row r="3316" spans="1:3" x14ac:dyDescent="0.3">
      <c r="A3316" s="50" t="s">
        <v>9680</v>
      </c>
      <c r="B3316" s="51">
        <v>90</v>
      </c>
      <c r="C3316" t="s">
        <v>9717</v>
      </c>
    </row>
    <row r="3317" spans="1:3" x14ac:dyDescent="0.3">
      <c r="A3317" s="50" t="s">
        <v>408</v>
      </c>
      <c r="B3317" s="51">
        <v>90</v>
      </c>
      <c r="C3317" t="s">
        <v>9717</v>
      </c>
    </row>
    <row r="3318" spans="1:3" x14ac:dyDescent="0.3">
      <c r="A3318" s="50" t="s">
        <v>9681</v>
      </c>
      <c r="B3318" s="51">
        <v>180</v>
      </c>
      <c r="C3318" t="s">
        <v>9717</v>
      </c>
    </row>
    <row r="3319" spans="1:3" x14ac:dyDescent="0.3">
      <c r="A3319" s="50" t="s">
        <v>9682</v>
      </c>
      <c r="B3319" s="51">
        <v>90</v>
      </c>
      <c r="C3319" t="s">
        <v>9717</v>
      </c>
    </row>
    <row r="3320" spans="1:3" x14ac:dyDescent="0.3">
      <c r="A3320" s="50" t="s">
        <v>7863</v>
      </c>
      <c r="B3320" s="51">
        <v>90</v>
      </c>
      <c r="C3320" t="s">
        <v>9717</v>
      </c>
    </row>
    <row r="3321" spans="1:3" x14ac:dyDescent="0.3">
      <c r="A3321" s="50" t="s">
        <v>628</v>
      </c>
      <c r="B3321" s="51">
        <v>180</v>
      </c>
      <c r="C3321" t="s">
        <v>9717</v>
      </c>
    </row>
    <row r="3322" spans="1:3" x14ac:dyDescent="0.3">
      <c r="A3322" s="50" t="s">
        <v>9683</v>
      </c>
      <c r="B3322" s="51">
        <v>180</v>
      </c>
      <c r="C3322" t="s">
        <v>9717</v>
      </c>
    </row>
    <row r="3323" spans="1:3" x14ac:dyDescent="0.3">
      <c r="A3323" s="50" t="s">
        <v>9684</v>
      </c>
      <c r="B3323" s="51">
        <v>90</v>
      </c>
      <c r="C3323" t="s">
        <v>9717</v>
      </c>
    </row>
    <row r="3324" spans="1:3" x14ac:dyDescent="0.3">
      <c r="A3324" s="50" t="s">
        <v>9685</v>
      </c>
      <c r="B3324" s="51">
        <v>90</v>
      </c>
      <c r="C3324" t="s">
        <v>9717</v>
      </c>
    </row>
    <row r="3325" spans="1:3" x14ac:dyDescent="0.3">
      <c r="A3325" s="50" t="s">
        <v>542</v>
      </c>
      <c r="B3325" s="51">
        <v>90</v>
      </c>
      <c r="C3325" t="s">
        <v>9717</v>
      </c>
    </row>
    <row r="3326" spans="1:3" x14ac:dyDescent="0.3">
      <c r="A3326" s="50" t="s">
        <v>7852</v>
      </c>
      <c r="B3326" s="51">
        <v>90</v>
      </c>
      <c r="C3326" t="s">
        <v>9717</v>
      </c>
    </row>
    <row r="3327" spans="1:3" x14ac:dyDescent="0.3">
      <c r="A3327" s="50" t="s">
        <v>7566</v>
      </c>
      <c r="B3327" s="51">
        <v>270</v>
      </c>
      <c r="C3327" t="s">
        <v>9717</v>
      </c>
    </row>
    <row r="3328" spans="1:3" x14ac:dyDescent="0.3">
      <c r="A3328" s="50" t="s">
        <v>9686</v>
      </c>
      <c r="B3328" s="51">
        <v>90</v>
      </c>
      <c r="C3328" t="s">
        <v>9717</v>
      </c>
    </row>
    <row r="3329" spans="1:4" x14ac:dyDescent="0.3">
      <c r="A3329" s="50" t="s">
        <v>9687</v>
      </c>
      <c r="B3329" s="51">
        <v>90</v>
      </c>
      <c r="C3329" t="s">
        <v>9717</v>
      </c>
    </row>
    <row r="3330" spans="1:4" x14ac:dyDescent="0.3">
      <c r="A3330" s="50" t="s">
        <v>7305</v>
      </c>
      <c r="B3330" s="51">
        <v>270</v>
      </c>
      <c r="C3330" t="s">
        <v>9717</v>
      </c>
    </row>
    <row r="3331" spans="1:4" x14ac:dyDescent="0.3">
      <c r="A3331" s="50" t="s">
        <v>7967</v>
      </c>
      <c r="B3331" s="51">
        <v>90</v>
      </c>
      <c r="C3331" t="s">
        <v>9717</v>
      </c>
    </row>
    <row r="3332" spans="1:4" x14ac:dyDescent="0.3">
      <c r="A3332" s="50" t="s">
        <v>9688</v>
      </c>
      <c r="B3332" s="51">
        <v>90</v>
      </c>
      <c r="C3332" t="s">
        <v>9717</v>
      </c>
    </row>
    <row r="3333" spans="1:4" s="24" customFormat="1" x14ac:dyDescent="0.3">
      <c r="A3333" s="56" t="s">
        <v>9689</v>
      </c>
      <c r="B3333" s="44">
        <v>90</v>
      </c>
      <c r="C3333" s="24" t="s">
        <v>9717</v>
      </c>
      <c r="D3333" s="24" t="s">
        <v>9759</v>
      </c>
    </row>
    <row r="3334" spans="1:4" x14ac:dyDescent="0.3">
      <c r="A3334" s="50" t="s">
        <v>7480</v>
      </c>
      <c r="B3334" s="51">
        <v>540</v>
      </c>
      <c r="C3334" t="s">
        <v>9717</v>
      </c>
    </row>
    <row r="3335" spans="1:4" x14ac:dyDescent="0.3">
      <c r="A3335" s="50" t="s">
        <v>7574</v>
      </c>
      <c r="B3335" s="51">
        <v>90</v>
      </c>
      <c r="C3335" t="s">
        <v>9717</v>
      </c>
    </row>
    <row r="3336" spans="1:4" x14ac:dyDescent="0.3">
      <c r="A3336" s="50" t="s">
        <v>616</v>
      </c>
      <c r="B3336" s="51">
        <v>90</v>
      </c>
      <c r="C3336" t="s">
        <v>9717</v>
      </c>
    </row>
    <row r="3337" spans="1:4" s="24" customFormat="1" x14ac:dyDescent="0.3">
      <c r="A3337" s="56" t="s">
        <v>600</v>
      </c>
      <c r="B3337" s="44">
        <v>90</v>
      </c>
      <c r="C3337" s="24" t="s">
        <v>9717</v>
      </c>
      <c r="D3337" s="24" t="s">
        <v>10523</v>
      </c>
    </row>
    <row r="3338" spans="1:4" x14ac:dyDescent="0.3">
      <c r="A3338" s="50" t="s">
        <v>7550</v>
      </c>
      <c r="B3338" s="51">
        <v>540</v>
      </c>
      <c r="C3338" t="s">
        <v>9717</v>
      </c>
    </row>
    <row r="3339" spans="1:4" x14ac:dyDescent="0.3">
      <c r="A3339" s="50" t="s">
        <v>258</v>
      </c>
      <c r="B3339" s="51">
        <v>180</v>
      </c>
      <c r="C3339" t="s">
        <v>9717</v>
      </c>
    </row>
    <row r="3340" spans="1:4" x14ac:dyDescent="0.3">
      <c r="A3340" s="50" t="s">
        <v>9690</v>
      </c>
      <c r="B3340" s="51">
        <v>90</v>
      </c>
      <c r="C3340" t="s">
        <v>9717</v>
      </c>
    </row>
    <row r="3341" spans="1:4" x14ac:dyDescent="0.3">
      <c r="A3341" s="50" t="s">
        <v>620</v>
      </c>
      <c r="B3341" s="51">
        <v>90</v>
      </c>
      <c r="C3341" t="s">
        <v>9717</v>
      </c>
    </row>
    <row r="3342" spans="1:4" x14ac:dyDescent="0.3">
      <c r="A3342" s="50" t="s">
        <v>286</v>
      </c>
      <c r="B3342" s="51">
        <v>90</v>
      </c>
      <c r="C3342" t="s">
        <v>9717</v>
      </c>
    </row>
    <row r="3343" spans="1:4" x14ac:dyDescent="0.3">
      <c r="A3343" s="50" t="s">
        <v>7825</v>
      </c>
      <c r="B3343" s="51">
        <v>450</v>
      </c>
      <c r="C3343" t="s">
        <v>9717</v>
      </c>
    </row>
    <row r="3344" spans="1:4" s="24" customFormat="1" x14ac:dyDescent="0.3">
      <c r="A3344" s="56" t="s">
        <v>9691</v>
      </c>
      <c r="B3344" s="44">
        <v>180</v>
      </c>
      <c r="C3344" s="24" t="s">
        <v>9717</v>
      </c>
      <c r="D3344" s="24" t="s">
        <v>9759</v>
      </c>
    </row>
    <row r="3345" spans="1:3" x14ac:dyDescent="0.3">
      <c r="A3345" s="50" t="s">
        <v>7185</v>
      </c>
      <c r="B3345" s="51">
        <v>630</v>
      </c>
      <c r="C3345" t="s">
        <v>9717</v>
      </c>
    </row>
    <row r="3346" spans="1:3" x14ac:dyDescent="0.3">
      <c r="A3346" s="50" t="s">
        <v>7476</v>
      </c>
      <c r="B3346" s="51">
        <v>630</v>
      </c>
      <c r="C3346" t="s">
        <v>9717</v>
      </c>
    </row>
    <row r="3347" spans="1:3" x14ac:dyDescent="0.3">
      <c r="A3347" s="50" t="s">
        <v>7186</v>
      </c>
      <c r="B3347" s="51">
        <v>540</v>
      </c>
      <c r="C3347" t="s">
        <v>9717</v>
      </c>
    </row>
    <row r="3348" spans="1:3" x14ac:dyDescent="0.3">
      <c r="A3348" s="50" t="s">
        <v>9692</v>
      </c>
      <c r="B3348" s="51">
        <v>90</v>
      </c>
      <c r="C3348" t="s">
        <v>9717</v>
      </c>
    </row>
    <row r="3349" spans="1:3" x14ac:dyDescent="0.3">
      <c r="A3349" s="50" t="s">
        <v>7826</v>
      </c>
      <c r="B3349" s="51">
        <v>630</v>
      </c>
      <c r="C3349" t="s">
        <v>9717</v>
      </c>
    </row>
    <row r="3350" spans="1:3" x14ac:dyDescent="0.3">
      <c r="A3350" s="50" t="s">
        <v>7915</v>
      </c>
      <c r="B3350" s="51">
        <v>90</v>
      </c>
      <c r="C3350" t="s">
        <v>9717</v>
      </c>
    </row>
    <row r="3351" spans="1:3" x14ac:dyDescent="0.3">
      <c r="A3351" s="50" t="s">
        <v>626</v>
      </c>
      <c r="B3351" s="51">
        <v>30</v>
      </c>
      <c r="C3351" t="s">
        <v>9717</v>
      </c>
    </row>
    <row r="3352" spans="1:3" x14ac:dyDescent="0.3">
      <c r="A3352" s="50" t="s">
        <v>640</v>
      </c>
      <c r="B3352" s="51">
        <v>60</v>
      </c>
      <c r="C3352" t="s">
        <v>9717</v>
      </c>
    </row>
    <row r="3353" spans="1:3" x14ac:dyDescent="0.3">
      <c r="A3353" s="50" t="s">
        <v>238</v>
      </c>
      <c r="B3353" s="51">
        <v>180</v>
      </c>
      <c r="C3353" t="s">
        <v>9717</v>
      </c>
    </row>
    <row r="3354" spans="1:3" x14ac:dyDescent="0.3">
      <c r="A3354" s="50" t="s">
        <v>294</v>
      </c>
      <c r="B3354" s="51">
        <v>360</v>
      </c>
      <c r="C3354" t="s">
        <v>9717</v>
      </c>
    </row>
    <row r="3355" spans="1:3" x14ac:dyDescent="0.3">
      <c r="A3355" s="50" t="s">
        <v>9693</v>
      </c>
      <c r="B3355" s="51">
        <v>180</v>
      </c>
      <c r="C3355" t="s">
        <v>9717</v>
      </c>
    </row>
    <row r="3356" spans="1:3" x14ac:dyDescent="0.3">
      <c r="A3356" s="50" t="s">
        <v>9694</v>
      </c>
      <c r="B3356" s="51">
        <v>270</v>
      </c>
      <c r="C3356" t="s">
        <v>9717</v>
      </c>
    </row>
    <row r="3357" spans="1:3" x14ac:dyDescent="0.3">
      <c r="A3357" s="50" t="s">
        <v>312</v>
      </c>
      <c r="B3357" s="51">
        <v>90</v>
      </c>
      <c r="C3357" t="s">
        <v>9717</v>
      </c>
    </row>
    <row r="3358" spans="1:3" x14ac:dyDescent="0.3">
      <c r="A3358" s="50" t="s">
        <v>7504</v>
      </c>
      <c r="B3358" s="51">
        <v>90</v>
      </c>
      <c r="C3358" t="s">
        <v>9717</v>
      </c>
    </row>
    <row r="3359" spans="1:3" x14ac:dyDescent="0.3">
      <c r="A3359" s="50" t="s">
        <v>9695</v>
      </c>
      <c r="B3359" s="51">
        <v>90</v>
      </c>
      <c r="C3359" t="s">
        <v>9717</v>
      </c>
    </row>
    <row r="3360" spans="1:3" x14ac:dyDescent="0.3">
      <c r="A3360" s="50" t="s">
        <v>7960</v>
      </c>
      <c r="B3360" s="51">
        <v>360</v>
      </c>
      <c r="C3360" t="s">
        <v>9717</v>
      </c>
    </row>
    <row r="3361" spans="1:3" x14ac:dyDescent="0.3">
      <c r="A3361" s="50" t="s">
        <v>1432</v>
      </c>
      <c r="B3361" s="51">
        <v>210</v>
      </c>
      <c r="C3361" t="s">
        <v>9717</v>
      </c>
    </row>
    <row r="3362" spans="1:3" x14ac:dyDescent="0.3">
      <c r="A3362" s="50" t="s">
        <v>8360</v>
      </c>
      <c r="B3362" s="51">
        <v>90</v>
      </c>
      <c r="C3362" t="s">
        <v>9717</v>
      </c>
    </row>
    <row r="3363" spans="1:3" x14ac:dyDescent="0.3">
      <c r="A3363" s="50" t="s">
        <v>9696</v>
      </c>
      <c r="B3363" s="51">
        <v>270</v>
      </c>
      <c r="C3363" t="s">
        <v>9717</v>
      </c>
    </row>
    <row r="3364" spans="1:3" x14ac:dyDescent="0.3">
      <c r="A3364" s="50" t="s">
        <v>9697</v>
      </c>
      <c r="B3364" s="51">
        <v>270</v>
      </c>
      <c r="C3364" t="s">
        <v>9717</v>
      </c>
    </row>
    <row r="3365" spans="1:3" x14ac:dyDescent="0.3">
      <c r="A3365" s="50" t="s">
        <v>9698</v>
      </c>
      <c r="B3365" s="51">
        <v>180</v>
      </c>
      <c r="C3365" t="s">
        <v>9717</v>
      </c>
    </row>
    <row r="3366" spans="1:3" x14ac:dyDescent="0.3">
      <c r="A3366" s="50" t="s">
        <v>9503</v>
      </c>
      <c r="B3366" s="51">
        <v>180</v>
      </c>
      <c r="C3366" t="s">
        <v>9717</v>
      </c>
    </row>
    <row r="3367" spans="1:3" x14ac:dyDescent="0.3">
      <c r="A3367" s="50" t="s">
        <v>9699</v>
      </c>
      <c r="B3367" s="51">
        <v>90</v>
      </c>
      <c r="C3367" t="s">
        <v>9717</v>
      </c>
    </row>
    <row r="3368" spans="1:3" x14ac:dyDescent="0.3">
      <c r="A3368" s="50" t="s">
        <v>840</v>
      </c>
      <c r="B3368" s="51">
        <v>90</v>
      </c>
      <c r="C3368" t="s">
        <v>9717</v>
      </c>
    </row>
    <row r="3369" spans="1:3" x14ac:dyDescent="0.3">
      <c r="A3369" s="50" t="s">
        <v>9700</v>
      </c>
      <c r="B3369" s="51">
        <v>90</v>
      </c>
      <c r="C3369" t="s">
        <v>9717</v>
      </c>
    </row>
    <row r="3370" spans="1:3" x14ac:dyDescent="0.3">
      <c r="A3370" s="50" t="s">
        <v>9701</v>
      </c>
      <c r="B3370" s="51">
        <v>360</v>
      </c>
      <c r="C3370" t="s">
        <v>9717</v>
      </c>
    </row>
    <row r="3371" spans="1:3" x14ac:dyDescent="0.3">
      <c r="A3371" s="50" t="s">
        <v>8291</v>
      </c>
      <c r="B3371" s="51">
        <v>270</v>
      </c>
      <c r="C3371" t="s">
        <v>9717</v>
      </c>
    </row>
    <row r="3372" spans="1:3" x14ac:dyDescent="0.3">
      <c r="A3372" s="50" t="s">
        <v>8288</v>
      </c>
      <c r="B3372" s="51">
        <v>360</v>
      </c>
      <c r="C3372" t="s">
        <v>9717</v>
      </c>
    </row>
    <row r="3373" spans="1:3" x14ac:dyDescent="0.3">
      <c r="A3373" s="50" t="s">
        <v>9702</v>
      </c>
      <c r="B3373" s="51">
        <v>90</v>
      </c>
      <c r="C3373" t="s">
        <v>9717</v>
      </c>
    </row>
    <row r="3374" spans="1:3" x14ac:dyDescent="0.3">
      <c r="A3374" s="50" t="s">
        <v>9703</v>
      </c>
      <c r="B3374" s="51">
        <v>90</v>
      </c>
      <c r="C3374" t="s">
        <v>9717</v>
      </c>
    </row>
    <row r="3375" spans="1:3" x14ac:dyDescent="0.3">
      <c r="A3375" s="50" t="s">
        <v>9704</v>
      </c>
      <c r="B3375" s="51">
        <v>360</v>
      </c>
      <c r="C3375" t="s">
        <v>9717</v>
      </c>
    </row>
    <row r="3376" spans="1:3" x14ac:dyDescent="0.3">
      <c r="A3376" s="50" t="s">
        <v>9705</v>
      </c>
      <c r="B3376" s="51">
        <v>90</v>
      </c>
      <c r="C3376" t="s">
        <v>9717</v>
      </c>
    </row>
    <row r="3377" spans="1:3" x14ac:dyDescent="0.3">
      <c r="A3377" s="50" t="s">
        <v>9706</v>
      </c>
      <c r="B3377" s="51">
        <v>270</v>
      </c>
      <c r="C3377" t="s">
        <v>9717</v>
      </c>
    </row>
    <row r="3378" spans="1:3" x14ac:dyDescent="0.3">
      <c r="A3378" s="50" t="s">
        <v>1132</v>
      </c>
      <c r="B3378" s="51">
        <v>180</v>
      </c>
      <c r="C3378" t="s">
        <v>9717</v>
      </c>
    </row>
    <row r="3379" spans="1:3" x14ac:dyDescent="0.3">
      <c r="A3379" s="50" t="s">
        <v>9478</v>
      </c>
      <c r="B3379" s="51">
        <v>180</v>
      </c>
      <c r="C3379" t="s">
        <v>9717</v>
      </c>
    </row>
    <row r="3380" spans="1:3" x14ac:dyDescent="0.3">
      <c r="A3380" s="50" t="s">
        <v>9573</v>
      </c>
      <c r="B3380" s="51">
        <v>90</v>
      </c>
      <c r="C3380" t="s">
        <v>9717</v>
      </c>
    </row>
    <row r="3381" spans="1:3" x14ac:dyDescent="0.3">
      <c r="A3381" s="50" t="s">
        <v>9382</v>
      </c>
      <c r="B3381" s="51">
        <v>90</v>
      </c>
      <c r="C3381" t="s">
        <v>9717</v>
      </c>
    </row>
    <row r="3382" spans="1:3" x14ac:dyDescent="0.3">
      <c r="A3382" s="50" t="s">
        <v>46</v>
      </c>
      <c r="B3382" s="51">
        <v>270</v>
      </c>
      <c r="C3382" t="s">
        <v>9717</v>
      </c>
    </row>
    <row r="3383" spans="1:3" x14ac:dyDescent="0.3">
      <c r="A3383" s="50" t="s">
        <v>130</v>
      </c>
      <c r="B3383" s="51">
        <v>180</v>
      </c>
      <c r="C3383" t="s">
        <v>9717</v>
      </c>
    </row>
    <row r="3384" spans="1:3" x14ac:dyDescent="0.3">
      <c r="A3384" s="50" t="s">
        <v>9707</v>
      </c>
      <c r="B3384" s="51">
        <v>180</v>
      </c>
      <c r="C3384" t="s">
        <v>9717</v>
      </c>
    </row>
    <row r="3385" spans="1:3" x14ac:dyDescent="0.3">
      <c r="A3385" s="50" t="s">
        <v>9708</v>
      </c>
      <c r="B3385" s="51">
        <v>90</v>
      </c>
      <c r="C3385" t="s">
        <v>9717</v>
      </c>
    </row>
    <row r="3386" spans="1:3" x14ac:dyDescent="0.3">
      <c r="A3386" s="50" t="s">
        <v>9533</v>
      </c>
      <c r="B3386" s="51">
        <v>90</v>
      </c>
      <c r="C3386" t="s">
        <v>9717</v>
      </c>
    </row>
    <row r="3387" spans="1:3" x14ac:dyDescent="0.3">
      <c r="A3387" s="50" t="s">
        <v>9469</v>
      </c>
      <c r="B3387" s="51">
        <v>90</v>
      </c>
      <c r="C3387" t="s">
        <v>9717</v>
      </c>
    </row>
    <row r="3388" spans="1:3" x14ac:dyDescent="0.3">
      <c r="A3388" s="50" t="s">
        <v>9430</v>
      </c>
      <c r="B3388" s="51">
        <v>270</v>
      </c>
      <c r="C3388" t="s">
        <v>9717</v>
      </c>
    </row>
    <row r="3389" spans="1:3" x14ac:dyDescent="0.3">
      <c r="A3389" s="50" t="s">
        <v>9709</v>
      </c>
      <c r="B3389" s="51">
        <v>180</v>
      </c>
      <c r="C3389" t="s">
        <v>9717</v>
      </c>
    </row>
    <row r="3390" spans="1:3" x14ac:dyDescent="0.3">
      <c r="A3390" s="50" t="s">
        <v>9532</v>
      </c>
      <c r="B3390" s="51">
        <v>270</v>
      </c>
      <c r="C3390" t="s">
        <v>9717</v>
      </c>
    </row>
    <row r="3391" spans="1:3" x14ac:dyDescent="0.3">
      <c r="A3391" s="50" t="s">
        <v>9710</v>
      </c>
      <c r="B3391" s="51">
        <v>90</v>
      </c>
      <c r="C3391" t="s">
        <v>9717</v>
      </c>
    </row>
    <row r="3392" spans="1:3" x14ac:dyDescent="0.3">
      <c r="A3392" s="50" t="s">
        <v>9711</v>
      </c>
      <c r="B3392" s="51">
        <v>90</v>
      </c>
      <c r="C3392" t="s">
        <v>9717</v>
      </c>
    </row>
    <row r="3393" spans="1:6" x14ac:dyDescent="0.3">
      <c r="A3393" s="50" t="s">
        <v>1378</v>
      </c>
      <c r="B3393" s="51">
        <v>90</v>
      </c>
      <c r="C3393" t="s">
        <v>9717</v>
      </c>
    </row>
    <row r="3394" spans="1:6" x14ac:dyDescent="0.3">
      <c r="A3394" s="50" t="s">
        <v>9712</v>
      </c>
      <c r="B3394" s="51">
        <v>90</v>
      </c>
      <c r="C3394" t="s">
        <v>9717</v>
      </c>
    </row>
    <row r="3395" spans="1:6" x14ac:dyDescent="0.3">
      <c r="A3395" s="50" t="s">
        <v>80</v>
      </c>
      <c r="B3395" s="51">
        <v>90</v>
      </c>
      <c r="C3395" t="s">
        <v>9717</v>
      </c>
    </row>
    <row r="3396" spans="1:6" x14ac:dyDescent="0.3">
      <c r="A3396" s="50" t="s">
        <v>9713</v>
      </c>
      <c r="B3396" s="51">
        <v>720</v>
      </c>
      <c r="C3396" t="s">
        <v>9717</v>
      </c>
    </row>
    <row r="3397" spans="1:6" x14ac:dyDescent="0.3">
      <c r="A3397" s="50" t="s">
        <v>9714</v>
      </c>
      <c r="B3397" s="51">
        <v>90</v>
      </c>
      <c r="C3397" t="s">
        <v>9717</v>
      </c>
    </row>
    <row r="3398" spans="1:6" x14ac:dyDescent="0.3">
      <c r="A3398" s="50" t="s">
        <v>1028</v>
      </c>
      <c r="B3398" s="51">
        <v>450</v>
      </c>
      <c r="C3398" t="s">
        <v>9717</v>
      </c>
    </row>
    <row r="3399" spans="1:6" x14ac:dyDescent="0.3">
      <c r="A3399" s="50" t="s">
        <v>8760</v>
      </c>
      <c r="B3399" s="51">
        <v>180</v>
      </c>
      <c r="C3399" t="s">
        <v>9717</v>
      </c>
    </row>
    <row r="3400" spans="1:6" x14ac:dyDescent="0.3">
      <c r="A3400" s="50" t="s">
        <v>9715</v>
      </c>
      <c r="B3400" s="51">
        <v>90</v>
      </c>
      <c r="C3400" t="s">
        <v>9717</v>
      </c>
    </row>
    <row r="3401" spans="1:6" x14ac:dyDescent="0.3">
      <c r="A3401" s="50" t="s">
        <v>9438</v>
      </c>
      <c r="B3401" s="51">
        <v>90</v>
      </c>
      <c r="C3401" t="s">
        <v>9717</v>
      </c>
    </row>
    <row r="3402" spans="1:6" x14ac:dyDescent="0.3">
      <c r="A3402" s="50" t="s">
        <v>9716</v>
      </c>
      <c r="B3402" s="51">
        <v>90</v>
      </c>
      <c r="C3402" t="s">
        <v>9717</v>
      </c>
    </row>
    <row r="3403" spans="1:6" x14ac:dyDescent="0.3">
      <c r="B3403" s="39">
        <f>SUM(B3282:B3402)</f>
        <v>20640</v>
      </c>
    </row>
    <row r="3406" spans="1:6" ht="15" x14ac:dyDescent="0.3">
      <c r="A3406" s="1" t="s">
        <v>1622</v>
      </c>
      <c r="B3406" s="1" t="s">
        <v>1623</v>
      </c>
      <c r="C3406" s="120" t="s">
        <v>9718</v>
      </c>
      <c r="D3406" s="121" t="s">
        <v>9719</v>
      </c>
      <c r="E3406" s="122">
        <v>90</v>
      </c>
      <c r="F3406" t="s">
        <v>9717</v>
      </c>
    </row>
    <row r="3407" spans="1:6" ht="15" x14ac:dyDescent="0.3">
      <c r="A3407" s="1" t="s">
        <v>1618</v>
      </c>
      <c r="B3407" s="1" t="s">
        <v>1619</v>
      </c>
      <c r="C3407" s="120" t="s">
        <v>9720</v>
      </c>
      <c r="D3407" s="121" t="s">
        <v>9721</v>
      </c>
      <c r="E3407" s="122">
        <v>90</v>
      </c>
      <c r="F3407" t="s">
        <v>9717</v>
      </c>
    </row>
    <row r="3408" spans="1:6" ht="15" x14ac:dyDescent="0.3">
      <c r="A3408" s="1" t="s">
        <v>1624</v>
      </c>
      <c r="B3408" s="1" t="s">
        <v>1625</v>
      </c>
      <c r="C3408" s="120" t="s">
        <v>9722</v>
      </c>
      <c r="D3408" s="121" t="s">
        <v>9723</v>
      </c>
      <c r="E3408" s="122">
        <v>90</v>
      </c>
      <c r="F3408" t="s">
        <v>9717</v>
      </c>
    </row>
    <row r="3409" spans="1:7" ht="15" x14ac:dyDescent="0.3">
      <c r="A3409" s="1" t="s">
        <v>1628</v>
      </c>
      <c r="B3409" s="1" t="s">
        <v>1629</v>
      </c>
      <c r="C3409" s="120" t="s">
        <v>9724</v>
      </c>
      <c r="D3409" s="121" t="s">
        <v>9725</v>
      </c>
      <c r="E3409" s="122">
        <v>90</v>
      </c>
      <c r="F3409" t="s">
        <v>9717</v>
      </c>
    </row>
    <row r="3410" spans="1:7" ht="15" x14ac:dyDescent="0.3">
      <c r="A3410" s="1" t="s">
        <v>1632</v>
      </c>
      <c r="B3410" s="1" t="s">
        <v>1633</v>
      </c>
      <c r="C3410" s="120" t="s">
        <v>9726</v>
      </c>
      <c r="D3410" s="121" t="s">
        <v>9727</v>
      </c>
      <c r="E3410" s="122">
        <v>90</v>
      </c>
      <c r="F3410" t="s">
        <v>9717</v>
      </c>
    </row>
    <row r="3411" spans="1:7" ht="15" x14ac:dyDescent="0.3">
      <c r="A3411" s="1" t="s">
        <v>1626</v>
      </c>
      <c r="B3411" s="1" t="s">
        <v>1627</v>
      </c>
      <c r="C3411" s="120" t="s">
        <v>9728</v>
      </c>
      <c r="D3411" s="121" t="s">
        <v>9729</v>
      </c>
      <c r="E3411" s="122">
        <v>90</v>
      </c>
      <c r="F3411" t="s">
        <v>9717</v>
      </c>
    </row>
    <row r="3412" spans="1:7" ht="15" x14ac:dyDescent="0.3">
      <c r="A3412" s="1" t="s">
        <v>1630</v>
      </c>
      <c r="B3412" s="1" t="s">
        <v>1631</v>
      </c>
      <c r="C3412" s="120" t="s">
        <v>9730</v>
      </c>
      <c r="D3412" s="121" t="s">
        <v>9731</v>
      </c>
      <c r="E3412" s="122">
        <v>270</v>
      </c>
      <c r="F3412" t="s">
        <v>9717</v>
      </c>
    </row>
    <row r="3413" spans="1:7" ht="15" x14ac:dyDescent="0.3">
      <c r="A3413" s="1" t="s">
        <v>1636</v>
      </c>
      <c r="B3413" s="1" t="s">
        <v>1637</v>
      </c>
      <c r="C3413" s="120" t="s">
        <v>9732</v>
      </c>
      <c r="D3413" s="121" t="s">
        <v>9733</v>
      </c>
      <c r="E3413" s="122">
        <v>90</v>
      </c>
      <c r="F3413" t="s">
        <v>9717</v>
      </c>
    </row>
    <row r="3414" spans="1:7" ht="15" x14ac:dyDescent="0.3">
      <c r="A3414" s="1" t="s">
        <v>1634</v>
      </c>
      <c r="B3414" s="1" t="s">
        <v>1635</v>
      </c>
      <c r="C3414" s="120" t="s">
        <v>9734</v>
      </c>
      <c r="D3414" s="121" t="s">
        <v>9735</v>
      </c>
      <c r="E3414" s="122">
        <v>90</v>
      </c>
      <c r="F3414" t="s">
        <v>9717</v>
      </c>
    </row>
    <row r="3415" spans="1:7" ht="15" x14ac:dyDescent="0.3">
      <c r="A3415" s="1" t="s">
        <v>1620</v>
      </c>
      <c r="B3415" s="1" t="s">
        <v>1621</v>
      </c>
      <c r="C3415" s="120" t="s">
        <v>9736</v>
      </c>
      <c r="D3415" s="121" t="s">
        <v>9737</v>
      </c>
      <c r="E3415" s="122">
        <v>90</v>
      </c>
      <c r="F3415" t="s">
        <v>9717</v>
      </c>
    </row>
    <row r="3416" spans="1:7" ht="15" x14ac:dyDescent="0.3">
      <c r="A3416" s="1" t="s">
        <v>1642</v>
      </c>
      <c r="B3416" s="1" t="s">
        <v>1643</v>
      </c>
      <c r="C3416" s="120" t="s">
        <v>9738</v>
      </c>
      <c r="D3416" s="121" t="s">
        <v>9739</v>
      </c>
      <c r="E3416" s="122">
        <v>360</v>
      </c>
      <c r="F3416" t="s">
        <v>9717</v>
      </c>
    </row>
    <row r="3417" spans="1:7" s="24" customFormat="1" ht="15" x14ac:dyDescent="0.3">
      <c r="A3417" s="22" t="s">
        <v>1644</v>
      </c>
      <c r="B3417" s="22" t="s">
        <v>1645</v>
      </c>
      <c r="C3417" s="123" t="s">
        <v>9740</v>
      </c>
      <c r="D3417" s="124" t="s">
        <v>9741</v>
      </c>
      <c r="E3417" s="125">
        <v>90</v>
      </c>
      <c r="F3417" s="24" t="s">
        <v>9717</v>
      </c>
    </row>
    <row r="3418" spans="1:7" ht="15" x14ac:dyDescent="0.3">
      <c r="A3418" s="1" t="s">
        <v>1640</v>
      </c>
      <c r="B3418" s="1" t="s">
        <v>1641</v>
      </c>
      <c r="C3418" s="120" t="s">
        <v>9742</v>
      </c>
      <c r="D3418" s="121" t="s">
        <v>9743</v>
      </c>
      <c r="E3418" s="122">
        <v>90</v>
      </c>
      <c r="F3418" t="s">
        <v>9717</v>
      </c>
    </row>
    <row r="3419" spans="1:7" ht="15" x14ac:dyDescent="0.3">
      <c r="A3419" s="1" t="s">
        <v>1638</v>
      </c>
      <c r="B3419" s="1" t="s">
        <v>1639</v>
      </c>
      <c r="C3419" s="120" t="s">
        <v>9744</v>
      </c>
      <c r="D3419" s="121">
        <v>14998975706</v>
      </c>
      <c r="E3419" s="122">
        <v>90</v>
      </c>
      <c r="F3419" t="s">
        <v>9717</v>
      </c>
    </row>
    <row r="3420" spans="1:7" s="24" customFormat="1" ht="15" x14ac:dyDescent="0.3">
      <c r="A3420" s="22" t="s">
        <v>1646</v>
      </c>
      <c r="B3420" s="22" t="s">
        <v>1647</v>
      </c>
      <c r="C3420" s="123" t="s">
        <v>9745</v>
      </c>
      <c r="D3420" s="124" t="s">
        <v>9746</v>
      </c>
      <c r="E3420" s="125">
        <v>270</v>
      </c>
      <c r="F3420" s="24" t="s">
        <v>9717</v>
      </c>
    </row>
    <row r="3421" spans="1:7" ht="15" x14ac:dyDescent="0.3">
      <c r="A3421" s="1" t="s">
        <v>1648</v>
      </c>
      <c r="B3421" s="1" t="s">
        <v>1649</v>
      </c>
      <c r="C3421" s="120" t="s">
        <v>9747</v>
      </c>
      <c r="D3421" s="121" t="s">
        <v>9748</v>
      </c>
      <c r="E3421" s="122">
        <v>90</v>
      </c>
      <c r="F3421" t="s">
        <v>9717</v>
      </c>
    </row>
    <row r="3422" spans="1:7" x14ac:dyDescent="0.3">
      <c r="E3422" s="54">
        <f>SUM(E3406:E3421)</f>
        <v>2070</v>
      </c>
    </row>
    <row r="3423" spans="1:7" x14ac:dyDescent="0.3">
      <c r="G3423" s="38">
        <f>E3422+B3403</f>
        <v>22710</v>
      </c>
    </row>
    <row r="3426" spans="1:3" x14ac:dyDescent="0.3">
      <c r="A3426" s="35">
        <v>44210</v>
      </c>
    </row>
    <row r="3427" spans="1:3" x14ac:dyDescent="0.3">
      <c r="A3427" s="47" t="s">
        <v>9756</v>
      </c>
      <c r="B3427" s="60">
        <v>126</v>
      </c>
      <c r="C3427" t="s">
        <v>9758</v>
      </c>
    </row>
    <row r="3428" spans="1:3" x14ac:dyDescent="0.3">
      <c r="A3428" s="47" t="s">
        <v>9757</v>
      </c>
      <c r="B3428" s="60">
        <v>94.5</v>
      </c>
      <c r="C3428" t="s">
        <v>9758</v>
      </c>
    </row>
    <row r="3429" spans="1:3" x14ac:dyDescent="0.3">
      <c r="A3429" s="47" t="s">
        <v>7612</v>
      </c>
      <c r="B3429" s="60">
        <v>292.5</v>
      </c>
      <c r="C3429" t="s">
        <v>9758</v>
      </c>
    </row>
    <row r="3430" spans="1:3" x14ac:dyDescent="0.3">
      <c r="A3430" s="47" t="s">
        <v>7820</v>
      </c>
      <c r="B3430" s="60">
        <v>117</v>
      </c>
      <c r="C3430" t="s">
        <v>9758</v>
      </c>
    </row>
    <row r="3431" spans="1:3" x14ac:dyDescent="0.3">
      <c r="B3431" s="39">
        <f>SUM(B3427:B3430)</f>
        <v>630</v>
      </c>
    </row>
    <row r="3435" spans="1:3" x14ac:dyDescent="0.3">
      <c r="A3435" s="35">
        <v>44218</v>
      </c>
    </row>
    <row r="3436" spans="1:3" x14ac:dyDescent="0.3">
      <c r="A3436" s="47" t="s">
        <v>9935</v>
      </c>
      <c r="B3436" s="60">
        <v>540</v>
      </c>
      <c r="C3436" t="s">
        <v>9966</v>
      </c>
    </row>
    <row r="3437" spans="1:3" x14ac:dyDescent="0.3">
      <c r="A3437" s="50" t="s">
        <v>9936</v>
      </c>
      <c r="B3437" s="51">
        <v>180</v>
      </c>
      <c r="C3437" t="s">
        <v>9966</v>
      </c>
    </row>
    <row r="3438" spans="1:3" x14ac:dyDescent="0.3">
      <c r="A3438" s="50" t="s">
        <v>9937</v>
      </c>
      <c r="B3438" s="51">
        <v>270</v>
      </c>
      <c r="C3438" t="s">
        <v>9966</v>
      </c>
    </row>
    <row r="3439" spans="1:3" x14ac:dyDescent="0.3">
      <c r="A3439" s="50" t="s">
        <v>9938</v>
      </c>
      <c r="B3439" s="51">
        <v>180</v>
      </c>
      <c r="C3439" t="s">
        <v>9966</v>
      </c>
    </row>
    <row r="3440" spans="1:3" x14ac:dyDescent="0.3">
      <c r="A3440" s="50" t="s">
        <v>9939</v>
      </c>
      <c r="B3440" s="51">
        <v>90</v>
      </c>
      <c r="C3440" t="s">
        <v>9966</v>
      </c>
    </row>
    <row r="3441" spans="1:3" x14ac:dyDescent="0.3">
      <c r="A3441" s="50" t="s">
        <v>9369</v>
      </c>
      <c r="B3441" s="51">
        <v>90</v>
      </c>
      <c r="C3441" t="s">
        <v>9966</v>
      </c>
    </row>
    <row r="3442" spans="1:3" x14ac:dyDescent="0.3">
      <c r="A3442" s="50" t="s">
        <v>34</v>
      </c>
      <c r="B3442" s="51">
        <v>90</v>
      </c>
      <c r="C3442" t="s">
        <v>9966</v>
      </c>
    </row>
    <row r="3443" spans="1:3" x14ac:dyDescent="0.3">
      <c r="A3443" s="50" t="s">
        <v>1112</v>
      </c>
      <c r="B3443" s="51">
        <v>180</v>
      </c>
      <c r="C3443" t="s">
        <v>9966</v>
      </c>
    </row>
    <row r="3444" spans="1:3" x14ac:dyDescent="0.3">
      <c r="A3444" s="50" t="s">
        <v>6744</v>
      </c>
      <c r="B3444" s="51">
        <v>90</v>
      </c>
      <c r="C3444" t="s">
        <v>9966</v>
      </c>
    </row>
    <row r="3445" spans="1:3" x14ac:dyDescent="0.3">
      <c r="A3445" s="50" t="s">
        <v>9941</v>
      </c>
      <c r="B3445" s="51">
        <v>90</v>
      </c>
      <c r="C3445" t="s">
        <v>9966</v>
      </c>
    </row>
    <row r="3446" spans="1:3" x14ac:dyDescent="0.3">
      <c r="A3446" s="50" t="s">
        <v>9942</v>
      </c>
      <c r="B3446" s="51">
        <v>90</v>
      </c>
      <c r="C3446" t="s">
        <v>9966</v>
      </c>
    </row>
    <row r="3447" spans="1:3" x14ac:dyDescent="0.3">
      <c r="A3447" s="50" t="s">
        <v>1118</v>
      </c>
      <c r="B3447" s="51">
        <v>450</v>
      </c>
      <c r="C3447" t="s">
        <v>9966</v>
      </c>
    </row>
    <row r="3448" spans="1:3" x14ac:dyDescent="0.3">
      <c r="A3448" s="50" t="s">
        <v>9535</v>
      </c>
      <c r="B3448" s="51">
        <v>90</v>
      </c>
      <c r="C3448" t="s">
        <v>9966</v>
      </c>
    </row>
    <row r="3449" spans="1:3" x14ac:dyDescent="0.3">
      <c r="A3449" s="50" t="s">
        <v>9943</v>
      </c>
      <c r="B3449" s="51">
        <v>270</v>
      </c>
      <c r="C3449" t="s">
        <v>9966</v>
      </c>
    </row>
    <row r="3450" spans="1:3" x14ac:dyDescent="0.3">
      <c r="A3450" s="53" t="s">
        <v>1122</v>
      </c>
      <c r="B3450" s="51">
        <v>90</v>
      </c>
      <c r="C3450" t="s">
        <v>9966</v>
      </c>
    </row>
    <row r="3451" spans="1:3" x14ac:dyDescent="0.3">
      <c r="A3451" s="50" t="s">
        <v>1132</v>
      </c>
      <c r="B3451" s="51">
        <v>90</v>
      </c>
      <c r="C3451" t="s">
        <v>9966</v>
      </c>
    </row>
    <row r="3452" spans="1:3" x14ac:dyDescent="0.3">
      <c r="A3452" s="50" t="s">
        <v>9944</v>
      </c>
      <c r="B3452" s="51">
        <v>90</v>
      </c>
      <c r="C3452" t="s">
        <v>9966</v>
      </c>
    </row>
    <row r="3453" spans="1:3" x14ac:dyDescent="0.3">
      <c r="A3453" s="50" t="s">
        <v>9945</v>
      </c>
      <c r="B3453" s="51">
        <v>90</v>
      </c>
      <c r="C3453" t="s">
        <v>9966</v>
      </c>
    </row>
    <row r="3454" spans="1:3" x14ac:dyDescent="0.3">
      <c r="A3454" s="50" t="s">
        <v>9946</v>
      </c>
      <c r="B3454" s="51">
        <v>270</v>
      </c>
      <c r="C3454" t="s">
        <v>9966</v>
      </c>
    </row>
    <row r="3455" spans="1:3" x14ac:dyDescent="0.3">
      <c r="A3455" s="50" t="s">
        <v>9947</v>
      </c>
      <c r="B3455" s="51">
        <v>270</v>
      </c>
      <c r="C3455" t="s">
        <v>9966</v>
      </c>
    </row>
    <row r="3456" spans="1:3" x14ac:dyDescent="0.3">
      <c r="A3456" s="50" t="s">
        <v>9948</v>
      </c>
      <c r="B3456" s="51">
        <v>180</v>
      </c>
      <c r="C3456" t="s">
        <v>9966</v>
      </c>
    </row>
    <row r="3457" spans="1:3" x14ac:dyDescent="0.3">
      <c r="A3457" s="50" t="s">
        <v>9949</v>
      </c>
      <c r="B3457" s="51">
        <v>90</v>
      </c>
      <c r="C3457" t="s">
        <v>9966</v>
      </c>
    </row>
    <row r="3458" spans="1:3" x14ac:dyDescent="0.3">
      <c r="A3458" s="50" t="s">
        <v>9950</v>
      </c>
      <c r="B3458" s="51">
        <v>180</v>
      </c>
      <c r="C3458" t="s">
        <v>9966</v>
      </c>
    </row>
    <row r="3459" spans="1:3" x14ac:dyDescent="0.3">
      <c r="A3459" s="50" t="s">
        <v>9510</v>
      </c>
      <c r="B3459" s="51">
        <v>270</v>
      </c>
      <c r="C3459" t="s">
        <v>9966</v>
      </c>
    </row>
    <row r="3460" spans="1:3" x14ac:dyDescent="0.3">
      <c r="A3460" s="50" t="s">
        <v>9951</v>
      </c>
      <c r="B3460" s="51">
        <v>90</v>
      </c>
      <c r="C3460" t="s">
        <v>9966</v>
      </c>
    </row>
    <row r="3461" spans="1:3" x14ac:dyDescent="0.3">
      <c r="A3461" s="50" t="s">
        <v>86</v>
      </c>
      <c r="B3461" s="51">
        <v>180</v>
      </c>
      <c r="C3461" t="s">
        <v>9966</v>
      </c>
    </row>
    <row r="3462" spans="1:3" x14ac:dyDescent="0.3">
      <c r="A3462" s="50" t="s">
        <v>9952</v>
      </c>
      <c r="B3462" s="51">
        <v>90</v>
      </c>
      <c r="C3462" t="s">
        <v>9966</v>
      </c>
    </row>
    <row r="3463" spans="1:3" x14ac:dyDescent="0.3">
      <c r="A3463" s="50" t="s">
        <v>876</v>
      </c>
      <c r="B3463" s="51">
        <v>90</v>
      </c>
      <c r="C3463" t="s">
        <v>9966</v>
      </c>
    </row>
    <row r="3464" spans="1:3" x14ac:dyDescent="0.3">
      <c r="A3464" s="50" t="s">
        <v>9953</v>
      </c>
      <c r="B3464" s="51">
        <v>45</v>
      </c>
      <c r="C3464" t="s">
        <v>9966</v>
      </c>
    </row>
    <row r="3465" spans="1:3" x14ac:dyDescent="0.3">
      <c r="A3465" s="50" t="s">
        <v>9954</v>
      </c>
      <c r="B3465" s="51">
        <v>45</v>
      </c>
      <c r="C3465" t="s">
        <v>9966</v>
      </c>
    </row>
    <row r="3466" spans="1:3" s="24" customFormat="1" x14ac:dyDescent="0.3">
      <c r="A3466" s="56" t="s">
        <v>1374</v>
      </c>
      <c r="B3466" s="44">
        <v>180</v>
      </c>
      <c r="C3466" t="s">
        <v>9966</v>
      </c>
    </row>
    <row r="3467" spans="1:3" x14ac:dyDescent="0.3">
      <c r="A3467" s="50" t="s">
        <v>9955</v>
      </c>
      <c r="B3467" s="51">
        <v>120</v>
      </c>
      <c r="C3467" t="s">
        <v>9966</v>
      </c>
    </row>
    <row r="3468" spans="1:3" x14ac:dyDescent="0.3">
      <c r="A3468" s="50" t="s">
        <v>9956</v>
      </c>
      <c r="B3468" s="51">
        <v>80</v>
      </c>
      <c r="C3468" t="s">
        <v>9966</v>
      </c>
    </row>
    <row r="3469" spans="1:3" x14ac:dyDescent="0.3">
      <c r="A3469" s="50" t="s">
        <v>8313</v>
      </c>
      <c r="B3469" s="51">
        <v>80</v>
      </c>
      <c r="C3469" t="s">
        <v>9966</v>
      </c>
    </row>
    <row r="3470" spans="1:3" x14ac:dyDescent="0.3">
      <c r="A3470" s="50" t="s">
        <v>9957</v>
      </c>
      <c r="B3470" s="51">
        <v>80</v>
      </c>
      <c r="C3470" t="s">
        <v>9966</v>
      </c>
    </row>
    <row r="3471" spans="1:3" x14ac:dyDescent="0.3">
      <c r="A3471" s="50" t="s">
        <v>1314</v>
      </c>
      <c r="B3471" s="51">
        <v>180</v>
      </c>
      <c r="C3471" t="s">
        <v>9966</v>
      </c>
    </row>
    <row r="3472" spans="1:3" x14ac:dyDescent="0.3">
      <c r="A3472" s="50" t="s">
        <v>8739</v>
      </c>
      <c r="B3472" s="51">
        <v>80</v>
      </c>
      <c r="C3472" t="s">
        <v>9966</v>
      </c>
    </row>
    <row r="3473" spans="1:3" x14ac:dyDescent="0.3">
      <c r="A3473" s="50" t="s">
        <v>8740</v>
      </c>
      <c r="B3473" s="51">
        <v>360</v>
      </c>
      <c r="C3473" t="s">
        <v>9966</v>
      </c>
    </row>
    <row r="3474" spans="1:3" x14ac:dyDescent="0.3">
      <c r="A3474" s="50" t="s">
        <v>9958</v>
      </c>
      <c r="B3474" s="51">
        <v>60</v>
      </c>
      <c r="C3474" t="s">
        <v>9966</v>
      </c>
    </row>
    <row r="3475" spans="1:3" x14ac:dyDescent="0.3">
      <c r="A3475" s="50" t="s">
        <v>8737</v>
      </c>
      <c r="B3475" s="51">
        <v>20</v>
      </c>
      <c r="C3475" t="s">
        <v>9966</v>
      </c>
    </row>
    <row r="3476" spans="1:3" x14ac:dyDescent="0.3">
      <c r="A3476" s="50" t="s">
        <v>9959</v>
      </c>
      <c r="B3476" s="51">
        <v>360</v>
      </c>
      <c r="C3476" t="s">
        <v>9966</v>
      </c>
    </row>
    <row r="3477" spans="1:3" x14ac:dyDescent="0.3">
      <c r="A3477" s="50" t="s">
        <v>9960</v>
      </c>
      <c r="B3477" s="51">
        <v>45</v>
      </c>
      <c r="C3477" t="s">
        <v>9966</v>
      </c>
    </row>
    <row r="3478" spans="1:3" x14ac:dyDescent="0.3">
      <c r="A3478" s="50" t="s">
        <v>8265</v>
      </c>
      <c r="B3478" s="51">
        <v>45</v>
      </c>
      <c r="C3478" t="s">
        <v>9966</v>
      </c>
    </row>
    <row r="3479" spans="1:3" x14ac:dyDescent="0.3">
      <c r="A3479" s="50" t="s">
        <v>144</v>
      </c>
      <c r="B3479" s="51">
        <v>90</v>
      </c>
      <c r="C3479" t="s">
        <v>9966</v>
      </c>
    </row>
    <row r="3480" spans="1:3" x14ac:dyDescent="0.3">
      <c r="A3480" s="50" t="s">
        <v>8274</v>
      </c>
      <c r="B3480" s="51">
        <v>300</v>
      </c>
      <c r="C3480" t="s">
        <v>9966</v>
      </c>
    </row>
    <row r="3481" spans="1:3" x14ac:dyDescent="0.3">
      <c r="A3481" s="50" t="s">
        <v>8278</v>
      </c>
      <c r="B3481" s="51">
        <v>300</v>
      </c>
      <c r="C3481" t="s">
        <v>9966</v>
      </c>
    </row>
    <row r="3482" spans="1:3" x14ac:dyDescent="0.3">
      <c r="A3482" s="50" t="s">
        <v>8279</v>
      </c>
      <c r="B3482" s="51">
        <v>100</v>
      </c>
      <c r="C3482" t="s">
        <v>9966</v>
      </c>
    </row>
    <row r="3483" spans="1:3" x14ac:dyDescent="0.3">
      <c r="A3483" s="50" t="s">
        <v>9961</v>
      </c>
      <c r="B3483" s="51">
        <v>50</v>
      </c>
      <c r="C3483" t="s">
        <v>9966</v>
      </c>
    </row>
    <row r="3484" spans="1:3" x14ac:dyDescent="0.3">
      <c r="A3484" s="50" t="s">
        <v>8275</v>
      </c>
      <c r="B3484" s="51">
        <v>50</v>
      </c>
      <c r="C3484" t="s">
        <v>9966</v>
      </c>
    </row>
    <row r="3485" spans="1:3" x14ac:dyDescent="0.3">
      <c r="A3485" s="50" t="s">
        <v>926</v>
      </c>
      <c r="B3485" s="51">
        <v>50</v>
      </c>
      <c r="C3485" t="s">
        <v>9966</v>
      </c>
    </row>
    <row r="3486" spans="1:3" x14ac:dyDescent="0.3">
      <c r="A3486" s="50" t="s">
        <v>9962</v>
      </c>
      <c r="B3486" s="51">
        <v>200</v>
      </c>
      <c r="C3486" t="s">
        <v>9966</v>
      </c>
    </row>
    <row r="3487" spans="1:3" x14ac:dyDescent="0.3">
      <c r="A3487" s="50" t="s">
        <v>8280</v>
      </c>
      <c r="B3487" s="51">
        <v>100</v>
      </c>
      <c r="C3487" t="s">
        <v>9966</v>
      </c>
    </row>
    <row r="3488" spans="1:3" x14ac:dyDescent="0.3">
      <c r="A3488" s="50" t="s">
        <v>1596</v>
      </c>
      <c r="B3488" s="51">
        <v>100</v>
      </c>
      <c r="C3488" t="s">
        <v>9966</v>
      </c>
    </row>
    <row r="3489" spans="1:6" x14ac:dyDescent="0.3">
      <c r="A3489" s="50" t="s">
        <v>9963</v>
      </c>
      <c r="B3489" s="51">
        <v>50</v>
      </c>
      <c r="C3489" t="s">
        <v>9966</v>
      </c>
    </row>
    <row r="3490" spans="1:6" x14ac:dyDescent="0.3">
      <c r="A3490" s="50" t="s">
        <v>8271</v>
      </c>
      <c r="B3490" s="51">
        <v>250</v>
      </c>
      <c r="C3490" t="s">
        <v>9966</v>
      </c>
    </row>
    <row r="3491" spans="1:6" x14ac:dyDescent="0.3">
      <c r="A3491" s="50" t="s">
        <v>9964</v>
      </c>
      <c r="B3491" s="51">
        <v>150</v>
      </c>
      <c r="C3491" t="s">
        <v>9966</v>
      </c>
    </row>
    <row r="3492" spans="1:6" x14ac:dyDescent="0.3">
      <c r="A3492" s="50" t="s">
        <v>9965</v>
      </c>
      <c r="B3492" s="51">
        <v>150</v>
      </c>
      <c r="C3492" t="s">
        <v>9966</v>
      </c>
    </row>
    <row r="3493" spans="1:6" x14ac:dyDescent="0.3">
      <c r="A3493" s="50" t="s">
        <v>624</v>
      </c>
      <c r="B3493" s="51">
        <v>540</v>
      </c>
      <c r="C3493" t="s">
        <v>9966</v>
      </c>
    </row>
    <row r="3494" spans="1:6" x14ac:dyDescent="0.3">
      <c r="B3494" s="38">
        <f>SUM(B3436:B3493)</f>
        <v>9030</v>
      </c>
      <c r="C3494" s="39">
        <f>B3494-180</f>
        <v>8850</v>
      </c>
    </row>
    <row r="3498" spans="1:6" x14ac:dyDescent="0.3">
      <c r="A3498" s="53" t="s">
        <v>9940</v>
      </c>
      <c r="B3498" s="51">
        <v>90</v>
      </c>
    </row>
    <row r="3501" spans="1:6" ht="15" x14ac:dyDescent="0.3">
      <c r="A3501" s="1" t="s">
        <v>1666</v>
      </c>
      <c r="B3501" s="1" t="s">
        <v>1667</v>
      </c>
      <c r="C3501" s="120" t="s">
        <v>9830</v>
      </c>
      <c r="D3501" s="121" t="s">
        <v>9831</v>
      </c>
      <c r="E3501" s="122">
        <v>270</v>
      </c>
      <c r="F3501" t="s">
        <v>9966</v>
      </c>
    </row>
    <row r="3502" spans="1:6" ht="15" x14ac:dyDescent="0.3">
      <c r="A3502" s="1" t="s">
        <v>1656</v>
      </c>
      <c r="B3502" s="1" t="s">
        <v>1657</v>
      </c>
      <c r="C3502" s="120" t="s">
        <v>9832</v>
      </c>
      <c r="D3502" s="121" t="s">
        <v>9833</v>
      </c>
      <c r="E3502" s="122">
        <v>270</v>
      </c>
      <c r="F3502" t="s">
        <v>9966</v>
      </c>
    </row>
    <row r="3503" spans="1:6" ht="15" x14ac:dyDescent="0.3">
      <c r="A3503" s="1" t="s">
        <v>1654</v>
      </c>
      <c r="B3503" s="1" t="s">
        <v>1655</v>
      </c>
      <c r="C3503" s="120" t="s">
        <v>9834</v>
      </c>
      <c r="D3503" s="121" t="s">
        <v>9835</v>
      </c>
      <c r="E3503" s="122">
        <v>90</v>
      </c>
      <c r="F3503" t="s">
        <v>9966</v>
      </c>
    </row>
    <row r="3504" spans="1:6" ht="15" x14ac:dyDescent="0.3">
      <c r="A3504" s="1" t="s">
        <v>1652</v>
      </c>
      <c r="B3504" s="1" t="s">
        <v>1653</v>
      </c>
      <c r="C3504" s="120" t="s">
        <v>9836</v>
      </c>
      <c r="D3504" s="121" t="s">
        <v>9837</v>
      </c>
      <c r="E3504" s="122">
        <v>180</v>
      </c>
      <c r="F3504" t="s">
        <v>9966</v>
      </c>
    </row>
    <row r="3505" spans="1:7" ht="15" x14ac:dyDescent="0.3">
      <c r="A3505" s="1" t="s">
        <v>1662</v>
      </c>
      <c r="B3505" s="1" t="s">
        <v>1663</v>
      </c>
      <c r="C3505" s="120" t="s">
        <v>9838</v>
      </c>
      <c r="D3505" s="121" t="s">
        <v>9839</v>
      </c>
      <c r="E3505" s="122">
        <v>90</v>
      </c>
      <c r="F3505" t="s">
        <v>9966</v>
      </c>
    </row>
    <row r="3506" spans="1:7" ht="15" x14ac:dyDescent="0.3">
      <c r="A3506" s="1" t="s">
        <v>1658</v>
      </c>
      <c r="B3506" s="1" t="s">
        <v>1659</v>
      </c>
      <c r="C3506" s="120" t="s">
        <v>9840</v>
      </c>
      <c r="D3506" s="121" t="s">
        <v>9841</v>
      </c>
      <c r="E3506" s="122">
        <v>180</v>
      </c>
      <c r="F3506" t="s">
        <v>9966</v>
      </c>
    </row>
    <row r="3507" spans="1:7" ht="15" x14ac:dyDescent="0.3">
      <c r="A3507" s="1" t="s">
        <v>1660</v>
      </c>
      <c r="B3507" s="1" t="s">
        <v>1661</v>
      </c>
      <c r="C3507" s="120" t="s">
        <v>9842</v>
      </c>
      <c r="D3507" s="121" t="s">
        <v>9843</v>
      </c>
      <c r="E3507" s="122">
        <v>90</v>
      </c>
      <c r="F3507" t="s">
        <v>9966</v>
      </c>
    </row>
    <row r="3508" spans="1:7" ht="15" x14ac:dyDescent="0.3">
      <c r="A3508" s="1" t="s">
        <v>1668</v>
      </c>
      <c r="B3508" s="1" t="s">
        <v>1669</v>
      </c>
      <c r="C3508" s="120" t="s">
        <v>9844</v>
      </c>
      <c r="D3508" s="121" t="s">
        <v>9845</v>
      </c>
      <c r="E3508" s="122">
        <v>90</v>
      </c>
      <c r="F3508" t="s">
        <v>9966</v>
      </c>
    </row>
    <row r="3509" spans="1:7" ht="15" x14ac:dyDescent="0.3">
      <c r="A3509" s="1" t="s">
        <v>1664</v>
      </c>
      <c r="B3509" s="1" t="s">
        <v>1665</v>
      </c>
      <c r="C3509" s="120" t="s">
        <v>9846</v>
      </c>
      <c r="D3509" s="121" t="s">
        <v>9847</v>
      </c>
      <c r="E3509" s="122">
        <v>90</v>
      </c>
      <c r="F3509" t="s">
        <v>9966</v>
      </c>
    </row>
    <row r="3510" spans="1:7" ht="15" x14ac:dyDescent="0.3">
      <c r="A3510" s="1" t="s">
        <v>1670</v>
      </c>
      <c r="B3510" s="1" t="s">
        <v>1671</v>
      </c>
      <c r="C3510" s="120" t="s">
        <v>9848</v>
      </c>
      <c r="D3510" s="121" t="s">
        <v>9849</v>
      </c>
      <c r="E3510" s="122">
        <v>180</v>
      </c>
      <c r="F3510" t="s">
        <v>9966</v>
      </c>
    </row>
    <row r="3511" spans="1:7" ht="15" x14ac:dyDescent="0.3">
      <c r="A3511" s="1" t="s">
        <v>1672</v>
      </c>
      <c r="B3511" s="1" t="s">
        <v>1673</v>
      </c>
      <c r="C3511" s="120" t="s">
        <v>9850</v>
      </c>
      <c r="D3511" s="121" t="s">
        <v>9851</v>
      </c>
      <c r="E3511" s="122">
        <v>90</v>
      </c>
      <c r="F3511" t="s">
        <v>9966</v>
      </c>
    </row>
    <row r="3512" spans="1:7" ht="15" x14ac:dyDescent="0.3">
      <c r="A3512" s="1" t="s">
        <v>1676</v>
      </c>
      <c r="B3512" s="1" t="s">
        <v>1677</v>
      </c>
      <c r="C3512" s="120" t="s">
        <v>9852</v>
      </c>
      <c r="D3512" s="121">
        <v>19559540890</v>
      </c>
      <c r="E3512" s="122">
        <v>90</v>
      </c>
      <c r="F3512" t="s">
        <v>9966</v>
      </c>
    </row>
    <row r="3513" spans="1:7" ht="15" x14ac:dyDescent="0.3">
      <c r="A3513" s="1" t="s">
        <v>1674</v>
      </c>
      <c r="B3513" s="1" t="s">
        <v>1675</v>
      </c>
      <c r="C3513" s="120" t="s">
        <v>9853</v>
      </c>
      <c r="D3513" s="121" t="s">
        <v>9854</v>
      </c>
      <c r="E3513" s="122">
        <v>90</v>
      </c>
      <c r="F3513" t="s">
        <v>9966</v>
      </c>
    </row>
    <row r="3514" spans="1:7" s="24" customFormat="1" ht="15" x14ac:dyDescent="0.3">
      <c r="A3514" s="22" t="s">
        <v>1678</v>
      </c>
      <c r="B3514" s="22" t="s">
        <v>1679</v>
      </c>
      <c r="C3514" s="123" t="s">
        <v>9855</v>
      </c>
      <c r="D3514" s="124" t="s">
        <v>9856</v>
      </c>
      <c r="E3514" s="125">
        <v>90</v>
      </c>
      <c r="F3514" t="s">
        <v>9966</v>
      </c>
      <c r="G3514" s="24" t="s">
        <v>11696</v>
      </c>
    </row>
    <row r="3515" spans="1:7" ht="15" x14ac:dyDescent="0.3">
      <c r="A3515" s="1" t="s">
        <v>1694</v>
      </c>
      <c r="B3515" s="1" t="s">
        <v>1695</v>
      </c>
      <c r="C3515" s="120" t="s">
        <v>9857</v>
      </c>
      <c r="D3515" s="121" t="s">
        <v>9858</v>
      </c>
      <c r="E3515" s="122">
        <v>360</v>
      </c>
      <c r="F3515" t="s">
        <v>9966</v>
      </c>
    </row>
    <row r="3516" spans="1:7" ht="15" x14ac:dyDescent="0.3">
      <c r="A3516" s="1" t="s">
        <v>1688</v>
      </c>
      <c r="B3516" s="1" t="s">
        <v>1689</v>
      </c>
      <c r="C3516" s="120" t="s">
        <v>9859</v>
      </c>
      <c r="D3516" s="121" t="s">
        <v>9860</v>
      </c>
      <c r="E3516" s="122">
        <v>180</v>
      </c>
      <c r="F3516" t="s">
        <v>9966</v>
      </c>
    </row>
    <row r="3517" spans="1:7" ht="15" x14ac:dyDescent="0.3">
      <c r="A3517" s="1" t="s">
        <v>1682</v>
      </c>
      <c r="B3517" s="1" t="s">
        <v>1683</v>
      </c>
      <c r="C3517" s="120" t="s">
        <v>9861</v>
      </c>
      <c r="D3517" s="121" t="s">
        <v>9862</v>
      </c>
      <c r="E3517" s="122">
        <v>270</v>
      </c>
      <c r="F3517" t="s">
        <v>9966</v>
      </c>
    </row>
    <row r="3518" spans="1:7" s="24" customFormat="1" ht="15" x14ac:dyDescent="0.3">
      <c r="A3518" s="22" t="s">
        <v>1692</v>
      </c>
      <c r="B3518" s="22" t="s">
        <v>1693</v>
      </c>
      <c r="C3518" s="123" t="s">
        <v>9863</v>
      </c>
      <c r="D3518" s="124" t="s">
        <v>9864</v>
      </c>
      <c r="E3518" s="125">
        <v>270</v>
      </c>
      <c r="F3518" t="s">
        <v>9966</v>
      </c>
      <c r="G3518" s="24" t="s">
        <v>9969</v>
      </c>
    </row>
    <row r="3519" spans="1:7" ht="15" x14ac:dyDescent="0.3">
      <c r="A3519" s="1" t="s">
        <v>1690</v>
      </c>
      <c r="B3519" s="1" t="s">
        <v>1691</v>
      </c>
      <c r="C3519" s="120" t="s">
        <v>9865</v>
      </c>
      <c r="D3519" s="121" t="s">
        <v>9866</v>
      </c>
      <c r="E3519" s="122">
        <v>180</v>
      </c>
      <c r="F3519" t="s">
        <v>9966</v>
      </c>
    </row>
    <row r="3520" spans="1:7" s="24" customFormat="1" ht="15" x14ac:dyDescent="0.3">
      <c r="A3520" s="22" t="s">
        <v>1684</v>
      </c>
      <c r="B3520" s="22" t="s">
        <v>1685</v>
      </c>
      <c r="C3520" s="123" t="s">
        <v>9867</v>
      </c>
      <c r="D3520" s="124" t="s">
        <v>9868</v>
      </c>
      <c r="E3520" s="125">
        <v>90</v>
      </c>
      <c r="F3520" t="s">
        <v>9966</v>
      </c>
    </row>
    <row r="3521" spans="1:7" ht="15" x14ac:dyDescent="0.3">
      <c r="A3521" s="1" t="s">
        <v>1680</v>
      </c>
      <c r="B3521" s="1" t="s">
        <v>1681</v>
      </c>
      <c r="C3521" s="120" t="s">
        <v>9869</v>
      </c>
      <c r="D3521" s="121" t="s">
        <v>9870</v>
      </c>
      <c r="E3521" s="122">
        <v>90</v>
      </c>
      <c r="F3521" t="s">
        <v>9966</v>
      </c>
    </row>
    <row r="3522" spans="1:7" ht="15" x14ac:dyDescent="0.3">
      <c r="A3522" s="1" t="s">
        <v>1696</v>
      </c>
      <c r="B3522" s="1" t="s">
        <v>1697</v>
      </c>
      <c r="C3522" s="120" t="s">
        <v>9871</v>
      </c>
      <c r="D3522" s="121" t="s">
        <v>9872</v>
      </c>
      <c r="E3522" s="122">
        <v>90</v>
      </c>
      <c r="F3522" t="s">
        <v>9966</v>
      </c>
    </row>
    <row r="3523" spans="1:7" ht="15" x14ac:dyDescent="0.3">
      <c r="A3523" s="1" t="s">
        <v>1686</v>
      </c>
      <c r="B3523" s="1" t="s">
        <v>1687</v>
      </c>
      <c r="C3523" s="120" t="s">
        <v>9873</v>
      </c>
      <c r="D3523" s="121" t="s">
        <v>9874</v>
      </c>
      <c r="E3523" s="122">
        <v>450</v>
      </c>
      <c r="F3523" t="s">
        <v>9966</v>
      </c>
    </row>
    <row r="3524" spans="1:7" ht="15" x14ac:dyDescent="0.3">
      <c r="A3524" s="1" t="s">
        <v>1702</v>
      </c>
      <c r="B3524" s="1" t="s">
        <v>1703</v>
      </c>
      <c r="C3524" s="120" t="s">
        <v>9875</v>
      </c>
      <c r="D3524" s="121" t="s">
        <v>9876</v>
      </c>
      <c r="E3524" s="122">
        <v>90</v>
      </c>
      <c r="F3524" t="s">
        <v>9966</v>
      </c>
    </row>
    <row r="3525" spans="1:7" ht="15" x14ac:dyDescent="0.3">
      <c r="A3525" s="1" t="s">
        <v>1700</v>
      </c>
      <c r="B3525" s="1" t="s">
        <v>1701</v>
      </c>
      <c r="C3525" s="120" t="s">
        <v>9877</v>
      </c>
      <c r="D3525" s="121" t="s">
        <v>9878</v>
      </c>
      <c r="E3525" s="122">
        <v>90</v>
      </c>
      <c r="F3525" t="s">
        <v>9966</v>
      </c>
    </row>
    <row r="3526" spans="1:7" ht="15" x14ac:dyDescent="0.3">
      <c r="A3526" s="1" t="s">
        <v>1704</v>
      </c>
      <c r="B3526" s="1" t="s">
        <v>1705</v>
      </c>
      <c r="C3526" s="120" t="s">
        <v>9879</v>
      </c>
      <c r="D3526" s="121" t="s">
        <v>9880</v>
      </c>
      <c r="E3526" s="122">
        <v>450</v>
      </c>
      <c r="F3526" t="s">
        <v>9966</v>
      </c>
    </row>
    <row r="3527" spans="1:7" ht="15" x14ac:dyDescent="0.3">
      <c r="A3527" s="1" t="s">
        <v>1706</v>
      </c>
      <c r="B3527" s="1" t="s">
        <v>1707</v>
      </c>
      <c r="C3527" s="120" t="s">
        <v>9881</v>
      </c>
      <c r="D3527" s="121" t="s">
        <v>9882</v>
      </c>
      <c r="E3527" s="122">
        <v>90</v>
      </c>
      <c r="F3527" t="s">
        <v>9966</v>
      </c>
    </row>
    <row r="3528" spans="1:7" ht="15" x14ac:dyDescent="0.3">
      <c r="A3528" s="1" t="s">
        <v>1710</v>
      </c>
      <c r="B3528" s="1" t="s">
        <v>1711</v>
      </c>
      <c r="C3528" s="120" t="s">
        <v>9883</v>
      </c>
      <c r="D3528" s="121" t="s">
        <v>9884</v>
      </c>
      <c r="E3528" s="122">
        <v>270</v>
      </c>
      <c r="F3528" t="s">
        <v>9966</v>
      </c>
    </row>
    <row r="3529" spans="1:7" ht="15" x14ac:dyDescent="0.3">
      <c r="A3529" s="1" t="s">
        <v>1698</v>
      </c>
      <c r="B3529" s="1" t="s">
        <v>1699</v>
      </c>
      <c r="C3529" s="120" t="s">
        <v>9885</v>
      </c>
      <c r="D3529" s="121" t="s">
        <v>9886</v>
      </c>
      <c r="E3529" s="122">
        <v>90</v>
      </c>
      <c r="F3529" t="s">
        <v>9966</v>
      </c>
    </row>
    <row r="3530" spans="1:7" ht="15" x14ac:dyDescent="0.3">
      <c r="A3530" s="1" t="s">
        <v>1708</v>
      </c>
      <c r="B3530" s="1" t="s">
        <v>1709</v>
      </c>
      <c r="C3530" s="120" t="s">
        <v>9887</v>
      </c>
      <c r="D3530" s="121" t="s">
        <v>9888</v>
      </c>
      <c r="E3530" s="122">
        <v>90</v>
      </c>
      <c r="F3530" t="s">
        <v>9966</v>
      </c>
    </row>
    <row r="3531" spans="1:7" ht="15" x14ac:dyDescent="0.3">
      <c r="A3531" s="1" t="s">
        <v>1716</v>
      </c>
      <c r="B3531" s="1" t="s">
        <v>1717</v>
      </c>
      <c r="C3531" s="120" t="s">
        <v>9889</v>
      </c>
      <c r="D3531" s="121" t="s">
        <v>9890</v>
      </c>
      <c r="E3531" s="122">
        <v>90</v>
      </c>
      <c r="F3531" t="s">
        <v>9966</v>
      </c>
    </row>
    <row r="3532" spans="1:7" ht="15" x14ac:dyDescent="0.3">
      <c r="A3532" s="1" t="s">
        <v>1718</v>
      </c>
      <c r="B3532" s="1" t="s">
        <v>1719</v>
      </c>
      <c r="C3532" s="120" t="s">
        <v>9891</v>
      </c>
      <c r="D3532" s="121" t="s">
        <v>9892</v>
      </c>
      <c r="E3532" s="122">
        <v>90</v>
      </c>
      <c r="F3532" t="s">
        <v>9966</v>
      </c>
    </row>
    <row r="3533" spans="1:7" ht="15" x14ac:dyDescent="0.3">
      <c r="A3533" s="1" t="s">
        <v>1714</v>
      </c>
      <c r="B3533" s="1" t="s">
        <v>1715</v>
      </c>
      <c r="C3533" s="120" t="s">
        <v>9893</v>
      </c>
      <c r="D3533" s="121" t="s">
        <v>9894</v>
      </c>
      <c r="E3533" s="122">
        <v>180</v>
      </c>
      <c r="F3533" t="s">
        <v>9966</v>
      </c>
    </row>
    <row r="3534" spans="1:7" ht="15" x14ac:dyDescent="0.3">
      <c r="A3534" s="1" t="s">
        <v>1712</v>
      </c>
      <c r="B3534" s="1" t="s">
        <v>1713</v>
      </c>
      <c r="C3534" s="120" t="s">
        <v>9895</v>
      </c>
      <c r="D3534" s="121" t="s">
        <v>9896</v>
      </c>
      <c r="E3534" s="122">
        <v>90</v>
      </c>
      <c r="F3534" t="s">
        <v>9966</v>
      </c>
    </row>
    <row r="3535" spans="1:7" ht="15" x14ac:dyDescent="0.3">
      <c r="A3535" s="1" t="s">
        <v>1732</v>
      </c>
      <c r="B3535" s="1" t="s">
        <v>1733</v>
      </c>
      <c r="C3535" s="120" t="s">
        <v>9897</v>
      </c>
      <c r="D3535" s="121" t="s">
        <v>9898</v>
      </c>
      <c r="E3535" s="122">
        <v>90</v>
      </c>
      <c r="F3535" t="s">
        <v>9966</v>
      </c>
    </row>
    <row r="3536" spans="1:7" s="24" customFormat="1" ht="15" x14ac:dyDescent="0.3">
      <c r="A3536" s="22" t="s">
        <v>1730</v>
      </c>
      <c r="B3536" s="22" t="s">
        <v>1731</v>
      </c>
      <c r="C3536" s="123" t="s">
        <v>9899</v>
      </c>
      <c r="D3536" s="124" t="s">
        <v>9900</v>
      </c>
      <c r="E3536" s="125">
        <v>180</v>
      </c>
      <c r="F3536" t="s">
        <v>9966</v>
      </c>
      <c r="G3536" s="24" t="s">
        <v>10518</v>
      </c>
    </row>
    <row r="3537" spans="1:7" ht="15" x14ac:dyDescent="0.3">
      <c r="A3537" s="1" t="s">
        <v>1720</v>
      </c>
      <c r="B3537" s="1" t="s">
        <v>1721</v>
      </c>
      <c r="C3537" s="120" t="s">
        <v>9901</v>
      </c>
      <c r="D3537" s="121" t="s">
        <v>9902</v>
      </c>
      <c r="E3537" s="122">
        <v>90</v>
      </c>
      <c r="F3537" t="s">
        <v>9966</v>
      </c>
    </row>
    <row r="3538" spans="1:7" s="24" customFormat="1" ht="15" x14ac:dyDescent="0.3">
      <c r="A3538" s="22" t="s">
        <v>1726</v>
      </c>
      <c r="B3538" s="22" t="s">
        <v>1727</v>
      </c>
      <c r="C3538" s="123" t="s">
        <v>9903</v>
      </c>
      <c r="D3538" s="124" t="s">
        <v>9904</v>
      </c>
      <c r="E3538" s="125">
        <v>360</v>
      </c>
      <c r="F3538" t="s">
        <v>9966</v>
      </c>
    </row>
    <row r="3539" spans="1:7" ht="15" x14ac:dyDescent="0.3">
      <c r="A3539" s="1" t="s">
        <v>1736</v>
      </c>
      <c r="B3539" s="1" t="s">
        <v>1737</v>
      </c>
      <c r="C3539" s="120" t="s">
        <v>9905</v>
      </c>
      <c r="D3539" s="121" t="s">
        <v>9906</v>
      </c>
      <c r="E3539" s="122">
        <v>180</v>
      </c>
      <c r="F3539" t="s">
        <v>9966</v>
      </c>
    </row>
    <row r="3540" spans="1:7" ht="15" x14ac:dyDescent="0.3">
      <c r="A3540" s="1" t="s">
        <v>1728</v>
      </c>
      <c r="B3540" s="1" t="s">
        <v>1729</v>
      </c>
      <c r="C3540" s="120" t="s">
        <v>9907</v>
      </c>
      <c r="D3540" s="121" t="s">
        <v>9908</v>
      </c>
      <c r="E3540" s="122">
        <v>270</v>
      </c>
      <c r="F3540" t="s">
        <v>9966</v>
      </c>
    </row>
    <row r="3541" spans="1:7" ht="15" x14ac:dyDescent="0.3">
      <c r="A3541" s="1" t="s">
        <v>1724</v>
      </c>
      <c r="B3541" s="1" t="s">
        <v>1725</v>
      </c>
      <c r="C3541" s="120" t="s">
        <v>9909</v>
      </c>
      <c r="D3541" s="121" t="s">
        <v>9910</v>
      </c>
      <c r="E3541" s="122">
        <v>90</v>
      </c>
      <c r="F3541" t="s">
        <v>9966</v>
      </c>
    </row>
    <row r="3542" spans="1:7" s="24" customFormat="1" ht="15" x14ac:dyDescent="0.3">
      <c r="A3542" s="22" t="s">
        <v>1722</v>
      </c>
      <c r="B3542" s="22" t="s">
        <v>1723</v>
      </c>
      <c r="C3542" s="123" t="s">
        <v>9911</v>
      </c>
      <c r="D3542" s="501" t="s">
        <v>16057</v>
      </c>
      <c r="E3542" s="125">
        <v>90</v>
      </c>
      <c r="F3542" t="s">
        <v>9966</v>
      </c>
      <c r="G3542" s="24" t="s">
        <v>16058</v>
      </c>
    </row>
    <row r="3543" spans="1:7" ht="15" x14ac:dyDescent="0.3">
      <c r="A3543" s="1" t="s">
        <v>1734</v>
      </c>
      <c r="B3543" s="1" t="s">
        <v>1735</v>
      </c>
      <c r="C3543" s="120" t="s">
        <v>9913</v>
      </c>
      <c r="D3543" s="121" t="s">
        <v>9914</v>
      </c>
      <c r="E3543" s="122">
        <v>90</v>
      </c>
      <c r="F3543" t="s">
        <v>9966</v>
      </c>
    </row>
    <row r="3544" spans="1:7" ht="15" x14ac:dyDescent="0.3">
      <c r="A3544" s="1" t="s">
        <v>1738</v>
      </c>
      <c r="B3544" s="1" t="s">
        <v>1739</v>
      </c>
      <c r="C3544" s="120" t="s">
        <v>9915</v>
      </c>
      <c r="D3544" s="121" t="s">
        <v>9916</v>
      </c>
      <c r="E3544" s="122">
        <v>90</v>
      </c>
      <c r="F3544" t="s">
        <v>9966</v>
      </c>
    </row>
    <row r="3545" spans="1:7" s="24" customFormat="1" ht="15" x14ac:dyDescent="0.3">
      <c r="A3545" s="22" t="s">
        <v>1740</v>
      </c>
      <c r="B3545" s="22" t="s">
        <v>1741</v>
      </c>
      <c r="C3545" s="123" t="s">
        <v>9917</v>
      </c>
      <c r="D3545" s="124" t="s">
        <v>9918</v>
      </c>
      <c r="E3545" s="125">
        <v>20</v>
      </c>
      <c r="F3545" t="s">
        <v>9966</v>
      </c>
      <c r="G3545" s="24" t="s">
        <v>10518</v>
      </c>
    </row>
    <row r="3546" spans="1:7" ht="15" x14ac:dyDescent="0.3">
      <c r="A3546" s="1" t="s">
        <v>1744</v>
      </c>
      <c r="B3546" s="1" t="s">
        <v>1745</v>
      </c>
      <c r="C3546" s="120" t="s">
        <v>9919</v>
      </c>
      <c r="D3546" s="121" t="s">
        <v>9920</v>
      </c>
      <c r="E3546" s="122">
        <v>50</v>
      </c>
      <c r="F3546" t="s">
        <v>9966</v>
      </c>
    </row>
    <row r="3547" spans="1:7" ht="15" x14ac:dyDescent="0.3">
      <c r="A3547" s="1" t="s">
        <v>1746</v>
      </c>
      <c r="B3547" s="1" t="s">
        <v>1747</v>
      </c>
      <c r="C3547" s="120" t="s">
        <v>9921</v>
      </c>
      <c r="D3547" s="121" t="s">
        <v>9922</v>
      </c>
      <c r="E3547" s="122">
        <v>150</v>
      </c>
      <c r="F3547" t="s">
        <v>9966</v>
      </c>
    </row>
    <row r="3548" spans="1:7" ht="15" x14ac:dyDescent="0.3">
      <c r="A3548" s="1" t="s">
        <v>1742</v>
      </c>
      <c r="B3548" s="1" t="s">
        <v>1743</v>
      </c>
      <c r="C3548" s="120" t="s">
        <v>9923</v>
      </c>
      <c r="D3548" s="121" t="s">
        <v>9924</v>
      </c>
      <c r="E3548" s="122">
        <v>50</v>
      </c>
      <c r="F3548" t="s">
        <v>9966</v>
      </c>
    </row>
    <row r="3549" spans="1:7" ht="15" x14ac:dyDescent="0.3">
      <c r="A3549" s="1" t="s">
        <v>1752</v>
      </c>
      <c r="B3549" s="1" t="s">
        <v>1753</v>
      </c>
      <c r="C3549" s="120" t="s">
        <v>9925</v>
      </c>
      <c r="D3549" s="121">
        <v>6835718935</v>
      </c>
      <c r="E3549" s="122">
        <v>450</v>
      </c>
      <c r="F3549" t="s">
        <v>9966</v>
      </c>
    </row>
    <row r="3550" spans="1:7" x14ac:dyDescent="0.3">
      <c r="E3550" s="128">
        <f>SUM(E3501:E3549)</f>
        <v>7740</v>
      </c>
      <c r="F3550" s="39">
        <f>E3550-E3545-E3542-E3538-E3536-E3520-E3518-E3514</f>
        <v>6640</v>
      </c>
      <c r="G3550" s="38">
        <f>F3550+C3494</f>
        <v>15490</v>
      </c>
    </row>
    <row r="3555" spans="1:6" x14ac:dyDescent="0.3">
      <c r="A3555" t="s">
        <v>9985</v>
      </c>
    </row>
    <row r="3556" spans="1:6" ht="15" x14ac:dyDescent="0.3">
      <c r="A3556" s="1" t="s">
        <v>2030</v>
      </c>
      <c r="B3556" s="1" t="s">
        <v>2031</v>
      </c>
      <c r="C3556" s="129" t="s">
        <v>9967</v>
      </c>
      <c r="D3556" s="130" t="s">
        <v>9968</v>
      </c>
      <c r="E3556">
        <v>279.27999999999997</v>
      </c>
      <c r="F3556" t="s">
        <v>9986</v>
      </c>
    </row>
    <row r="3559" spans="1:6" x14ac:dyDescent="0.3">
      <c r="A3559" s="35">
        <v>44229</v>
      </c>
    </row>
    <row r="3560" spans="1:6" x14ac:dyDescent="0.3">
      <c r="A3560" s="134" t="s">
        <v>10189</v>
      </c>
      <c r="B3560" s="135">
        <v>90</v>
      </c>
      <c r="C3560" t="s">
        <v>10391</v>
      </c>
    </row>
    <row r="3561" spans="1:6" x14ac:dyDescent="0.3">
      <c r="A3561" s="134" t="s">
        <v>7181</v>
      </c>
      <c r="B3561" s="135">
        <v>77.14</v>
      </c>
      <c r="C3561" t="s">
        <v>10391</v>
      </c>
    </row>
    <row r="3562" spans="1:6" x14ac:dyDescent="0.3">
      <c r="A3562" s="134" t="s">
        <v>7182</v>
      </c>
      <c r="B3562" s="135">
        <v>165</v>
      </c>
      <c r="C3562" t="s">
        <v>10391</v>
      </c>
    </row>
    <row r="3563" spans="1:6" x14ac:dyDescent="0.3">
      <c r="A3563" s="134" t="s">
        <v>7183</v>
      </c>
      <c r="B3563" s="135">
        <v>180</v>
      </c>
      <c r="C3563" t="s">
        <v>10391</v>
      </c>
    </row>
    <row r="3564" spans="1:6" x14ac:dyDescent="0.3">
      <c r="A3564" s="134" t="s">
        <v>9206</v>
      </c>
      <c r="B3564" s="135">
        <v>270</v>
      </c>
      <c r="C3564" t="s">
        <v>10391</v>
      </c>
    </row>
    <row r="3565" spans="1:6" x14ac:dyDescent="0.3">
      <c r="A3565" s="134" t="s">
        <v>7190</v>
      </c>
      <c r="B3565" s="135">
        <v>270</v>
      </c>
      <c r="C3565" t="s">
        <v>10391</v>
      </c>
    </row>
    <row r="3566" spans="1:6" x14ac:dyDescent="0.3">
      <c r="A3566" s="134" t="s">
        <v>7191</v>
      </c>
      <c r="B3566" s="135">
        <v>270</v>
      </c>
      <c r="C3566" t="s">
        <v>10391</v>
      </c>
    </row>
    <row r="3567" spans="1:6" x14ac:dyDescent="0.3">
      <c r="A3567" s="134" t="s">
        <v>7192</v>
      </c>
      <c r="B3567" s="135">
        <v>630</v>
      </c>
      <c r="C3567" t="s">
        <v>10391</v>
      </c>
    </row>
    <row r="3568" spans="1:6" x14ac:dyDescent="0.3">
      <c r="A3568" s="134" t="s">
        <v>9213</v>
      </c>
      <c r="B3568" s="135">
        <v>90</v>
      </c>
      <c r="C3568" t="s">
        <v>10391</v>
      </c>
    </row>
    <row r="3569" spans="1:7" x14ac:dyDescent="0.3">
      <c r="A3569" s="134" t="s">
        <v>9214</v>
      </c>
      <c r="B3569" s="135">
        <v>90</v>
      </c>
      <c r="C3569" t="s">
        <v>10391</v>
      </c>
    </row>
    <row r="3570" spans="1:7" x14ac:dyDescent="0.3">
      <c r="A3570" s="134" t="s">
        <v>9226</v>
      </c>
      <c r="B3570" s="135">
        <v>360</v>
      </c>
      <c r="C3570" t="s">
        <v>10391</v>
      </c>
    </row>
    <row r="3571" spans="1:7" x14ac:dyDescent="0.3">
      <c r="A3571" s="134" t="s">
        <v>10190</v>
      </c>
      <c r="B3571" s="136">
        <v>90</v>
      </c>
      <c r="C3571" t="s">
        <v>10391</v>
      </c>
    </row>
    <row r="3572" spans="1:7" x14ac:dyDescent="0.3">
      <c r="A3572" s="134" t="s">
        <v>9228</v>
      </c>
      <c r="B3572" s="136">
        <v>135</v>
      </c>
      <c r="C3572" t="s">
        <v>10391</v>
      </c>
      <c r="G3572">
        <f>90+180+180+90+30+90+20+90+90+90+90+90+90</f>
        <v>1220</v>
      </c>
    </row>
    <row r="3573" spans="1:7" x14ac:dyDescent="0.3">
      <c r="A3573" s="134" t="s">
        <v>10191</v>
      </c>
      <c r="B3573" s="136">
        <v>90</v>
      </c>
      <c r="C3573" t="s">
        <v>10391</v>
      </c>
    </row>
    <row r="3574" spans="1:7" x14ac:dyDescent="0.3">
      <c r="A3574" s="134" t="s">
        <v>7250</v>
      </c>
      <c r="B3574" s="136">
        <v>1080</v>
      </c>
      <c r="C3574" t="s">
        <v>10391</v>
      </c>
    </row>
    <row r="3575" spans="1:7" x14ac:dyDescent="0.3">
      <c r="A3575" s="134" t="s">
        <v>9247</v>
      </c>
      <c r="B3575" s="135">
        <v>90</v>
      </c>
      <c r="C3575" t="s">
        <v>10391</v>
      </c>
    </row>
    <row r="3576" spans="1:7" x14ac:dyDescent="0.3">
      <c r="A3576" s="134" t="s">
        <v>7284</v>
      </c>
      <c r="B3576" s="135">
        <v>270</v>
      </c>
      <c r="C3576" t="s">
        <v>10391</v>
      </c>
    </row>
    <row r="3577" spans="1:7" x14ac:dyDescent="0.3">
      <c r="A3577" s="134" t="s">
        <v>9251</v>
      </c>
      <c r="B3577" s="135">
        <v>90</v>
      </c>
      <c r="C3577" t="s">
        <v>10391</v>
      </c>
    </row>
    <row r="3578" spans="1:7" x14ac:dyDescent="0.3">
      <c r="A3578" s="134" t="s">
        <v>7304</v>
      </c>
      <c r="B3578" s="135">
        <v>540</v>
      </c>
      <c r="C3578" t="s">
        <v>10391</v>
      </c>
    </row>
    <row r="3579" spans="1:7" x14ac:dyDescent="0.3">
      <c r="A3579" s="134" t="s">
        <v>9269</v>
      </c>
      <c r="B3579" s="135">
        <v>1080</v>
      </c>
      <c r="C3579" t="s">
        <v>10391</v>
      </c>
    </row>
    <row r="3580" spans="1:7" x14ac:dyDescent="0.3">
      <c r="A3580" s="134" t="s">
        <v>10192</v>
      </c>
      <c r="B3580" s="135">
        <v>90</v>
      </c>
      <c r="C3580" t="s">
        <v>10391</v>
      </c>
    </row>
    <row r="3581" spans="1:7" x14ac:dyDescent="0.3">
      <c r="A3581" s="134" t="s">
        <v>7345</v>
      </c>
      <c r="B3581" s="135">
        <v>450</v>
      </c>
      <c r="C3581" t="s">
        <v>10391</v>
      </c>
    </row>
    <row r="3582" spans="1:7" x14ac:dyDescent="0.3">
      <c r="A3582" s="134" t="s">
        <v>10193</v>
      </c>
      <c r="B3582" s="135">
        <v>90</v>
      </c>
      <c r="C3582" t="s">
        <v>10391</v>
      </c>
    </row>
    <row r="3583" spans="1:7" x14ac:dyDescent="0.3">
      <c r="A3583" s="134" t="s">
        <v>9270</v>
      </c>
      <c r="B3583" s="135">
        <v>1620</v>
      </c>
      <c r="C3583" t="s">
        <v>10391</v>
      </c>
    </row>
    <row r="3584" spans="1:7" x14ac:dyDescent="0.3">
      <c r="A3584" s="134" t="s">
        <v>7346</v>
      </c>
      <c r="B3584" s="135">
        <v>270</v>
      </c>
      <c r="C3584" t="s">
        <v>10391</v>
      </c>
    </row>
    <row r="3585" spans="1:3" x14ac:dyDescent="0.3">
      <c r="A3585" s="134" t="s">
        <v>7372</v>
      </c>
      <c r="B3585" s="135">
        <v>360</v>
      </c>
      <c r="C3585" t="s">
        <v>10391</v>
      </c>
    </row>
    <row r="3586" spans="1:3" x14ac:dyDescent="0.3">
      <c r="A3586" s="134" t="s">
        <v>7373</v>
      </c>
      <c r="B3586" s="135">
        <v>900</v>
      </c>
      <c r="C3586" t="s">
        <v>10391</v>
      </c>
    </row>
    <row r="3587" spans="1:3" x14ac:dyDescent="0.3">
      <c r="A3587" s="134" t="s">
        <v>9285</v>
      </c>
      <c r="B3587" s="135">
        <v>180</v>
      </c>
      <c r="C3587" t="s">
        <v>10391</v>
      </c>
    </row>
    <row r="3588" spans="1:3" x14ac:dyDescent="0.3">
      <c r="A3588" s="134" t="s">
        <v>10194</v>
      </c>
      <c r="B3588" s="135">
        <v>450</v>
      </c>
      <c r="C3588" t="s">
        <v>10391</v>
      </c>
    </row>
    <row r="3589" spans="1:3" x14ac:dyDescent="0.3">
      <c r="A3589" s="134" t="s">
        <v>7374</v>
      </c>
      <c r="B3589" s="135">
        <v>90</v>
      </c>
      <c r="C3589" t="s">
        <v>10391</v>
      </c>
    </row>
    <row r="3590" spans="1:3" x14ac:dyDescent="0.3">
      <c r="A3590" s="134" t="s">
        <v>7379</v>
      </c>
      <c r="B3590" s="135">
        <v>270</v>
      </c>
      <c r="C3590" t="s">
        <v>10391</v>
      </c>
    </row>
    <row r="3591" spans="1:3" x14ac:dyDescent="0.3">
      <c r="A3591" s="134" t="s">
        <v>7385</v>
      </c>
      <c r="B3591" s="135">
        <v>630</v>
      </c>
      <c r="C3591" t="s">
        <v>10391</v>
      </c>
    </row>
    <row r="3592" spans="1:3" x14ac:dyDescent="0.3">
      <c r="A3592" s="134" t="s">
        <v>9305</v>
      </c>
      <c r="B3592" s="135">
        <v>180</v>
      </c>
      <c r="C3592" t="s">
        <v>10391</v>
      </c>
    </row>
    <row r="3593" spans="1:3" x14ac:dyDescent="0.3">
      <c r="A3593" s="134" t="s">
        <v>7424</v>
      </c>
      <c r="B3593" s="135">
        <v>180</v>
      </c>
      <c r="C3593" t="s">
        <v>10391</v>
      </c>
    </row>
    <row r="3594" spans="1:3" x14ac:dyDescent="0.3">
      <c r="A3594" s="134" t="s">
        <v>10195</v>
      </c>
      <c r="B3594" s="135">
        <v>45</v>
      </c>
      <c r="C3594" t="s">
        <v>10391</v>
      </c>
    </row>
    <row r="3595" spans="1:3" x14ac:dyDescent="0.3">
      <c r="A3595" s="134" t="s">
        <v>10196</v>
      </c>
      <c r="B3595" s="135">
        <v>90</v>
      </c>
      <c r="C3595" t="s">
        <v>10391</v>
      </c>
    </row>
    <row r="3596" spans="1:3" x14ac:dyDescent="0.3">
      <c r="A3596" s="134" t="s">
        <v>7426</v>
      </c>
      <c r="B3596" s="135">
        <v>270</v>
      </c>
      <c r="C3596" t="s">
        <v>10391</v>
      </c>
    </row>
    <row r="3597" spans="1:3" x14ac:dyDescent="0.3">
      <c r="A3597" s="134" t="s">
        <v>7428</v>
      </c>
      <c r="B3597" s="135">
        <v>90</v>
      </c>
      <c r="C3597" t="s">
        <v>10391</v>
      </c>
    </row>
    <row r="3598" spans="1:3" x14ac:dyDescent="0.3">
      <c r="A3598" s="134" t="s">
        <v>7429</v>
      </c>
      <c r="B3598" s="135">
        <v>90</v>
      </c>
      <c r="C3598" t="s">
        <v>10391</v>
      </c>
    </row>
    <row r="3599" spans="1:3" x14ac:dyDescent="0.3">
      <c r="A3599" s="134" t="s">
        <v>7430</v>
      </c>
      <c r="B3599" s="135">
        <v>630</v>
      </c>
      <c r="C3599" t="s">
        <v>10391</v>
      </c>
    </row>
    <row r="3600" spans="1:3" x14ac:dyDescent="0.3">
      <c r="A3600" s="134" t="s">
        <v>10197</v>
      </c>
      <c r="B3600" s="135">
        <v>90</v>
      </c>
      <c r="C3600" t="s">
        <v>10391</v>
      </c>
    </row>
    <row r="3601" spans="1:3" x14ac:dyDescent="0.3">
      <c r="A3601" s="134" t="s">
        <v>10198</v>
      </c>
      <c r="B3601" s="135">
        <v>180</v>
      </c>
      <c r="C3601" t="s">
        <v>10391</v>
      </c>
    </row>
    <row r="3602" spans="1:3" x14ac:dyDescent="0.3">
      <c r="A3602" s="134" t="s">
        <v>7435</v>
      </c>
      <c r="B3602" s="135">
        <v>180</v>
      </c>
      <c r="C3602" t="s">
        <v>10391</v>
      </c>
    </row>
    <row r="3603" spans="1:3" x14ac:dyDescent="0.3">
      <c r="A3603" s="134" t="s">
        <v>7436</v>
      </c>
      <c r="B3603" s="135">
        <v>540</v>
      </c>
      <c r="C3603" t="s">
        <v>10391</v>
      </c>
    </row>
    <row r="3604" spans="1:3" x14ac:dyDescent="0.3">
      <c r="A3604" s="134" t="s">
        <v>10199</v>
      </c>
      <c r="B3604" s="135">
        <v>360</v>
      </c>
      <c r="C3604" t="s">
        <v>10391</v>
      </c>
    </row>
    <row r="3605" spans="1:3" x14ac:dyDescent="0.3">
      <c r="A3605" s="134" t="s">
        <v>9329</v>
      </c>
      <c r="B3605" s="135">
        <v>90</v>
      </c>
      <c r="C3605" t="s">
        <v>10391</v>
      </c>
    </row>
    <row r="3606" spans="1:3" x14ac:dyDescent="0.3">
      <c r="A3606" s="134" t="s">
        <v>7437</v>
      </c>
      <c r="B3606" s="135">
        <v>77.150000000000006</v>
      </c>
      <c r="C3606" t="s">
        <v>10391</v>
      </c>
    </row>
    <row r="3607" spans="1:3" x14ac:dyDescent="0.3">
      <c r="A3607" s="134" t="s">
        <v>7438</v>
      </c>
      <c r="B3607" s="135">
        <v>77.14</v>
      </c>
      <c r="C3607" t="s">
        <v>10391</v>
      </c>
    </row>
    <row r="3608" spans="1:3" x14ac:dyDescent="0.3">
      <c r="A3608" s="137" t="s">
        <v>7439</v>
      </c>
      <c r="B3608" s="135">
        <v>77.14</v>
      </c>
      <c r="C3608" t="s">
        <v>10391</v>
      </c>
    </row>
    <row r="3609" spans="1:3" x14ac:dyDescent="0.3">
      <c r="A3609" s="137" t="s">
        <v>7440</v>
      </c>
      <c r="B3609" s="135">
        <v>77.14</v>
      </c>
      <c r="C3609" t="s">
        <v>10391</v>
      </c>
    </row>
    <row r="3610" spans="1:3" x14ac:dyDescent="0.3">
      <c r="A3610" s="134" t="s">
        <v>7441</v>
      </c>
      <c r="B3610" s="135">
        <v>360</v>
      </c>
      <c r="C3610" t="s">
        <v>10391</v>
      </c>
    </row>
    <row r="3611" spans="1:3" x14ac:dyDescent="0.3">
      <c r="A3611" s="134" t="s">
        <v>7442</v>
      </c>
      <c r="B3611" s="135">
        <v>360</v>
      </c>
      <c r="C3611" t="s">
        <v>10391</v>
      </c>
    </row>
    <row r="3612" spans="1:3" x14ac:dyDescent="0.3">
      <c r="A3612" s="134" t="s">
        <v>9330</v>
      </c>
      <c r="B3612" s="135">
        <v>900</v>
      </c>
      <c r="C3612" t="s">
        <v>10391</v>
      </c>
    </row>
    <row r="3613" spans="1:3" x14ac:dyDescent="0.3">
      <c r="A3613" s="134" t="s">
        <v>9332</v>
      </c>
      <c r="B3613" s="135">
        <v>720</v>
      </c>
      <c r="C3613" t="s">
        <v>10391</v>
      </c>
    </row>
    <row r="3614" spans="1:3" x14ac:dyDescent="0.3">
      <c r="A3614" s="134" t="s">
        <v>9333</v>
      </c>
      <c r="B3614" s="135">
        <v>720</v>
      </c>
      <c r="C3614" t="s">
        <v>10391</v>
      </c>
    </row>
    <row r="3615" spans="1:3" x14ac:dyDescent="0.3">
      <c r="A3615" s="134" t="s">
        <v>7443</v>
      </c>
      <c r="B3615" s="135">
        <v>1620</v>
      </c>
      <c r="C3615" t="s">
        <v>10391</v>
      </c>
    </row>
    <row r="3616" spans="1:3" x14ac:dyDescent="0.3">
      <c r="A3616" s="134" t="s">
        <v>9334</v>
      </c>
      <c r="B3616" s="135">
        <v>810</v>
      </c>
      <c r="C3616" t="s">
        <v>10391</v>
      </c>
    </row>
    <row r="3617" spans="1:3" x14ac:dyDescent="0.3">
      <c r="A3617" s="134" t="s">
        <v>10200</v>
      </c>
      <c r="B3617" s="135">
        <v>150</v>
      </c>
      <c r="C3617" t="s">
        <v>10391</v>
      </c>
    </row>
    <row r="3618" spans="1:3" x14ac:dyDescent="0.3">
      <c r="A3618" s="134" t="s">
        <v>7444</v>
      </c>
      <c r="B3618" s="135">
        <v>150</v>
      </c>
      <c r="C3618" t="s">
        <v>10391</v>
      </c>
    </row>
    <row r="3619" spans="1:3" x14ac:dyDescent="0.3">
      <c r="A3619" s="134" t="s">
        <v>7445</v>
      </c>
      <c r="B3619" s="135">
        <v>165</v>
      </c>
      <c r="C3619" t="s">
        <v>10391</v>
      </c>
    </row>
    <row r="3620" spans="1:3" x14ac:dyDescent="0.3">
      <c r="A3620" s="134" t="s">
        <v>7446</v>
      </c>
      <c r="B3620" s="135">
        <v>165</v>
      </c>
      <c r="C3620" t="s">
        <v>10391</v>
      </c>
    </row>
    <row r="3621" spans="1:3" x14ac:dyDescent="0.3">
      <c r="A3621" s="134" t="s">
        <v>7447</v>
      </c>
      <c r="B3621" s="135">
        <v>165</v>
      </c>
      <c r="C3621" t="s">
        <v>10391</v>
      </c>
    </row>
    <row r="3622" spans="1:3" x14ac:dyDescent="0.3">
      <c r="A3622" s="134" t="s">
        <v>7448</v>
      </c>
      <c r="B3622" s="135">
        <v>165</v>
      </c>
      <c r="C3622" t="s">
        <v>10391</v>
      </c>
    </row>
    <row r="3623" spans="1:3" x14ac:dyDescent="0.3">
      <c r="A3623" s="134" t="s">
        <v>7449</v>
      </c>
      <c r="B3623" s="135">
        <v>1170</v>
      </c>
      <c r="C3623" t="s">
        <v>10391</v>
      </c>
    </row>
    <row r="3624" spans="1:3" x14ac:dyDescent="0.3">
      <c r="A3624" s="134" t="s">
        <v>7483</v>
      </c>
      <c r="B3624" s="135">
        <v>90</v>
      </c>
      <c r="C3624" t="s">
        <v>10391</v>
      </c>
    </row>
    <row r="3625" spans="1:3" x14ac:dyDescent="0.3">
      <c r="A3625" s="134" t="s">
        <v>10201</v>
      </c>
      <c r="B3625" s="135">
        <v>90</v>
      </c>
      <c r="C3625" t="s">
        <v>10391</v>
      </c>
    </row>
    <row r="3626" spans="1:3" x14ac:dyDescent="0.3">
      <c r="A3626" s="134" t="s">
        <v>7484</v>
      </c>
      <c r="B3626" s="135">
        <v>165</v>
      </c>
      <c r="C3626" t="s">
        <v>10391</v>
      </c>
    </row>
    <row r="3627" spans="1:3" x14ac:dyDescent="0.3">
      <c r="A3627" s="134" t="s">
        <v>7485</v>
      </c>
      <c r="B3627" s="135">
        <v>360</v>
      </c>
      <c r="C3627" t="s">
        <v>10391</v>
      </c>
    </row>
    <row r="3628" spans="1:3" x14ac:dyDescent="0.3">
      <c r="A3628" s="134" t="s">
        <v>10202</v>
      </c>
      <c r="B3628" s="135">
        <v>90</v>
      </c>
      <c r="C3628" t="s">
        <v>10391</v>
      </c>
    </row>
    <row r="3629" spans="1:3" x14ac:dyDescent="0.3">
      <c r="A3629" s="134" t="s">
        <v>9363</v>
      </c>
      <c r="B3629" s="135">
        <v>30</v>
      </c>
      <c r="C3629" t="s">
        <v>10391</v>
      </c>
    </row>
    <row r="3630" spans="1:3" x14ac:dyDescent="0.3">
      <c r="A3630" s="134" t="s">
        <v>10203</v>
      </c>
      <c r="B3630" s="135">
        <v>45</v>
      </c>
      <c r="C3630" t="s">
        <v>10391</v>
      </c>
    </row>
    <row r="3631" spans="1:3" x14ac:dyDescent="0.3">
      <c r="A3631" s="134" t="s">
        <v>9364</v>
      </c>
      <c r="B3631" s="135">
        <v>90</v>
      </c>
      <c r="C3631" t="s">
        <v>10391</v>
      </c>
    </row>
    <row r="3632" spans="1:3" x14ac:dyDescent="0.3">
      <c r="A3632" s="134" t="s">
        <v>7528</v>
      </c>
      <c r="B3632" s="135">
        <v>90</v>
      </c>
      <c r="C3632" t="s">
        <v>10391</v>
      </c>
    </row>
    <row r="3633" spans="1:3" x14ac:dyDescent="0.3">
      <c r="A3633" s="134" t="s">
        <v>7529</v>
      </c>
      <c r="B3633" s="135">
        <v>360</v>
      </c>
      <c r="C3633" t="s">
        <v>10391</v>
      </c>
    </row>
    <row r="3634" spans="1:3" x14ac:dyDescent="0.3">
      <c r="A3634" s="134" t="s">
        <v>7531</v>
      </c>
      <c r="B3634" s="135">
        <v>360</v>
      </c>
      <c r="C3634" t="s">
        <v>10391</v>
      </c>
    </row>
    <row r="3635" spans="1:3" x14ac:dyDescent="0.3">
      <c r="A3635" s="134" t="s">
        <v>7533</v>
      </c>
      <c r="B3635" s="135">
        <v>180</v>
      </c>
      <c r="C3635" t="s">
        <v>10391</v>
      </c>
    </row>
    <row r="3636" spans="1:3" x14ac:dyDescent="0.3">
      <c r="A3636" s="134" t="s">
        <v>7565</v>
      </c>
      <c r="B3636" s="135">
        <v>90</v>
      </c>
      <c r="C3636" t="s">
        <v>10391</v>
      </c>
    </row>
    <row r="3637" spans="1:3" x14ac:dyDescent="0.3">
      <c r="A3637" s="134" t="s">
        <v>9432</v>
      </c>
      <c r="B3637" s="135">
        <v>90</v>
      </c>
      <c r="C3637" t="s">
        <v>10391</v>
      </c>
    </row>
    <row r="3638" spans="1:3" x14ac:dyDescent="0.3">
      <c r="A3638" s="134" t="s">
        <v>7572</v>
      </c>
      <c r="B3638" s="135">
        <v>450</v>
      </c>
      <c r="C3638" t="s">
        <v>10391</v>
      </c>
    </row>
    <row r="3639" spans="1:3" x14ac:dyDescent="0.3">
      <c r="A3639" s="134" t="s">
        <v>9439</v>
      </c>
      <c r="B3639" s="135">
        <v>450</v>
      </c>
      <c r="C3639" t="s">
        <v>10391</v>
      </c>
    </row>
    <row r="3640" spans="1:3" x14ac:dyDescent="0.3">
      <c r="A3640" s="134" t="s">
        <v>9444</v>
      </c>
      <c r="B3640" s="135">
        <v>90</v>
      </c>
      <c r="C3640" t="s">
        <v>10391</v>
      </c>
    </row>
    <row r="3641" spans="1:3" x14ac:dyDescent="0.3">
      <c r="A3641" s="134" t="s">
        <v>7694</v>
      </c>
      <c r="B3641" s="135">
        <v>270</v>
      </c>
      <c r="C3641" t="s">
        <v>10391</v>
      </c>
    </row>
    <row r="3642" spans="1:3" x14ac:dyDescent="0.3">
      <c r="A3642" s="134" t="s">
        <v>7696</v>
      </c>
      <c r="B3642" s="135">
        <v>810</v>
      </c>
      <c r="C3642" t="s">
        <v>10391</v>
      </c>
    </row>
    <row r="3643" spans="1:3" x14ac:dyDescent="0.3">
      <c r="A3643" s="134" t="s">
        <v>7792</v>
      </c>
      <c r="B3643" s="135">
        <v>360</v>
      </c>
      <c r="C3643" t="s">
        <v>10391</v>
      </c>
    </row>
    <row r="3644" spans="1:3" x14ac:dyDescent="0.3">
      <c r="A3644" s="134" t="s">
        <v>7812</v>
      </c>
      <c r="B3644" s="135">
        <v>90</v>
      </c>
      <c r="C3644" t="s">
        <v>10391</v>
      </c>
    </row>
    <row r="3645" spans="1:3" x14ac:dyDescent="0.3">
      <c r="A3645" s="134" t="s">
        <v>9502</v>
      </c>
      <c r="B3645" s="135">
        <v>90</v>
      </c>
      <c r="C3645" t="s">
        <v>10391</v>
      </c>
    </row>
    <row r="3646" spans="1:3" x14ac:dyDescent="0.3">
      <c r="A3646" s="134" t="s">
        <v>7842</v>
      </c>
      <c r="B3646" s="135">
        <v>90</v>
      </c>
      <c r="C3646" t="s">
        <v>10391</v>
      </c>
    </row>
    <row r="3647" spans="1:3" x14ac:dyDescent="0.3">
      <c r="A3647" s="134" t="s">
        <v>7843</v>
      </c>
      <c r="B3647" s="135">
        <v>77.14</v>
      </c>
      <c r="C3647" t="s">
        <v>10391</v>
      </c>
    </row>
    <row r="3648" spans="1:3" x14ac:dyDescent="0.3">
      <c r="A3648" s="134" t="s">
        <v>7899</v>
      </c>
      <c r="B3648" s="135">
        <v>90</v>
      </c>
      <c r="C3648" t="s">
        <v>10391</v>
      </c>
    </row>
    <row r="3649" spans="1:3" x14ac:dyDescent="0.3">
      <c r="A3649" s="134" t="s">
        <v>9571</v>
      </c>
      <c r="B3649" s="135">
        <v>135</v>
      </c>
      <c r="C3649" t="s">
        <v>10391</v>
      </c>
    </row>
    <row r="3650" spans="1:3" x14ac:dyDescent="0.3">
      <c r="A3650" s="134" t="s">
        <v>9572</v>
      </c>
      <c r="B3650" s="135">
        <v>77.150000000000006</v>
      </c>
      <c r="C3650" t="s">
        <v>10391</v>
      </c>
    </row>
    <row r="3651" spans="1:3" x14ac:dyDescent="0.3">
      <c r="A3651" s="134" t="s">
        <v>7950</v>
      </c>
      <c r="B3651" s="135">
        <v>360</v>
      </c>
      <c r="C3651" t="s">
        <v>10391</v>
      </c>
    </row>
    <row r="3652" spans="1:3" x14ac:dyDescent="0.3">
      <c r="A3652" s="134" t="s">
        <v>108</v>
      </c>
      <c r="B3652" s="136">
        <v>360</v>
      </c>
      <c r="C3652" t="s">
        <v>10391</v>
      </c>
    </row>
    <row r="3653" spans="1:3" x14ac:dyDescent="0.3">
      <c r="A3653" s="134" t="s">
        <v>114</v>
      </c>
      <c r="B3653" s="135">
        <v>90</v>
      </c>
      <c r="C3653" t="s">
        <v>10391</v>
      </c>
    </row>
    <row r="3654" spans="1:3" x14ac:dyDescent="0.3">
      <c r="A3654" s="134" t="s">
        <v>118</v>
      </c>
      <c r="B3654" s="135">
        <v>360</v>
      </c>
      <c r="C3654" t="s">
        <v>10391</v>
      </c>
    </row>
    <row r="3655" spans="1:3" x14ac:dyDescent="0.3">
      <c r="A3655" s="134" t="s">
        <v>124</v>
      </c>
      <c r="B3655" s="135">
        <v>180</v>
      </c>
      <c r="C3655" t="s">
        <v>10391</v>
      </c>
    </row>
    <row r="3656" spans="1:3" x14ac:dyDescent="0.3">
      <c r="A3656" s="134" t="s">
        <v>398</v>
      </c>
      <c r="B3656" s="135">
        <v>45</v>
      </c>
      <c r="C3656" t="s">
        <v>10391</v>
      </c>
    </row>
    <row r="3657" spans="1:3" x14ac:dyDescent="0.3">
      <c r="A3657" s="134" t="s">
        <v>406</v>
      </c>
      <c r="B3657" s="135">
        <v>45</v>
      </c>
      <c r="C3657" t="s">
        <v>10391</v>
      </c>
    </row>
    <row r="3658" spans="1:3" x14ac:dyDescent="0.3">
      <c r="A3658" s="134" t="s">
        <v>418</v>
      </c>
      <c r="B3658" s="135">
        <v>180</v>
      </c>
      <c r="C3658" t="s">
        <v>10391</v>
      </c>
    </row>
    <row r="3659" spans="1:3" x14ac:dyDescent="0.3">
      <c r="A3659" s="134" t="s">
        <v>1368</v>
      </c>
      <c r="B3659" s="135">
        <v>30</v>
      </c>
      <c r="C3659" t="s">
        <v>10391</v>
      </c>
    </row>
    <row r="3660" spans="1:3" x14ac:dyDescent="0.3">
      <c r="A3660" s="134" t="s">
        <v>10204</v>
      </c>
      <c r="B3660" s="135">
        <v>180</v>
      </c>
      <c r="C3660" t="s">
        <v>10391</v>
      </c>
    </row>
    <row r="3661" spans="1:3" x14ac:dyDescent="0.3">
      <c r="A3661" s="134" t="s">
        <v>10205</v>
      </c>
      <c r="B3661" s="135">
        <v>45</v>
      </c>
      <c r="C3661" t="s">
        <v>10391</v>
      </c>
    </row>
    <row r="3662" spans="1:3" x14ac:dyDescent="0.3">
      <c r="A3662" s="134" t="s">
        <v>10206</v>
      </c>
      <c r="B3662" s="135">
        <v>90</v>
      </c>
      <c r="C3662" t="s">
        <v>10391</v>
      </c>
    </row>
    <row r="3663" spans="1:3" x14ac:dyDescent="0.3">
      <c r="A3663" s="134" t="s">
        <v>9694</v>
      </c>
      <c r="B3663" s="136">
        <v>450</v>
      </c>
      <c r="C3663" t="s">
        <v>10391</v>
      </c>
    </row>
    <row r="3664" spans="1:3" x14ac:dyDescent="0.3">
      <c r="A3664" s="134" t="s">
        <v>9201</v>
      </c>
      <c r="B3664" s="136">
        <v>90</v>
      </c>
      <c r="C3664" t="s">
        <v>10391</v>
      </c>
    </row>
    <row r="3665" spans="1:3" x14ac:dyDescent="0.3">
      <c r="A3665" s="134" t="s">
        <v>7168</v>
      </c>
      <c r="B3665" s="136">
        <v>270</v>
      </c>
      <c r="C3665" t="s">
        <v>10391</v>
      </c>
    </row>
    <row r="3666" spans="1:3" x14ac:dyDescent="0.3">
      <c r="A3666" s="134" t="s">
        <v>7170</v>
      </c>
      <c r="B3666" s="136">
        <v>90</v>
      </c>
      <c r="C3666" t="s">
        <v>10391</v>
      </c>
    </row>
    <row r="3667" spans="1:3" x14ac:dyDescent="0.3">
      <c r="A3667" s="134" t="s">
        <v>9210</v>
      </c>
      <c r="B3667" s="136">
        <v>90</v>
      </c>
      <c r="C3667" t="s">
        <v>10391</v>
      </c>
    </row>
    <row r="3668" spans="1:3" x14ac:dyDescent="0.3">
      <c r="A3668" s="134" t="s">
        <v>10207</v>
      </c>
      <c r="B3668" s="136">
        <v>90</v>
      </c>
      <c r="C3668" t="s">
        <v>10391</v>
      </c>
    </row>
    <row r="3669" spans="1:3" x14ac:dyDescent="0.3">
      <c r="A3669" s="134" t="s">
        <v>7243</v>
      </c>
      <c r="B3669" s="136">
        <v>90</v>
      </c>
      <c r="C3669" t="s">
        <v>10391</v>
      </c>
    </row>
    <row r="3670" spans="1:3" x14ac:dyDescent="0.3">
      <c r="A3670" s="134" t="s">
        <v>9244</v>
      </c>
      <c r="B3670" s="136">
        <v>180</v>
      </c>
      <c r="C3670" t="s">
        <v>10391</v>
      </c>
    </row>
    <row r="3671" spans="1:3" x14ac:dyDescent="0.3">
      <c r="A3671" s="134" t="s">
        <v>7279</v>
      </c>
      <c r="B3671" s="136">
        <v>140</v>
      </c>
      <c r="C3671" t="s">
        <v>10391</v>
      </c>
    </row>
    <row r="3672" spans="1:3" x14ac:dyDescent="0.3">
      <c r="A3672" s="134" t="s">
        <v>10208</v>
      </c>
      <c r="B3672" s="136">
        <v>90</v>
      </c>
      <c r="C3672" t="s">
        <v>10391</v>
      </c>
    </row>
    <row r="3673" spans="1:3" x14ac:dyDescent="0.3">
      <c r="A3673" s="134" t="s">
        <v>9695</v>
      </c>
      <c r="B3673" s="136">
        <v>180</v>
      </c>
      <c r="C3673" t="s">
        <v>10391</v>
      </c>
    </row>
    <row r="3674" spans="1:3" x14ac:dyDescent="0.3">
      <c r="A3674" s="134" t="s">
        <v>7306</v>
      </c>
      <c r="B3674" s="136">
        <v>360</v>
      </c>
      <c r="C3674" t="s">
        <v>10391</v>
      </c>
    </row>
    <row r="3675" spans="1:3" x14ac:dyDescent="0.3">
      <c r="A3675" s="134" t="s">
        <v>7307</v>
      </c>
      <c r="B3675" s="136">
        <v>210</v>
      </c>
      <c r="C3675" t="s">
        <v>10391</v>
      </c>
    </row>
    <row r="3676" spans="1:3" x14ac:dyDescent="0.3">
      <c r="A3676" s="134" t="s">
        <v>7308</v>
      </c>
      <c r="B3676" s="136">
        <v>280</v>
      </c>
      <c r="C3676" t="s">
        <v>10391</v>
      </c>
    </row>
    <row r="3677" spans="1:3" x14ac:dyDescent="0.3">
      <c r="A3677" s="134" t="s">
        <v>7451</v>
      </c>
      <c r="B3677" s="136">
        <v>90</v>
      </c>
      <c r="C3677" t="s">
        <v>10391</v>
      </c>
    </row>
    <row r="3678" spans="1:3" x14ac:dyDescent="0.3">
      <c r="A3678" s="134" t="s">
        <v>10209</v>
      </c>
      <c r="B3678" s="136">
        <v>90</v>
      </c>
      <c r="C3678" t="s">
        <v>10391</v>
      </c>
    </row>
    <row r="3679" spans="1:3" x14ac:dyDescent="0.3">
      <c r="A3679" s="134" t="s">
        <v>7480</v>
      </c>
      <c r="B3679" s="136">
        <v>810</v>
      </c>
      <c r="C3679" t="s">
        <v>10391</v>
      </c>
    </row>
    <row r="3680" spans="1:3" x14ac:dyDescent="0.3">
      <c r="A3680" s="134" t="s">
        <v>10210</v>
      </c>
      <c r="B3680" s="136">
        <v>540</v>
      </c>
      <c r="C3680" t="s">
        <v>10391</v>
      </c>
    </row>
    <row r="3681" spans="1:3" x14ac:dyDescent="0.3">
      <c r="A3681" s="134" t="s">
        <v>10211</v>
      </c>
      <c r="B3681" s="136">
        <v>270</v>
      </c>
      <c r="C3681" t="s">
        <v>10391</v>
      </c>
    </row>
    <row r="3682" spans="1:3" x14ac:dyDescent="0.3">
      <c r="A3682" s="134" t="s">
        <v>7504</v>
      </c>
      <c r="B3682" s="136">
        <v>90</v>
      </c>
      <c r="C3682" t="s">
        <v>10391</v>
      </c>
    </row>
    <row r="3683" spans="1:3" x14ac:dyDescent="0.3">
      <c r="A3683" s="134" t="s">
        <v>6717</v>
      </c>
      <c r="B3683" s="136">
        <v>450</v>
      </c>
      <c r="C3683" t="s">
        <v>10391</v>
      </c>
    </row>
    <row r="3684" spans="1:3" x14ac:dyDescent="0.3">
      <c r="A3684" s="134" t="s">
        <v>9687</v>
      </c>
      <c r="B3684" s="136">
        <v>180</v>
      </c>
      <c r="C3684" t="s">
        <v>10391</v>
      </c>
    </row>
    <row r="3685" spans="1:3" x14ac:dyDescent="0.3">
      <c r="A3685" s="134" t="s">
        <v>10212</v>
      </c>
      <c r="B3685" s="136">
        <v>270</v>
      </c>
      <c r="C3685" t="s">
        <v>10391</v>
      </c>
    </row>
    <row r="3686" spans="1:3" x14ac:dyDescent="0.3">
      <c r="A3686" s="134" t="s">
        <v>7551</v>
      </c>
      <c r="B3686" s="136">
        <v>90</v>
      </c>
      <c r="C3686" t="s">
        <v>10391</v>
      </c>
    </row>
    <row r="3687" spans="1:3" x14ac:dyDescent="0.3">
      <c r="A3687" s="134" t="s">
        <v>10213</v>
      </c>
      <c r="B3687" s="136">
        <v>90</v>
      </c>
      <c r="C3687" t="s">
        <v>10391</v>
      </c>
    </row>
    <row r="3688" spans="1:3" x14ac:dyDescent="0.3">
      <c r="A3688" s="134" t="s">
        <v>7560</v>
      </c>
      <c r="B3688" s="136">
        <v>810</v>
      </c>
      <c r="C3688" t="s">
        <v>10391</v>
      </c>
    </row>
    <row r="3689" spans="1:3" x14ac:dyDescent="0.3">
      <c r="A3689" s="134" t="s">
        <v>7566</v>
      </c>
      <c r="B3689" s="136">
        <v>270</v>
      </c>
      <c r="C3689" t="s">
        <v>10391</v>
      </c>
    </row>
    <row r="3690" spans="1:3" x14ac:dyDescent="0.3">
      <c r="A3690" s="134" t="s">
        <v>7574</v>
      </c>
      <c r="B3690" s="136">
        <v>180</v>
      </c>
      <c r="C3690" t="s">
        <v>10391</v>
      </c>
    </row>
    <row r="3691" spans="1:3" x14ac:dyDescent="0.3">
      <c r="A3691" s="134" t="s">
        <v>7613</v>
      </c>
      <c r="B3691" s="136">
        <v>180</v>
      </c>
      <c r="C3691" t="s">
        <v>10391</v>
      </c>
    </row>
    <row r="3692" spans="1:3" x14ac:dyDescent="0.3">
      <c r="A3692" s="134" t="s">
        <v>10214</v>
      </c>
      <c r="B3692" s="136">
        <v>360</v>
      </c>
      <c r="C3692" t="s">
        <v>10391</v>
      </c>
    </row>
    <row r="3693" spans="1:3" x14ac:dyDescent="0.3">
      <c r="A3693" s="134" t="s">
        <v>10215</v>
      </c>
      <c r="B3693" s="136">
        <v>90</v>
      </c>
      <c r="C3693" t="s">
        <v>10391</v>
      </c>
    </row>
    <row r="3694" spans="1:3" x14ac:dyDescent="0.3">
      <c r="A3694" s="134" t="s">
        <v>7802</v>
      </c>
      <c r="B3694" s="136">
        <v>247.5</v>
      </c>
      <c r="C3694" t="s">
        <v>10391</v>
      </c>
    </row>
    <row r="3695" spans="1:3" x14ac:dyDescent="0.3">
      <c r="A3695" s="134" t="s">
        <v>7819</v>
      </c>
      <c r="B3695" s="136">
        <v>90</v>
      </c>
      <c r="C3695" t="s">
        <v>10391</v>
      </c>
    </row>
    <row r="3696" spans="1:3" x14ac:dyDescent="0.3">
      <c r="A3696" s="134" t="s">
        <v>7824</v>
      </c>
      <c r="B3696" s="136">
        <v>90</v>
      </c>
      <c r="C3696" t="s">
        <v>10391</v>
      </c>
    </row>
    <row r="3697" spans="1:3" x14ac:dyDescent="0.3">
      <c r="A3697" s="134" t="s">
        <v>7825</v>
      </c>
      <c r="B3697" s="136">
        <v>90</v>
      </c>
      <c r="C3697" t="s">
        <v>10391</v>
      </c>
    </row>
    <row r="3698" spans="1:3" x14ac:dyDescent="0.3">
      <c r="A3698" s="134" t="s">
        <v>7826</v>
      </c>
      <c r="B3698" s="136">
        <v>450</v>
      </c>
      <c r="C3698" t="s">
        <v>10391</v>
      </c>
    </row>
    <row r="3699" spans="1:3" x14ac:dyDescent="0.3">
      <c r="A3699" s="134" t="s">
        <v>6735</v>
      </c>
      <c r="B3699" s="136">
        <v>90</v>
      </c>
      <c r="C3699" t="s">
        <v>10391</v>
      </c>
    </row>
    <row r="3700" spans="1:3" x14ac:dyDescent="0.3">
      <c r="A3700" s="134" t="s">
        <v>7851</v>
      </c>
      <c r="B3700" s="136">
        <v>720</v>
      </c>
      <c r="C3700" t="s">
        <v>10391</v>
      </c>
    </row>
    <row r="3701" spans="1:3" x14ac:dyDescent="0.3">
      <c r="A3701" s="134" t="s">
        <v>7852</v>
      </c>
      <c r="B3701" s="136">
        <v>360</v>
      </c>
      <c r="C3701" t="s">
        <v>10391</v>
      </c>
    </row>
    <row r="3702" spans="1:3" x14ac:dyDescent="0.3">
      <c r="A3702" s="134" t="s">
        <v>7853</v>
      </c>
      <c r="B3702" s="136">
        <v>270</v>
      </c>
      <c r="C3702" t="s">
        <v>10391</v>
      </c>
    </row>
    <row r="3703" spans="1:3" x14ac:dyDescent="0.3">
      <c r="A3703" s="134" t="s">
        <v>10216</v>
      </c>
      <c r="B3703" s="136">
        <v>90</v>
      </c>
      <c r="C3703" t="s">
        <v>10391</v>
      </c>
    </row>
    <row r="3704" spans="1:3" x14ac:dyDescent="0.3">
      <c r="A3704" s="134" t="s">
        <v>10217</v>
      </c>
      <c r="B3704" s="136">
        <v>90</v>
      </c>
      <c r="C3704" t="s">
        <v>10391</v>
      </c>
    </row>
    <row r="3705" spans="1:3" x14ac:dyDescent="0.3">
      <c r="A3705" s="134" t="s">
        <v>10218</v>
      </c>
      <c r="B3705" s="136">
        <v>90</v>
      </c>
      <c r="C3705" t="s">
        <v>10391</v>
      </c>
    </row>
    <row r="3706" spans="1:3" x14ac:dyDescent="0.3">
      <c r="A3706" s="134" t="s">
        <v>10219</v>
      </c>
      <c r="B3706" s="136">
        <v>90</v>
      </c>
      <c r="C3706" t="s">
        <v>10391</v>
      </c>
    </row>
    <row r="3707" spans="1:3" x14ac:dyDescent="0.3">
      <c r="A3707" s="134" t="s">
        <v>7907</v>
      </c>
      <c r="B3707" s="136">
        <v>270</v>
      </c>
      <c r="C3707" t="s">
        <v>10391</v>
      </c>
    </row>
    <row r="3708" spans="1:3" x14ac:dyDescent="0.3">
      <c r="A3708" s="134" t="s">
        <v>7916</v>
      </c>
      <c r="B3708" s="136">
        <v>360</v>
      </c>
      <c r="C3708" t="s">
        <v>10391</v>
      </c>
    </row>
    <row r="3709" spans="1:3" x14ac:dyDescent="0.3">
      <c r="A3709" s="134" t="s">
        <v>7918</v>
      </c>
      <c r="B3709" s="136">
        <v>90</v>
      </c>
      <c r="C3709" t="s">
        <v>10391</v>
      </c>
    </row>
    <row r="3710" spans="1:3" x14ac:dyDescent="0.3">
      <c r="A3710" s="134" t="s">
        <v>7920</v>
      </c>
      <c r="B3710" s="136">
        <v>90</v>
      </c>
      <c r="C3710" t="s">
        <v>10391</v>
      </c>
    </row>
    <row r="3711" spans="1:3" x14ac:dyDescent="0.3">
      <c r="A3711" s="134" t="s">
        <v>7921</v>
      </c>
      <c r="B3711" s="136">
        <v>450</v>
      </c>
      <c r="C3711" t="s">
        <v>10391</v>
      </c>
    </row>
    <row r="3712" spans="1:3" x14ac:dyDescent="0.3">
      <c r="A3712" s="134" t="s">
        <v>10220</v>
      </c>
      <c r="B3712" s="136">
        <v>90</v>
      </c>
      <c r="C3712" t="s">
        <v>10391</v>
      </c>
    </row>
    <row r="3713" spans="1:3" x14ac:dyDescent="0.3">
      <c r="A3713" s="134" t="s">
        <v>10221</v>
      </c>
      <c r="B3713" s="136">
        <v>90</v>
      </c>
      <c r="C3713" t="s">
        <v>10391</v>
      </c>
    </row>
    <row r="3714" spans="1:3" x14ac:dyDescent="0.3">
      <c r="A3714" s="134" t="s">
        <v>10222</v>
      </c>
      <c r="B3714" s="136">
        <v>30</v>
      </c>
      <c r="C3714" t="s">
        <v>10391</v>
      </c>
    </row>
    <row r="3715" spans="1:3" x14ac:dyDescent="0.3">
      <c r="A3715" s="134" t="s">
        <v>238</v>
      </c>
      <c r="B3715" s="136">
        <v>270</v>
      </c>
      <c r="C3715" t="s">
        <v>10391</v>
      </c>
    </row>
    <row r="3716" spans="1:3" x14ac:dyDescent="0.3">
      <c r="A3716" s="134" t="s">
        <v>242</v>
      </c>
      <c r="B3716" s="136">
        <v>360</v>
      </c>
      <c r="C3716" t="s">
        <v>10391</v>
      </c>
    </row>
    <row r="3717" spans="1:3" x14ac:dyDescent="0.3">
      <c r="A3717" s="134" t="s">
        <v>258</v>
      </c>
      <c r="B3717" s="136">
        <v>360</v>
      </c>
      <c r="C3717" t="s">
        <v>10391</v>
      </c>
    </row>
    <row r="3718" spans="1:3" x14ac:dyDescent="0.3">
      <c r="A3718" s="134" t="s">
        <v>276</v>
      </c>
      <c r="B3718" s="136">
        <v>90</v>
      </c>
      <c r="C3718" t="s">
        <v>10391</v>
      </c>
    </row>
    <row r="3719" spans="1:3" x14ac:dyDescent="0.3">
      <c r="A3719" s="134" t="s">
        <v>284</v>
      </c>
      <c r="B3719" s="136">
        <v>180</v>
      </c>
      <c r="C3719" t="s">
        <v>10391</v>
      </c>
    </row>
    <row r="3720" spans="1:3" x14ac:dyDescent="0.3">
      <c r="A3720" s="134" t="s">
        <v>290</v>
      </c>
      <c r="B3720" s="136">
        <v>180</v>
      </c>
      <c r="C3720" t="s">
        <v>10391</v>
      </c>
    </row>
    <row r="3721" spans="1:3" x14ac:dyDescent="0.3">
      <c r="A3721" s="134" t="s">
        <v>292</v>
      </c>
      <c r="B3721" s="136">
        <v>90</v>
      </c>
      <c r="C3721" t="s">
        <v>10391</v>
      </c>
    </row>
    <row r="3722" spans="1:3" x14ac:dyDescent="0.3">
      <c r="A3722" s="134" t="s">
        <v>282</v>
      </c>
      <c r="B3722" s="136">
        <v>360</v>
      </c>
      <c r="C3722" t="s">
        <v>10391</v>
      </c>
    </row>
    <row r="3723" spans="1:3" x14ac:dyDescent="0.3">
      <c r="A3723" s="134" t="s">
        <v>286</v>
      </c>
      <c r="B3723" s="136">
        <v>720</v>
      </c>
      <c r="C3723" t="s">
        <v>10391</v>
      </c>
    </row>
    <row r="3724" spans="1:3" x14ac:dyDescent="0.3">
      <c r="A3724" s="134" t="s">
        <v>298</v>
      </c>
      <c r="B3724" s="136">
        <v>180</v>
      </c>
      <c r="C3724" t="s">
        <v>10391</v>
      </c>
    </row>
    <row r="3725" spans="1:3" x14ac:dyDescent="0.3">
      <c r="A3725" s="134" t="s">
        <v>304</v>
      </c>
      <c r="B3725" s="136">
        <v>360</v>
      </c>
      <c r="C3725" t="s">
        <v>10391</v>
      </c>
    </row>
    <row r="3726" spans="1:3" x14ac:dyDescent="0.3">
      <c r="A3726" s="134" t="s">
        <v>296</v>
      </c>
      <c r="B3726" s="136">
        <v>90</v>
      </c>
      <c r="C3726" t="s">
        <v>10391</v>
      </c>
    </row>
    <row r="3727" spans="1:3" x14ac:dyDescent="0.3">
      <c r="A3727" s="134" t="s">
        <v>308</v>
      </c>
      <c r="B3727" s="136">
        <v>90</v>
      </c>
      <c r="C3727" t="s">
        <v>10391</v>
      </c>
    </row>
    <row r="3728" spans="1:3" x14ac:dyDescent="0.3">
      <c r="A3728" s="134" t="s">
        <v>294</v>
      </c>
      <c r="B3728" s="136">
        <v>540</v>
      </c>
      <c r="C3728" t="s">
        <v>10391</v>
      </c>
    </row>
    <row r="3729" spans="1:4" x14ac:dyDescent="0.3">
      <c r="A3729" s="134" t="s">
        <v>542</v>
      </c>
      <c r="B3729" s="136">
        <v>180</v>
      </c>
      <c r="C3729" t="s">
        <v>10391</v>
      </c>
    </row>
    <row r="3730" spans="1:4" x14ac:dyDescent="0.3">
      <c r="A3730" s="134" t="s">
        <v>616</v>
      </c>
      <c r="B3730" s="136">
        <v>90</v>
      </c>
      <c r="C3730" t="s">
        <v>10391</v>
      </c>
    </row>
    <row r="3731" spans="1:4" s="24" customFormat="1" x14ac:dyDescent="0.3">
      <c r="A3731" s="137" t="s">
        <v>600</v>
      </c>
      <c r="B3731" s="138">
        <v>90</v>
      </c>
      <c r="C3731" s="24" t="s">
        <v>10391</v>
      </c>
      <c r="D3731" s="24" t="s">
        <v>10522</v>
      </c>
    </row>
    <row r="3732" spans="1:4" x14ac:dyDescent="0.3">
      <c r="A3732" s="134" t="s">
        <v>620</v>
      </c>
      <c r="B3732" s="136">
        <v>90</v>
      </c>
      <c r="C3732" t="s">
        <v>10391</v>
      </c>
    </row>
    <row r="3733" spans="1:4" x14ac:dyDescent="0.3">
      <c r="A3733" s="134" t="s">
        <v>1486</v>
      </c>
      <c r="B3733" s="136">
        <v>90</v>
      </c>
      <c r="C3733" t="s">
        <v>10391</v>
      </c>
    </row>
    <row r="3734" spans="1:4" x14ac:dyDescent="0.3">
      <c r="A3734" s="134" t="s">
        <v>1490</v>
      </c>
      <c r="B3734" s="136">
        <v>90</v>
      </c>
      <c r="C3734" t="s">
        <v>10391</v>
      </c>
    </row>
    <row r="3735" spans="1:4" s="24" customFormat="1" x14ac:dyDescent="0.3">
      <c r="A3735" s="137" t="s">
        <v>1500</v>
      </c>
      <c r="B3735" s="138">
        <v>90</v>
      </c>
      <c r="C3735" s="24" t="s">
        <v>10391</v>
      </c>
    </row>
    <row r="3736" spans="1:4" x14ac:dyDescent="0.3">
      <c r="A3736" s="134" t="s">
        <v>1504</v>
      </c>
      <c r="B3736" s="136">
        <v>90</v>
      </c>
      <c r="C3736" t="s">
        <v>10391</v>
      </c>
    </row>
    <row r="3737" spans="1:4" x14ac:dyDescent="0.3">
      <c r="A3737" s="134" t="s">
        <v>1516</v>
      </c>
      <c r="B3737" s="136">
        <v>270</v>
      </c>
      <c r="C3737" t="s">
        <v>10391</v>
      </c>
    </row>
    <row r="3738" spans="1:4" x14ac:dyDescent="0.3">
      <c r="A3738" s="134" t="s">
        <v>1528</v>
      </c>
      <c r="B3738" s="136">
        <v>90</v>
      </c>
      <c r="C3738" t="s">
        <v>10391</v>
      </c>
    </row>
    <row r="3739" spans="1:4" x14ac:dyDescent="0.3">
      <c r="A3739" s="134" t="s">
        <v>1532</v>
      </c>
      <c r="B3739" s="136">
        <v>90</v>
      </c>
      <c r="C3739" t="s">
        <v>10391</v>
      </c>
    </row>
    <row r="3740" spans="1:4" x14ac:dyDescent="0.3">
      <c r="A3740" s="134" t="s">
        <v>1638</v>
      </c>
      <c r="B3740" s="136">
        <v>90</v>
      </c>
      <c r="C3740" t="s">
        <v>10391</v>
      </c>
    </row>
    <row r="3741" spans="1:4" x14ac:dyDescent="0.3">
      <c r="A3741" s="134" t="s">
        <v>7180</v>
      </c>
      <c r="B3741" s="136">
        <v>50</v>
      </c>
      <c r="C3741" t="s">
        <v>10391</v>
      </c>
    </row>
    <row r="3742" spans="1:4" x14ac:dyDescent="0.3">
      <c r="A3742" s="134" t="s">
        <v>10223</v>
      </c>
      <c r="B3742" s="136">
        <v>450</v>
      </c>
      <c r="C3742" t="s">
        <v>10391</v>
      </c>
    </row>
    <row r="3743" spans="1:4" x14ac:dyDescent="0.3">
      <c r="A3743" s="134" t="s">
        <v>9207</v>
      </c>
      <c r="B3743" s="136">
        <v>190</v>
      </c>
      <c r="C3743" t="s">
        <v>10391</v>
      </c>
    </row>
    <row r="3744" spans="1:4" x14ac:dyDescent="0.3">
      <c r="A3744" s="134" t="s">
        <v>7242</v>
      </c>
      <c r="B3744" s="136">
        <v>45</v>
      </c>
      <c r="C3744" t="s">
        <v>10391</v>
      </c>
    </row>
    <row r="3745" spans="1:3" x14ac:dyDescent="0.3">
      <c r="A3745" s="134" t="s">
        <v>9235</v>
      </c>
      <c r="B3745" s="136">
        <v>90</v>
      </c>
      <c r="C3745" t="s">
        <v>10391</v>
      </c>
    </row>
    <row r="3746" spans="1:3" x14ac:dyDescent="0.3">
      <c r="A3746" s="134" t="s">
        <v>7285</v>
      </c>
      <c r="B3746" s="136">
        <v>270</v>
      </c>
      <c r="C3746" t="s">
        <v>10391</v>
      </c>
    </row>
    <row r="3747" spans="1:3" x14ac:dyDescent="0.3">
      <c r="A3747" s="134" t="s">
        <v>7287</v>
      </c>
      <c r="B3747" s="136">
        <v>180</v>
      </c>
      <c r="C3747" t="s">
        <v>10391</v>
      </c>
    </row>
    <row r="3748" spans="1:3" x14ac:dyDescent="0.3">
      <c r="A3748" s="134" t="s">
        <v>7289</v>
      </c>
      <c r="B3748" s="136">
        <v>90</v>
      </c>
      <c r="C3748" t="s">
        <v>10391</v>
      </c>
    </row>
    <row r="3749" spans="1:3" x14ac:dyDescent="0.3">
      <c r="A3749" s="134" t="s">
        <v>7290</v>
      </c>
      <c r="B3749" s="136">
        <v>270</v>
      </c>
      <c r="C3749" t="s">
        <v>10391</v>
      </c>
    </row>
    <row r="3750" spans="1:3" x14ac:dyDescent="0.3">
      <c r="A3750" s="134" t="s">
        <v>7291</v>
      </c>
      <c r="B3750" s="136">
        <v>150</v>
      </c>
      <c r="C3750" t="s">
        <v>10391</v>
      </c>
    </row>
    <row r="3751" spans="1:3" x14ac:dyDescent="0.3">
      <c r="A3751" s="134" t="s">
        <v>7299</v>
      </c>
      <c r="B3751" s="136">
        <v>120</v>
      </c>
      <c r="C3751" t="s">
        <v>10391</v>
      </c>
    </row>
    <row r="3752" spans="1:3" x14ac:dyDescent="0.3">
      <c r="A3752" s="134" t="s">
        <v>7300</v>
      </c>
      <c r="B3752" s="136">
        <v>120</v>
      </c>
      <c r="C3752" t="s">
        <v>10391</v>
      </c>
    </row>
    <row r="3753" spans="1:3" x14ac:dyDescent="0.3">
      <c r="A3753" s="134" t="s">
        <v>7301</v>
      </c>
      <c r="B3753" s="136">
        <v>150</v>
      </c>
      <c r="C3753" t="s">
        <v>10391</v>
      </c>
    </row>
    <row r="3754" spans="1:3" x14ac:dyDescent="0.3">
      <c r="A3754" s="134" t="s">
        <v>7302</v>
      </c>
      <c r="B3754" s="136">
        <v>150</v>
      </c>
      <c r="C3754" t="s">
        <v>10391</v>
      </c>
    </row>
    <row r="3755" spans="1:3" x14ac:dyDescent="0.3">
      <c r="A3755" s="134" t="s">
        <v>7342</v>
      </c>
      <c r="B3755" s="136">
        <v>60</v>
      </c>
      <c r="C3755" t="s">
        <v>10391</v>
      </c>
    </row>
    <row r="3756" spans="1:3" x14ac:dyDescent="0.3">
      <c r="A3756" s="134" t="s">
        <v>7343</v>
      </c>
      <c r="B3756" s="136">
        <v>60</v>
      </c>
      <c r="C3756" t="s">
        <v>10391</v>
      </c>
    </row>
    <row r="3757" spans="1:3" x14ac:dyDescent="0.3">
      <c r="A3757" s="134" t="s">
        <v>7344</v>
      </c>
      <c r="B3757" s="136">
        <v>60</v>
      </c>
      <c r="C3757" t="s">
        <v>10391</v>
      </c>
    </row>
    <row r="3758" spans="1:3" x14ac:dyDescent="0.3">
      <c r="A3758" s="134" t="s">
        <v>9268</v>
      </c>
      <c r="B3758" s="136">
        <v>360</v>
      </c>
      <c r="C3758" t="s">
        <v>10391</v>
      </c>
    </row>
    <row r="3759" spans="1:3" x14ac:dyDescent="0.3">
      <c r="A3759" s="134" t="s">
        <v>7383</v>
      </c>
      <c r="B3759" s="136">
        <v>400</v>
      </c>
      <c r="C3759" t="s">
        <v>10391</v>
      </c>
    </row>
    <row r="3760" spans="1:3" x14ac:dyDescent="0.3">
      <c r="A3760" s="134" t="s">
        <v>9304</v>
      </c>
      <c r="B3760" s="136">
        <v>30</v>
      </c>
      <c r="C3760" t="s">
        <v>10391</v>
      </c>
    </row>
    <row r="3761" spans="1:3" x14ac:dyDescent="0.3">
      <c r="A3761" s="134" t="s">
        <v>7407</v>
      </c>
      <c r="B3761" s="136">
        <v>650</v>
      </c>
      <c r="C3761" t="s">
        <v>10391</v>
      </c>
    </row>
    <row r="3762" spans="1:3" x14ac:dyDescent="0.3">
      <c r="A3762" s="134" t="s">
        <v>7409</v>
      </c>
      <c r="B3762" s="136">
        <v>950</v>
      </c>
      <c r="C3762" t="s">
        <v>10391</v>
      </c>
    </row>
    <row r="3763" spans="1:3" x14ac:dyDescent="0.3">
      <c r="A3763" s="134" t="s">
        <v>9323</v>
      </c>
      <c r="B3763" s="136">
        <v>380</v>
      </c>
      <c r="C3763" t="s">
        <v>10391</v>
      </c>
    </row>
    <row r="3764" spans="1:3" x14ac:dyDescent="0.3">
      <c r="A3764" s="134" t="s">
        <v>9324</v>
      </c>
      <c r="B3764" s="136">
        <v>1300</v>
      </c>
      <c r="C3764" t="s">
        <v>10391</v>
      </c>
    </row>
    <row r="3765" spans="1:3" x14ac:dyDescent="0.3">
      <c r="A3765" s="134" t="s">
        <v>7413</v>
      </c>
      <c r="B3765" s="136">
        <v>135</v>
      </c>
      <c r="C3765" t="s">
        <v>10391</v>
      </c>
    </row>
    <row r="3766" spans="1:3" x14ac:dyDescent="0.3">
      <c r="A3766" s="134" t="s">
        <v>7414</v>
      </c>
      <c r="B3766" s="136">
        <v>135</v>
      </c>
      <c r="C3766" t="s">
        <v>10391</v>
      </c>
    </row>
    <row r="3767" spans="1:3" x14ac:dyDescent="0.3">
      <c r="A3767" s="134" t="s">
        <v>9327</v>
      </c>
      <c r="B3767" s="136">
        <v>140</v>
      </c>
      <c r="C3767" t="s">
        <v>10391</v>
      </c>
    </row>
    <row r="3768" spans="1:3" x14ac:dyDescent="0.3">
      <c r="A3768" s="134" t="s">
        <v>9328</v>
      </c>
      <c r="B3768" s="136">
        <v>90</v>
      </c>
      <c r="C3768" t="s">
        <v>10391</v>
      </c>
    </row>
    <row r="3769" spans="1:3" x14ac:dyDescent="0.3">
      <c r="A3769" s="134" t="s">
        <v>7419</v>
      </c>
      <c r="B3769" s="136">
        <v>105</v>
      </c>
      <c r="C3769" t="s">
        <v>10391</v>
      </c>
    </row>
    <row r="3770" spans="1:3" x14ac:dyDescent="0.3">
      <c r="A3770" s="134" t="s">
        <v>7420</v>
      </c>
      <c r="B3770" s="136">
        <v>105</v>
      </c>
      <c r="C3770" t="s">
        <v>10391</v>
      </c>
    </row>
    <row r="3771" spans="1:3" x14ac:dyDescent="0.3">
      <c r="A3771" s="134" t="s">
        <v>7421</v>
      </c>
      <c r="B3771" s="136">
        <v>105</v>
      </c>
      <c r="C3771" t="s">
        <v>10391</v>
      </c>
    </row>
    <row r="3772" spans="1:3" x14ac:dyDescent="0.3">
      <c r="A3772" s="134" t="s">
        <v>7423</v>
      </c>
      <c r="B3772" s="136">
        <v>105</v>
      </c>
      <c r="C3772" t="s">
        <v>10391</v>
      </c>
    </row>
    <row r="3773" spans="1:3" x14ac:dyDescent="0.3">
      <c r="A3773" s="134" t="s">
        <v>9345</v>
      </c>
      <c r="B3773" s="136">
        <v>420</v>
      </c>
      <c r="C3773" t="s">
        <v>10391</v>
      </c>
    </row>
    <row r="3774" spans="1:3" x14ac:dyDescent="0.3">
      <c r="A3774" s="134" t="s">
        <v>7505</v>
      </c>
      <c r="B3774" s="136">
        <v>60</v>
      </c>
      <c r="C3774" t="s">
        <v>10391</v>
      </c>
    </row>
    <row r="3775" spans="1:3" x14ac:dyDescent="0.3">
      <c r="A3775" s="134" t="s">
        <v>9351</v>
      </c>
      <c r="B3775" s="136">
        <v>30</v>
      </c>
      <c r="C3775" t="s">
        <v>10391</v>
      </c>
    </row>
    <row r="3776" spans="1:3" x14ac:dyDescent="0.3">
      <c r="A3776" s="134" t="s">
        <v>9352</v>
      </c>
      <c r="B3776" s="136">
        <v>30</v>
      </c>
      <c r="C3776" t="s">
        <v>10391</v>
      </c>
    </row>
    <row r="3777" spans="1:3" x14ac:dyDescent="0.3">
      <c r="A3777" s="134" t="s">
        <v>9353</v>
      </c>
      <c r="B3777" s="136">
        <v>30</v>
      </c>
      <c r="C3777" t="s">
        <v>10391</v>
      </c>
    </row>
    <row r="3778" spans="1:3" x14ac:dyDescent="0.3">
      <c r="A3778" s="134" t="s">
        <v>7507</v>
      </c>
      <c r="B3778" s="136">
        <v>100</v>
      </c>
      <c r="C3778" t="s">
        <v>10391</v>
      </c>
    </row>
    <row r="3779" spans="1:3" x14ac:dyDescent="0.3">
      <c r="A3779" s="134" t="s">
        <v>7508</v>
      </c>
      <c r="B3779" s="136">
        <v>270</v>
      </c>
      <c r="C3779" t="s">
        <v>10391</v>
      </c>
    </row>
    <row r="3780" spans="1:3" x14ac:dyDescent="0.3">
      <c r="A3780" s="134" t="s">
        <v>9354</v>
      </c>
      <c r="B3780" s="136">
        <v>270</v>
      </c>
      <c r="C3780" t="s">
        <v>10391</v>
      </c>
    </row>
    <row r="3781" spans="1:3" x14ac:dyDescent="0.3">
      <c r="A3781" s="134" t="s">
        <v>7534</v>
      </c>
      <c r="B3781" s="136">
        <v>90</v>
      </c>
      <c r="C3781" t="s">
        <v>10391</v>
      </c>
    </row>
    <row r="3782" spans="1:3" x14ac:dyDescent="0.3">
      <c r="A3782" s="134" t="s">
        <v>10224</v>
      </c>
      <c r="B3782" s="136">
        <v>90</v>
      </c>
      <c r="C3782" t="s">
        <v>10391</v>
      </c>
    </row>
    <row r="3783" spans="1:3" x14ac:dyDescent="0.3">
      <c r="A3783" s="134" t="s">
        <v>7535</v>
      </c>
      <c r="B3783" s="136">
        <v>90</v>
      </c>
      <c r="C3783" t="s">
        <v>10391</v>
      </c>
    </row>
    <row r="3784" spans="1:3" x14ac:dyDescent="0.3">
      <c r="A3784" s="134" t="s">
        <v>10225</v>
      </c>
      <c r="B3784" s="136">
        <v>90</v>
      </c>
      <c r="C3784" t="s">
        <v>10391</v>
      </c>
    </row>
    <row r="3785" spans="1:3" x14ac:dyDescent="0.3">
      <c r="A3785" s="134" t="s">
        <v>7558</v>
      </c>
      <c r="B3785" s="136">
        <v>90</v>
      </c>
      <c r="C3785" t="s">
        <v>10391</v>
      </c>
    </row>
    <row r="3786" spans="1:3" x14ac:dyDescent="0.3">
      <c r="A3786" s="134" t="s">
        <v>9420</v>
      </c>
      <c r="B3786" s="136">
        <v>360</v>
      </c>
      <c r="C3786" t="s">
        <v>10391</v>
      </c>
    </row>
    <row r="3787" spans="1:3" x14ac:dyDescent="0.3">
      <c r="A3787" s="134" t="s">
        <v>10226</v>
      </c>
      <c r="B3787" s="136">
        <v>90</v>
      </c>
      <c r="C3787" t="s">
        <v>10391</v>
      </c>
    </row>
    <row r="3788" spans="1:3" x14ac:dyDescent="0.3">
      <c r="A3788" s="134" t="s">
        <v>7601</v>
      </c>
      <c r="B3788" s="136">
        <v>108</v>
      </c>
      <c r="C3788" t="s">
        <v>10391</v>
      </c>
    </row>
    <row r="3789" spans="1:3" x14ac:dyDescent="0.3">
      <c r="A3789" s="134" t="s">
        <v>7602</v>
      </c>
      <c r="B3789" s="136">
        <v>108</v>
      </c>
      <c r="C3789" t="s">
        <v>10391</v>
      </c>
    </row>
    <row r="3790" spans="1:3" x14ac:dyDescent="0.3">
      <c r="A3790" s="134" t="s">
        <v>7603</v>
      </c>
      <c r="B3790" s="136">
        <v>108</v>
      </c>
      <c r="C3790" t="s">
        <v>10391</v>
      </c>
    </row>
    <row r="3791" spans="1:3" x14ac:dyDescent="0.3">
      <c r="A3791" s="134" t="s">
        <v>10227</v>
      </c>
      <c r="B3791" s="136">
        <v>135</v>
      </c>
      <c r="C3791" t="s">
        <v>10391</v>
      </c>
    </row>
    <row r="3792" spans="1:3" x14ac:dyDescent="0.3">
      <c r="A3792" s="134" t="s">
        <v>7793</v>
      </c>
      <c r="B3792" s="136">
        <v>45</v>
      </c>
      <c r="C3792" t="s">
        <v>10391</v>
      </c>
    </row>
    <row r="3793" spans="1:3" x14ac:dyDescent="0.3">
      <c r="A3793" s="134" t="s">
        <v>7794</v>
      </c>
      <c r="B3793" s="136">
        <v>90</v>
      </c>
      <c r="C3793" t="s">
        <v>10391</v>
      </c>
    </row>
    <row r="3794" spans="1:3" x14ac:dyDescent="0.3">
      <c r="A3794" s="134" t="s">
        <v>7813</v>
      </c>
      <c r="B3794" s="136">
        <v>150</v>
      </c>
      <c r="C3794" t="s">
        <v>10391</v>
      </c>
    </row>
    <row r="3795" spans="1:3" x14ac:dyDescent="0.3">
      <c r="A3795" s="134" t="s">
        <v>7845</v>
      </c>
      <c r="B3795" s="136">
        <v>270</v>
      </c>
      <c r="C3795" t="s">
        <v>10391</v>
      </c>
    </row>
    <row r="3796" spans="1:3" x14ac:dyDescent="0.3">
      <c r="A3796" s="134" t="s">
        <v>7846</v>
      </c>
      <c r="B3796" s="136">
        <v>105</v>
      </c>
      <c r="C3796" t="s">
        <v>10391</v>
      </c>
    </row>
    <row r="3797" spans="1:3" x14ac:dyDescent="0.3">
      <c r="A3797" s="134" t="s">
        <v>7847</v>
      </c>
      <c r="B3797" s="136">
        <v>105</v>
      </c>
      <c r="C3797" t="s">
        <v>10391</v>
      </c>
    </row>
    <row r="3798" spans="1:3" x14ac:dyDescent="0.3">
      <c r="A3798" s="134" t="s">
        <v>9512</v>
      </c>
      <c r="B3798" s="136">
        <v>90</v>
      </c>
      <c r="C3798" t="s">
        <v>10391</v>
      </c>
    </row>
    <row r="3799" spans="1:3" x14ac:dyDescent="0.3">
      <c r="A3799" s="134" t="s">
        <v>7900</v>
      </c>
      <c r="B3799" s="136">
        <v>50</v>
      </c>
      <c r="C3799" t="s">
        <v>10391</v>
      </c>
    </row>
    <row r="3800" spans="1:3" x14ac:dyDescent="0.3">
      <c r="A3800" s="134" t="s">
        <v>7901</v>
      </c>
      <c r="B3800" s="136">
        <v>850</v>
      </c>
      <c r="C3800" t="s">
        <v>10391</v>
      </c>
    </row>
    <row r="3801" spans="1:3" x14ac:dyDescent="0.3">
      <c r="A3801" s="134" t="s">
        <v>7902</v>
      </c>
      <c r="B3801" s="136">
        <v>270</v>
      </c>
      <c r="C3801" t="s">
        <v>10391</v>
      </c>
    </row>
    <row r="3802" spans="1:3" x14ac:dyDescent="0.3">
      <c r="A3802" s="134" t="s">
        <v>7903</v>
      </c>
      <c r="B3802" s="136">
        <v>108</v>
      </c>
      <c r="C3802" t="s">
        <v>10391</v>
      </c>
    </row>
    <row r="3803" spans="1:3" x14ac:dyDescent="0.3">
      <c r="A3803" s="134" t="s">
        <v>7951</v>
      </c>
      <c r="B3803" s="136">
        <v>100</v>
      </c>
      <c r="C3803" t="s">
        <v>10391</v>
      </c>
    </row>
    <row r="3804" spans="1:3" x14ac:dyDescent="0.3">
      <c r="A3804" s="134" t="s">
        <v>7953</v>
      </c>
      <c r="B3804" s="136">
        <v>150</v>
      </c>
      <c r="C3804" t="s">
        <v>10391</v>
      </c>
    </row>
    <row r="3805" spans="1:3" x14ac:dyDescent="0.3">
      <c r="A3805" s="134" t="s">
        <v>10228</v>
      </c>
      <c r="B3805" s="136">
        <v>60</v>
      </c>
      <c r="C3805" t="s">
        <v>10391</v>
      </c>
    </row>
    <row r="3806" spans="1:3" x14ac:dyDescent="0.3">
      <c r="A3806" s="134" t="s">
        <v>9576</v>
      </c>
      <c r="B3806" s="136">
        <v>860</v>
      </c>
      <c r="C3806" t="s">
        <v>10391</v>
      </c>
    </row>
    <row r="3807" spans="1:3" x14ac:dyDescent="0.3">
      <c r="A3807" s="134" t="s">
        <v>7954</v>
      </c>
      <c r="B3807" s="136">
        <v>360</v>
      </c>
      <c r="C3807" t="s">
        <v>10391</v>
      </c>
    </row>
    <row r="3808" spans="1:3" x14ac:dyDescent="0.3">
      <c r="A3808" s="134" t="s">
        <v>10229</v>
      </c>
      <c r="B3808" s="136">
        <v>270</v>
      </c>
      <c r="C3808" t="s">
        <v>10391</v>
      </c>
    </row>
    <row r="3809" spans="1:3" x14ac:dyDescent="0.3">
      <c r="A3809" s="134" t="s">
        <v>88</v>
      </c>
      <c r="B3809" s="136">
        <v>90</v>
      </c>
      <c r="C3809" t="s">
        <v>10391</v>
      </c>
    </row>
    <row r="3810" spans="1:3" x14ac:dyDescent="0.3">
      <c r="A3810" s="134" t="s">
        <v>148</v>
      </c>
      <c r="B3810" s="136">
        <v>90</v>
      </c>
      <c r="C3810" t="s">
        <v>10391</v>
      </c>
    </row>
    <row r="3811" spans="1:3" x14ac:dyDescent="0.3">
      <c r="A3811" s="134" t="s">
        <v>164</v>
      </c>
      <c r="B3811" s="136">
        <v>50</v>
      </c>
      <c r="C3811" t="s">
        <v>10391</v>
      </c>
    </row>
    <row r="3812" spans="1:3" x14ac:dyDescent="0.3">
      <c r="A3812" s="134" t="s">
        <v>158</v>
      </c>
      <c r="B3812" s="136">
        <v>108</v>
      </c>
      <c r="C3812" t="s">
        <v>10391</v>
      </c>
    </row>
    <row r="3813" spans="1:3" x14ac:dyDescent="0.3">
      <c r="A3813" s="134" t="s">
        <v>436</v>
      </c>
      <c r="B3813" s="136">
        <v>50</v>
      </c>
      <c r="C3813" t="s">
        <v>10391</v>
      </c>
    </row>
    <row r="3814" spans="1:3" x14ac:dyDescent="0.3">
      <c r="A3814" s="134" t="s">
        <v>432</v>
      </c>
      <c r="B3814" s="136">
        <v>270</v>
      </c>
      <c r="C3814" t="s">
        <v>10391</v>
      </c>
    </row>
    <row r="3815" spans="1:3" x14ac:dyDescent="0.3">
      <c r="A3815" s="134" t="s">
        <v>456</v>
      </c>
      <c r="B3815" s="136">
        <v>450</v>
      </c>
      <c r="C3815" t="s">
        <v>10391</v>
      </c>
    </row>
    <row r="3816" spans="1:3" x14ac:dyDescent="0.3">
      <c r="A3816" s="134" t="s">
        <v>480</v>
      </c>
      <c r="B3816" s="136">
        <v>135</v>
      </c>
      <c r="C3816" t="s">
        <v>10391</v>
      </c>
    </row>
    <row r="3817" spans="1:3" x14ac:dyDescent="0.3">
      <c r="A3817" s="134" t="s">
        <v>470</v>
      </c>
      <c r="B3817" s="136">
        <v>150</v>
      </c>
      <c r="C3817" t="s">
        <v>10391</v>
      </c>
    </row>
    <row r="3818" spans="1:3" x14ac:dyDescent="0.3">
      <c r="A3818" s="134" t="s">
        <v>1412</v>
      </c>
      <c r="B3818" s="136">
        <v>410</v>
      </c>
      <c r="C3818" t="s">
        <v>10391</v>
      </c>
    </row>
    <row r="3819" spans="1:3" x14ac:dyDescent="0.3">
      <c r="A3819" s="134" t="s">
        <v>1414</v>
      </c>
      <c r="B3819" s="136">
        <v>450</v>
      </c>
      <c r="C3819" t="s">
        <v>10391</v>
      </c>
    </row>
    <row r="3820" spans="1:3" x14ac:dyDescent="0.3">
      <c r="A3820" s="134" t="s">
        <v>7153</v>
      </c>
      <c r="B3820" s="136">
        <v>360</v>
      </c>
      <c r="C3820" t="s">
        <v>10391</v>
      </c>
    </row>
    <row r="3821" spans="1:3" x14ac:dyDescent="0.3">
      <c r="A3821" s="134" t="s">
        <v>7178</v>
      </c>
      <c r="B3821" s="136">
        <v>360</v>
      </c>
      <c r="C3821" t="s">
        <v>10391</v>
      </c>
    </row>
    <row r="3822" spans="1:3" x14ac:dyDescent="0.3">
      <c r="A3822" s="134" t="s">
        <v>7179</v>
      </c>
      <c r="B3822" s="136">
        <v>490</v>
      </c>
      <c r="C3822" t="s">
        <v>10391</v>
      </c>
    </row>
    <row r="3823" spans="1:3" x14ac:dyDescent="0.3">
      <c r="A3823" s="134" t="s">
        <v>7197</v>
      </c>
      <c r="B3823" s="136">
        <v>120</v>
      </c>
      <c r="C3823" t="s">
        <v>10391</v>
      </c>
    </row>
    <row r="3824" spans="1:3" x14ac:dyDescent="0.3">
      <c r="A3824" s="134" t="s">
        <v>7198</v>
      </c>
      <c r="B3824" s="136">
        <v>350</v>
      </c>
      <c r="C3824" t="s">
        <v>10391</v>
      </c>
    </row>
    <row r="3825" spans="1:3" x14ac:dyDescent="0.3">
      <c r="A3825" s="134" t="s">
        <v>7199</v>
      </c>
      <c r="B3825" s="136">
        <v>350</v>
      </c>
      <c r="C3825" t="s">
        <v>10391</v>
      </c>
    </row>
    <row r="3826" spans="1:3" x14ac:dyDescent="0.3">
      <c r="A3826" s="134" t="s">
        <v>9225</v>
      </c>
      <c r="B3826" s="136">
        <v>60</v>
      </c>
      <c r="C3826" t="s">
        <v>10391</v>
      </c>
    </row>
    <row r="3827" spans="1:3" x14ac:dyDescent="0.3">
      <c r="A3827" s="134" t="s">
        <v>7234</v>
      </c>
      <c r="B3827" s="136">
        <v>1260</v>
      </c>
      <c r="C3827" t="s">
        <v>10391</v>
      </c>
    </row>
    <row r="3828" spans="1:3" x14ac:dyDescent="0.3">
      <c r="A3828" s="134" t="s">
        <v>7235</v>
      </c>
      <c r="B3828" s="136">
        <v>270</v>
      </c>
      <c r="C3828" t="s">
        <v>10391</v>
      </c>
    </row>
    <row r="3829" spans="1:3" x14ac:dyDescent="0.3">
      <c r="A3829" s="134" t="s">
        <v>7236</v>
      </c>
      <c r="B3829" s="136">
        <v>270</v>
      </c>
      <c r="C3829" t="s">
        <v>10391</v>
      </c>
    </row>
    <row r="3830" spans="1:3" x14ac:dyDescent="0.3">
      <c r="A3830" s="134" t="s">
        <v>9240</v>
      </c>
      <c r="B3830" s="136">
        <v>90</v>
      </c>
      <c r="C3830" t="s">
        <v>10391</v>
      </c>
    </row>
    <row r="3831" spans="1:3" x14ac:dyDescent="0.3">
      <c r="A3831" s="134" t="s">
        <v>7269</v>
      </c>
      <c r="B3831" s="136">
        <v>180</v>
      </c>
      <c r="C3831" t="s">
        <v>10391</v>
      </c>
    </row>
    <row r="3832" spans="1:3" x14ac:dyDescent="0.3">
      <c r="A3832" s="134" t="s">
        <v>10230</v>
      </c>
      <c r="B3832" s="136">
        <v>90</v>
      </c>
      <c r="C3832" t="s">
        <v>10391</v>
      </c>
    </row>
    <row r="3833" spans="1:3" x14ac:dyDescent="0.3">
      <c r="A3833" s="134" t="s">
        <v>7274</v>
      </c>
      <c r="B3833" s="136">
        <v>60</v>
      </c>
      <c r="C3833" t="s">
        <v>10391</v>
      </c>
    </row>
    <row r="3834" spans="1:3" x14ac:dyDescent="0.3">
      <c r="A3834" s="134" t="s">
        <v>7332</v>
      </c>
      <c r="B3834" s="136">
        <v>90</v>
      </c>
      <c r="C3834" t="s">
        <v>10391</v>
      </c>
    </row>
    <row r="3835" spans="1:3" x14ac:dyDescent="0.3">
      <c r="A3835" s="134" t="s">
        <v>9263</v>
      </c>
      <c r="B3835" s="136">
        <v>45</v>
      </c>
      <c r="C3835" t="s">
        <v>10391</v>
      </c>
    </row>
    <row r="3836" spans="1:3" x14ac:dyDescent="0.3">
      <c r="A3836" s="134" t="s">
        <v>9264</v>
      </c>
      <c r="B3836" s="136">
        <v>180</v>
      </c>
      <c r="C3836" t="s">
        <v>10391</v>
      </c>
    </row>
    <row r="3837" spans="1:3" x14ac:dyDescent="0.3">
      <c r="A3837" s="134" t="s">
        <v>7334</v>
      </c>
      <c r="B3837" s="136">
        <v>50</v>
      </c>
      <c r="C3837" t="s">
        <v>10391</v>
      </c>
    </row>
    <row r="3838" spans="1:3" x14ac:dyDescent="0.3">
      <c r="A3838" s="134" t="s">
        <v>7335</v>
      </c>
      <c r="B3838" s="136">
        <v>1440</v>
      </c>
      <c r="C3838" t="s">
        <v>10391</v>
      </c>
    </row>
    <row r="3839" spans="1:3" x14ac:dyDescent="0.3">
      <c r="A3839" s="134" t="s">
        <v>7336</v>
      </c>
      <c r="B3839" s="136">
        <v>360</v>
      </c>
      <c r="C3839" t="s">
        <v>10391</v>
      </c>
    </row>
    <row r="3840" spans="1:3" x14ac:dyDescent="0.3">
      <c r="A3840" s="134" t="s">
        <v>10231</v>
      </c>
      <c r="B3840" s="136">
        <v>270</v>
      </c>
      <c r="C3840" t="s">
        <v>10391</v>
      </c>
    </row>
    <row r="3841" spans="1:3" x14ac:dyDescent="0.3">
      <c r="A3841" s="134" t="s">
        <v>9267</v>
      </c>
      <c r="B3841" s="136">
        <v>80</v>
      </c>
      <c r="C3841" t="s">
        <v>10391</v>
      </c>
    </row>
    <row r="3842" spans="1:3" x14ac:dyDescent="0.3">
      <c r="A3842" s="134" t="s">
        <v>7340</v>
      </c>
      <c r="B3842" s="136">
        <v>100</v>
      </c>
      <c r="C3842" t="s">
        <v>10391</v>
      </c>
    </row>
    <row r="3843" spans="1:3" x14ac:dyDescent="0.3">
      <c r="A3843" s="134" t="s">
        <v>9308</v>
      </c>
      <c r="B3843" s="136">
        <v>360</v>
      </c>
      <c r="C3843" t="s">
        <v>10391</v>
      </c>
    </row>
    <row r="3844" spans="1:3" x14ac:dyDescent="0.3">
      <c r="A3844" s="134" t="s">
        <v>7392</v>
      </c>
      <c r="B3844" s="136">
        <v>350</v>
      </c>
      <c r="C3844" t="s">
        <v>10391</v>
      </c>
    </row>
    <row r="3845" spans="1:3" x14ac:dyDescent="0.3">
      <c r="A3845" s="134" t="s">
        <v>7393</v>
      </c>
      <c r="B3845" s="136">
        <v>100</v>
      </c>
      <c r="C3845" t="s">
        <v>10391</v>
      </c>
    </row>
    <row r="3846" spans="1:3" x14ac:dyDescent="0.3">
      <c r="A3846" s="134" t="s">
        <v>7394</v>
      </c>
      <c r="B3846" s="136">
        <v>250</v>
      </c>
      <c r="C3846" t="s">
        <v>10391</v>
      </c>
    </row>
    <row r="3847" spans="1:3" x14ac:dyDescent="0.3">
      <c r="A3847" s="134" t="s">
        <v>9312</v>
      </c>
      <c r="B3847" s="136">
        <v>690</v>
      </c>
      <c r="C3847" t="s">
        <v>10391</v>
      </c>
    </row>
    <row r="3848" spans="1:3" x14ac:dyDescent="0.3">
      <c r="A3848" s="134" t="s">
        <v>7396</v>
      </c>
      <c r="B3848" s="136">
        <v>400</v>
      </c>
      <c r="C3848" t="s">
        <v>10391</v>
      </c>
    </row>
    <row r="3849" spans="1:3" x14ac:dyDescent="0.3">
      <c r="A3849" s="134" t="s">
        <v>7397</v>
      </c>
      <c r="B3849" s="136">
        <v>200</v>
      </c>
      <c r="C3849" t="s">
        <v>10391</v>
      </c>
    </row>
    <row r="3850" spans="1:3" x14ac:dyDescent="0.3">
      <c r="A3850" s="134" t="s">
        <v>7398</v>
      </c>
      <c r="B3850" s="136">
        <v>180</v>
      </c>
      <c r="C3850" t="s">
        <v>10391</v>
      </c>
    </row>
    <row r="3851" spans="1:3" x14ac:dyDescent="0.3">
      <c r="A3851" s="134" t="s">
        <v>7399</v>
      </c>
      <c r="B3851" s="136">
        <v>540</v>
      </c>
      <c r="C3851" t="s">
        <v>10391</v>
      </c>
    </row>
    <row r="3852" spans="1:3" x14ac:dyDescent="0.3">
      <c r="A3852" s="134" t="s">
        <v>7400</v>
      </c>
      <c r="B3852" s="136">
        <v>180</v>
      </c>
      <c r="C3852" t="s">
        <v>10391</v>
      </c>
    </row>
    <row r="3853" spans="1:3" x14ac:dyDescent="0.3">
      <c r="A3853" s="134" t="s">
        <v>9313</v>
      </c>
      <c r="B3853" s="136">
        <v>90</v>
      </c>
      <c r="C3853" t="s">
        <v>10391</v>
      </c>
    </row>
    <row r="3854" spans="1:3" x14ac:dyDescent="0.3">
      <c r="A3854" s="134" t="s">
        <v>10232</v>
      </c>
      <c r="B3854" s="136">
        <v>90</v>
      </c>
      <c r="C3854" t="s">
        <v>10391</v>
      </c>
    </row>
    <row r="3855" spans="1:3" x14ac:dyDescent="0.3">
      <c r="A3855" s="134" t="s">
        <v>9314</v>
      </c>
      <c r="B3855" s="136">
        <v>270</v>
      </c>
      <c r="C3855" t="s">
        <v>10391</v>
      </c>
    </row>
    <row r="3856" spans="1:3" x14ac:dyDescent="0.3">
      <c r="A3856" s="134" t="s">
        <v>7487</v>
      </c>
      <c r="B3856" s="136">
        <v>720</v>
      </c>
      <c r="C3856" t="s">
        <v>10391</v>
      </c>
    </row>
    <row r="3857" spans="1:3" x14ac:dyDescent="0.3">
      <c r="A3857" s="134" t="s">
        <v>7509</v>
      </c>
      <c r="B3857" s="136">
        <v>270</v>
      </c>
      <c r="C3857" t="s">
        <v>10391</v>
      </c>
    </row>
    <row r="3858" spans="1:3" x14ac:dyDescent="0.3">
      <c r="A3858" s="134" t="s">
        <v>7546</v>
      </c>
      <c r="B3858" s="136">
        <v>490</v>
      </c>
      <c r="C3858" t="s">
        <v>10391</v>
      </c>
    </row>
    <row r="3859" spans="1:3" x14ac:dyDescent="0.3">
      <c r="A3859" s="134" t="s">
        <v>9416</v>
      </c>
      <c r="B3859" s="136">
        <v>140</v>
      </c>
      <c r="C3859" t="s">
        <v>10391</v>
      </c>
    </row>
    <row r="3860" spans="1:3" x14ac:dyDescent="0.3">
      <c r="A3860" s="134" t="s">
        <v>9417</v>
      </c>
      <c r="B3860" s="136">
        <v>210</v>
      </c>
      <c r="C3860" t="s">
        <v>10391</v>
      </c>
    </row>
    <row r="3861" spans="1:3" x14ac:dyDescent="0.3">
      <c r="A3861" s="134" t="s">
        <v>7573</v>
      </c>
      <c r="B3861" s="136">
        <v>360</v>
      </c>
      <c r="C3861" t="s">
        <v>10391</v>
      </c>
    </row>
    <row r="3862" spans="1:3" x14ac:dyDescent="0.3">
      <c r="A3862" s="134" t="s">
        <v>7800</v>
      </c>
      <c r="B3862" s="136">
        <v>180</v>
      </c>
      <c r="C3862" t="s">
        <v>10391</v>
      </c>
    </row>
    <row r="3863" spans="1:3" x14ac:dyDescent="0.3">
      <c r="A3863" s="134" t="s">
        <v>7814</v>
      </c>
      <c r="B3863" s="136">
        <v>60</v>
      </c>
      <c r="C3863" t="s">
        <v>10391</v>
      </c>
    </row>
    <row r="3864" spans="1:3" x14ac:dyDescent="0.3">
      <c r="A3864" s="134" t="s">
        <v>7815</v>
      </c>
      <c r="B3864" s="136">
        <v>180</v>
      </c>
      <c r="C3864" t="s">
        <v>10391</v>
      </c>
    </row>
    <row r="3865" spans="1:3" x14ac:dyDescent="0.3">
      <c r="A3865" s="134" t="s">
        <v>9486</v>
      </c>
      <c r="B3865" s="136">
        <v>90</v>
      </c>
      <c r="C3865" t="s">
        <v>10391</v>
      </c>
    </row>
    <row r="3866" spans="1:3" x14ac:dyDescent="0.3">
      <c r="A3866" s="134" t="s">
        <v>9513</v>
      </c>
      <c r="B3866" s="136">
        <v>150</v>
      </c>
      <c r="C3866" t="s">
        <v>10391</v>
      </c>
    </row>
    <row r="3867" spans="1:3" x14ac:dyDescent="0.3">
      <c r="A3867" s="134" t="s">
        <v>7848</v>
      </c>
      <c r="B3867" s="136">
        <v>180</v>
      </c>
      <c r="C3867" t="s">
        <v>10391</v>
      </c>
    </row>
    <row r="3868" spans="1:3" x14ac:dyDescent="0.3">
      <c r="A3868" s="134" t="s">
        <v>9514</v>
      </c>
      <c r="B3868" s="136">
        <v>270</v>
      </c>
      <c r="C3868" t="s">
        <v>10391</v>
      </c>
    </row>
    <row r="3869" spans="1:3" x14ac:dyDescent="0.3">
      <c r="A3869" s="134" t="s">
        <v>10233</v>
      </c>
      <c r="B3869" s="136">
        <v>630</v>
      </c>
      <c r="C3869" t="s">
        <v>10391</v>
      </c>
    </row>
    <row r="3870" spans="1:3" x14ac:dyDescent="0.3">
      <c r="A3870" s="134" t="s">
        <v>7956</v>
      </c>
      <c r="B3870" s="136">
        <v>90</v>
      </c>
      <c r="C3870" t="s">
        <v>10391</v>
      </c>
    </row>
    <row r="3871" spans="1:3" x14ac:dyDescent="0.3">
      <c r="A3871" s="134" t="s">
        <v>7957</v>
      </c>
      <c r="B3871" s="136">
        <v>90</v>
      </c>
      <c r="C3871" t="s">
        <v>10391</v>
      </c>
    </row>
    <row r="3872" spans="1:3" x14ac:dyDescent="0.3">
      <c r="A3872" s="134" t="s">
        <v>7959</v>
      </c>
      <c r="B3872" s="136">
        <v>360</v>
      </c>
      <c r="C3872" t="s">
        <v>10391</v>
      </c>
    </row>
    <row r="3873" spans="1:3" x14ac:dyDescent="0.3">
      <c r="A3873" s="134" t="s">
        <v>162</v>
      </c>
      <c r="B3873" s="136">
        <v>270</v>
      </c>
      <c r="C3873" t="s">
        <v>10391</v>
      </c>
    </row>
    <row r="3874" spans="1:3" x14ac:dyDescent="0.3">
      <c r="A3874" s="134" t="s">
        <v>172</v>
      </c>
      <c r="B3874" s="136">
        <v>45</v>
      </c>
      <c r="C3874" t="s">
        <v>10391</v>
      </c>
    </row>
    <row r="3875" spans="1:3" x14ac:dyDescent="0.3">
      <c r="A3875" s="134" t="s">
        <v>176</v>
      </c>
      <c r="B3875" s="136">
        <v>180</v>
      </c>
      <c r="C3875" t="s">
        <v>10391</v>
      </c>
    </row>
    <row r="3876" spans="1:3" x14ac:dyDescent="0.3">
      <c r="A3876" s="134" t="s">
        <v>476</v>
      </c>
      <c r="B3876" s="136">
        <v>900</v>
      </c>
      <c r="C3876" t="s">
        <v>10391</v>
      </c>
    </row>
    <row r="3877" spans="1:3" x14ac:dyDescent="0.3">
      <c r="A3877" s="134" t="s">
        <v>1438</v>
      </c>
      <c r="B3877" s="136">
        <v>50</v>
      </c>
      <c r="C3877" t="s">
        <v>10391</v>
      </c>
    </row>
    <row r="3878" spans="1:3" x14ac:dyDescent="0.3">
      <c r="A3878" s="134" t="s">
        <v>1436</v>
      </c>
      <c r="B3878" s="136">
        <v>115</v>
      </c>
      <c r="C3878" t="s">
        <v>10391</v>
      </c>
    </row>
    <row r="3879" spans="1:3" x14ac:dyDescent="0.3">
      <c r="A3879" s="134" t="s">
        <v>1446</v>
      </c>
      <c r="B3879" s="136">
        <v>115</v>
      </c>
      <c r="C3879" t="s">
        <v>10391</v>
      </c>
    </row>
    <row r="3880" spans="1:3" x14ac:dyDescent="0.3">
      <c r="A3880" s="134" t="s">
        <v>1434</v>
      </c>
      <c r="B3880" s="136">
        <v>120</v>
      </c>
      <c r="C3880" t="s">
        <v>10391</v>
      </c>
    </row>
    <row r="3881" spans="1:3" x14ac:dyDescent="0.3">
      <c r="A3881" s="134" t="s">
        <v>1442</v>
      </c>
      <c r="B3881" s="136">
        <v>180</v>
      </c>
      <c r="C3881" t="s">
        <v>10391</v>
      </c>
    </row>
    <row r="3882" spans="1:3" x14ac:dyDescent="0.3">
      <c r="A3882" s="134" t="s">
        <v>1454</v>
      </c>
      <c r="B3882" s="136">
        <v>180</v>
      </c>
      <c r="C3882" t="s">
        <v>10391</v>
      </c>
    </row>
    <row r="3883" spans="1:3" x14ac:dyDescent="0.3">
      <c r="A3883" s="134" t="s">
        <v>1440</v>
      </c>
      <c r="B3883" s="136">
        <v>90</v>
      </c>
      <c r="C3883" t="s">
        <v>10391</v>
      </c>
    </row>
    <row r="3884" spans="1:3" x14ac:dyDescent="0.3">
      <c r="A3884" s="134" t="s">
        <v>1598</v>
      </c>
      <c r="B3884" s="136">
        <v>50</v>
      </c>
      <c r="C3884" t="s">
        <v>10391</v>
      </c>
    </row>
    <row r="3885" spans="1:3" s="370" customFormat="1" x14ac:dyDescent="0.3">
      <c r="A3885" s="368" t="s">
        <v>10234</v>
      </c>
      <c r="B3885" s="369">
        <v>630</v>
      </c>
      <c r="C3885" s="370" t="s">
        <v>10391</v>
      </c>
    </row>
    <row r="3886" spans="1:3" x14ac:dyDescent="0.3">
      <c r="A3886" s="134" t="s">
        <v>8401</v>
      </c>
      <c r="B3886" s="136">
        <v>90</v>
      </c>
      <c r="C3886" t="s">
        <v>10391</v>
      </c>
    </row>
    <row r="3887" spans="1:3" x14ac:dyDescent="0.3">
      <c r="A3887" s="134" t="s">
        <v>9203</v>
      </c>
      <c r="B3887" s="136">
        <v>240</v>
      </c>
      <c r="C3887" t="s">
        <v>10391</v>
      </c>
    </row>
    <row r="3888" spans="1:3" x14ac:dyDescent="0.3">
      <c r="A3888" s="134" t="s">
        <v>9204</v>
      </c>
      <c r="B3888" s="136">
        <v>90</v>
      </c>
      <c r="C3888" t="s">
        <v>10391</v>
      </c>
    </row>
    <row r="3889" spans="1:3" x14ac:dyDescent="0.3">
      <c r="A3889" s="134" t="s">
        <v>8414</v>
      </c>
      <c r="B3889" s="136">
        <v>240</v>
      </c>
      <c r="C3889" t="s">
        <v>10391</v>
      </c>
    </row>
    <row r="3890" spans="1:3" x14ac:dyDescent="0.3">
      <c r="A3890" s="134" t="s">
        <v>10235</v>
      </c>
      <c r="B3890" s="136">
        <v>90</v>
      </c>
      <c r="C3890" t="s">
        <v>10391</v>
      </c>
    </row>
    <row r="3891" spans="1:3" x14ac:dyDescent="0.3">
      <c r="A3891" s="134" t="s">
        <v>8764</v>
      </c>
      <c r="B3891" s="136">
        <v>180</v>
      </c>
      <c r="C3891" t="s">
        <v>10391</v>
      </c>
    </row>
    <row r="3892" spans="1:3" x14ac:dyDescent="0.3">
      <c r="A3892" s="134" t="s">
        <v>8402</v>
      </c>
      <c r="B3892" s="136">
        <v>90</v>
      </c>
      <c r="C3892" t="s">
        <v>10391</v>
      </c>
    </row>
    <row r="3893" spans="1:3" x14ac:dyDescent="0.3">
      <c r="A3893" s="134" t="s">
        <v>8763</v>
      </c>
      <c r="B3893" s="136">
        <v>60</v>
      </c>
      <c r="C3893" t="s">
        <v>10391</v>
      </c>
    </row>
    <row r="3894" spans="1:3" x14ac:dyDescent="0.3">
      <c r="A3894" s="134" t="s">
        <v>8762</v>
      </c>
      <c r="B3894" s="136">
        <v>420</v>
      </c>
      <c r="C3894" t="s">
        <v>10391</v>
      </c>
    </row>
    <row r="3895" spans="1:3" x14ac:dyDescent="0.3">
      <c r="A3895" s="134" t="s">
        <v>10236</v>
      </c>
      <c r="B3895" s="136">
        <v>45</v>
      </c>
      <c r="C3895" t="s">
        <v>10391</v>
      </c>
    </row>
    <row r="3896" spans="1:3" x14ac:dyDescent="0.3">
      <c r="A3896" s="134" t="s">
        <v>10237</v>
      </c>
      <c r="B3896" s="136">
        <v>45</v>
      </c>
      <c r="C3896" t="s">
        <v>10391</v>
      </c>
    </row>
    <row r="3897" spans="1:3" x14ac:dyDescent="0.3">
      <c r="A3897" s="134" t="s">
        <v>8433</v>
      </c>
      <c r="B3897" s="136">
        <v>180</v>
      </c>
      <c r="C3897" t="s">
        <v>10391</v>
      </c>
    </row>
    <row r="3898" spans="1:3" x14ac:dyDescent="0.3">
      <c r="A3898" s="134" t="s">
        <v>8421</v>
      </c>
      <c r="B3898" s="136">
        <v>240</v>
      </c>
      <c r="C3898" t="s">
        <v>10391</v>
      </c>
    </row>
    <row r="3899" spans="1:3" x14ac:dyDescent="0.3">
      <c r="A3899" s="134" t="s">
        <v>9216</v>
      </c>
      <c r="B3899" s="136">
        <v>240</v>
      </c>
      <c r="C3899" t="s">
        <v>10391</v>
      </c>
    </row>
    <row r="3900" spans="1:3" x14ac:dyDescent="0.3">
      <c r="A3900" s="134" t="s">
        <v>9217</v>
      </c>
      <c r="B3900" s="136">
        <v>240</v>
      </c>
      <c r="C3900" t="s">
        <v>10391</v>
      </c>
    </row>
    <row r="3901" spans="1:3" x14ac:dyDescent="0.3">
      <c r="A3901" s="134" t="s">
        <v>9218</v>
      </c>
      <c r="B3901" s="136">
        <v>180</v>
      </c>
      <c r="C3901" t="s">
        <v>10391</v>
      </c>
    </row>
    <row r="3902" spans="1:3" x14ac:dyDescent="0.3">
      <c r="A3902" s="134" t="s">
        <v>8417</v>
      </c>
      <c r="B3902" s="136">
        <v>420</v>
      </c>
      <c r="C3902" t="s">
        <v>10391</v>
      </c>
    </row>
    <row r="3903" spans="1:3" x14ac:dyDescent="0.3">
      <c r="A3903" s="134" t="s">
        <v>9219</v>
      </c>
      <c r="B3903" s="136">
        <v>180</v>
      </c>
      <c r="C3903" t="s">
        <v>10391</v>
      </c>
    </row>
    <row r="3904" spans="1:3" x14ac:dyDescent="0.3">
      <c r="A3904" s="134" t="s">
        <v>8415</v>
      </c>
      <c r="B3904" s="136">
        <v>720</v>
      </c>
      <c r="C3904" t="s">
        <v>10391</v>
      </c>
    </row>
    <row r="3905" spans="1:3" x14ac:dyDescent="0.3">
      <c r="A3905" s="134" t="s">
        <v>8416</v>
      </c>
      <c r="B3905" s="136">
        <v>180</v>
      </c>
      <c r="C3905" t="s">
        <v>10391</v>
      </c>
    </row>
    <row r="3906" spans="1:3" x14ac:dyDescent="0.3">
      <c r="A3906" s="134" t="s">
        <v>10238</v>
      </c>
      <c r="B3906" s="136">
        <v>60</v>
      </c>
      <c r="C3906" t="s">
        <v>10391</v>
      </c>
    </row>
    <row r="3907" spans="1:3" x14ac:dyDescent="0.3">
      <c r="A3907" s="134" t="s">
        <v>10239</v>
      </c>
      <c r="B3907" s="136">
        <v>135</v>
      </c>
      <c r="C3907" t="s">
        <v>10391</v>
      </c>
    </row>
    <row r="3908" spans="1:3" x14ac:dyDescent="0.3">
      <c r="A3908" s="134" t="s">
        <v>8423</v>
      </c>
      <c r="B3908" s="136">
        <v>432</v>
      </c>
      <c r="C3908" t="s">
        <v>10391</v>
      </c>
    </row>
    <row r="3909" spans="1:3" x14ac:dyDescent="0.3">
      <c r="A3909" s="134" t="s">
        <v>8422</v>
      </c>
      <c r="B3909" s="136">
        <v>288</v>
      </c>
      <c r="C3909" t="s">
        <v>10391</v>
      </c>
    </row>
    <row r="3910" spans="1:3" x14ac:dyDescent="0.3">
      <c r="A3910" s="134" t="s">
        <v>8420</v>
      </c>
      <c r="B3910" s="136">
        <v>270</v>
      </c>
      <c r="C3910" t="s">
        <v>10391</v>
      </c>
    </row>
    <row r="3911" spans="1:3" x14ac:dyDescent="0.3">
      <c r="A3911" s="134" t="s">
        <v>8443</v>
      </c>
      <c r="B3911" s="136">
        <v>90</v>
      </c>
      <c r="C3911" t="s">
        <v>10391</v>
      </c>
    </row>
    <row r="3912" spans="1:3" x14ac:dyDescent="0.3">
      <c r="A3912" s="134" t="s">
        <v>10240</v>
      </c>
      <c r="B3912" s="136">
        <v>90</v>
      </c>
      <c r="C3912" t="s">
        <v>10391</v>
      </c>
    </row>
    <row r="3913" spans="1:3" x14ac:dyDescent="0.3">
      <c r="A3913" s="134" t="s">
        <v>10241</v>
      </c>
      <c r="B3913" s="136">
        <v>90</v>
      </c>
      <c r="C3913" t="s">
        <v>10391</v>
      </c>
    </row>
    <row r="3914" spans="1:3" x14ac:dyDescent="0.3">
      <c r="A3914" s="134" t="s">
        <v>8409</v>
      </c>
      <c r="B3914" s="136">
        <v>80</v>
      </c>
      <c r="C3914" t="s">
        <v>10391</v>
      </c>
    </row>
    <row r="3915" spans="1:3" x14ac:dyDescent="0.3">
      <c r="A3915" s="134" t="s">
        <v>8442</v>
      </c>
      <c r="B3915" s="136">
        <v>450</v>
      </c>
      <c r="C3915" t="s">
        <v>10391</v>
      </c>
    </row>
    <row r="3916" spans="1:3" x14ac:dyDescent="0.3">
      <c r="A3916" s="134" t="s">
        <v>8434</v>
      </c>
      <c r="B3916" s="136">
        <v>420</v>
      </c>
      <c r="C3916" t="s">
        <v>10391</v>
      </c>
    </row>
    <row r="3917" spans="1:3" x14ac:dyDescent="0.3">
      <c r="A3917" s="134" t="s">
        <v>8411</v>
      </c>
      <c r="B3917" s="136">
        <v>480</v>
      </c>
      <c r="C3917" t="s">
        <v>10391</v>
      </c>
    </row>
    <row r="3918" spans="1:3" x14ac:dyDescent="0.3">
      <c r="A3918" s="134" t="s">
        <v>10242</v>
      </c>
      <c r="B3918" s="136">
        <v>300</v>
      </c>
      <c r="C3918" t="s">
        <v>10391</v>
      </c>
    </row>
    <row r="3919" spans="1:3" x14ac:dyDescent="0.3">
      <c r="A3919" s="134" t="s">
        <v>8405</v>
      </c>
      <c r="B3919" s="136">
        <v>765</v>
      </c>
      <c r="C3919" t="s">
        <v>10391</v>
      </c>
    </row>
    <row r="3920" spans="1:3" x14ac:dyDescent="0.3">
      <c r="A3920" s="134" t="s">
        <v>8406</v>
      </c>
      <c r="B3920" s="136">
        <v>765</v>
      </c>
      <c r="C3920" t="s">
        <v>10391</v>
      </c>
    </row>
    <row r="3921" spans="1:3" x14ac:dyDescent="0.3">
      <c r="A3921" s="134" t="s">
        <v>9633</v>
      </c>
      <c r="B3921" s="136">
        <v>30</v>
      </c>
      <c r="C3921" t="s">
        <v>10391</v>
      </c>
    </row>
    <row r="3922" spans="1:3" x14ac:dyDescent="0.3">
      <c r="A3922" s="134" t="s">
        <v>8404</v>
      </c>
      <c r="B3922" s="136">
        <v>60</v>
      </c>
      <c r="C3922" t="s">
        <v>10391</v>
      </c>
    </row>
    <row r="3923" spans="1:3" x14ac:dyDescent="0.3">
      <c r="A3923" s="134" t="s">
        <v>10243</v>
      </c>
      <c r="B3923" s="136">
        <v>90</v>
      </c>
      <c r="C3923" t="s">
        <v>10391</v>
      </c>
    </row>
    <row r="3924" spans="1:3" x14ac:dyDescent="0.3">
      <c r="A3924" s="134" t="s">
        <v>8419</v>
      </c>
      <c r="B3924" s="136">
        <v>450</v>
      </c>
      <c r="C3924" t="s">
        <v>10391</v>
      </c>
    </row>
    <row r="3925" spans="1:3" x14ac:dyDescent="0.3">
      <c r="A3925" s="134" t="s">
        <v>9289</v>
      </c>
      <c r="B3925" s="136">
        <v>210</v>
      </c>
      <c r="C3925" t="s">
        <v>10391</v>
      </c>
    </row>
    <row r="3926" spans="1:3" x14ac:dyDescent="0.3">
      <c r="A3926" s="134" t="s">
        <v>9290</v>
      </c>
      <c r="B3926" s="136">
        <v>210</v>
      </c>
      <c r="C3926" t="s">
        <v>10391</v>
      </c>
    </row>
    <row r="3927" spans="1:3" x14ac:dyDescent="0.3">
      <c r="A3927" s="134" t="s">
        <v>8437</v>
      </c>
      <c r="B3927" s="136">
        <v>210</v>
      </c>
      <c r="C3927" t="s">
        <v>10391</v>
      </c>
    </row>
    <row r="3928" spans="1:3" x14ac:dyDescent="0.3">
      <c r="A3928" s="134" t="s">
        <v>10244</v>
      </c>
      <c r="B3928" s="136">
        <v>45</v>
      </c>
      <c r="C3928" t="s">
        <v>10391</v>
      </c>
    </row>
    <row r="3929" spans="1:3" x14ac:dyDescent="0.3">
      <c r="A3929" s="134" t="s">
        <v>9291</v>
      </c>
      <c r="B3929" s="136">
        <v>180</v>
      </c>
      <c r="C3929" t="s">
        <v>10391</v>
      </c>
    </row>
    <row r="3930" spans="1:3" x14ac:dyDescent="0.3">
      <c r="A3930" s="134" t="s">
        <v>9292</v>
      </c>
      <c r="B3930" s="136">
        <v>90</v>
      </c>
      <c r="C3930" t="s">
        <v>10391</v>
      </c>
    </row>
    <row r="3931" spans="1:3" x14ac:dyDescent="0.3">
      <c r="A3931" s="134" t="s">
        <v>9293</v>
      </c>
      <c r="B3931" s="136">
        <v>90</v>
      </c>
      <c r="C3931" t="s">
        <v>10391</v>
      </c>
    </row>
    <row r="3932" spans="1:3" x14ac:dyDescent="0.3">
      <c r="A3932" s="134" t="s">
        <v>9294</v>
      </c>
      <c r="B3932" s="136">
        <v>135</v>
      </c>
      <c r="C3932" t="s">
        <v>10391</v>
      </c>
    </row>
    <row r="3933" spans="1:3" x14ac:dyDescent="0.3">
      <c r="A3933" s="134" t="s">
        <v>9295</v>
      </c>
      <c r="B3933" s="136">
        <v>135</v>
      </c>
      <c r="C3933" t="s">
        <v>10391</v>
      </c>
    </row>
    <row r="3934" spans="1:3" x14ac:dyDescent="0.3">
      <c r="A3934" s="134" t="s">
        <v>8413</v>
      </c>
      <c r="B3934" s="136">
        <v>540</v>
      </c>
      <c r="C3934" t="s">
        <v>10391</v>
      </c>
    </row>
    <row r="3935" spans="1:3" x14ac:dyDescent="0.3">
      <c r="A3935" s="134" t="s">
        <v>9296</v>
      </c>
      <c r="B3935" s="136">
        <v>45</v>
      </c>
      <c r="C3935" t="s">
        <v>10391</v>
      </c>
    </row>
    <row r="3936" spans="1:3" x14ac:dyDescent="0.3">
      <c r="A3936" s="134" t="s">
        <v>8410</v>
      </c>
      <c r="B3936" s="136">
        <v>100</v>
      </c>
      <c r="C3936" t="s">
        <v>10391</v>
      </c>
    </row>
    <row r="3937" spans="1:3" x14ac:dyDescent="0.3">
      <c r="A3937" s="134" t="s">
        <v>9297</v>
      </c>
      <c r="B3937" s="136">
        <v>270</v>
      </c>
      <c r="C3937" t="s">
        <v>10391</v>
      </c>
    </row>
    <row r="3938" spans="1:3" x14ac:dyDescent="0.3">
      <c r="A3938" s="134" t="s">
        <v>10245</v>
      </c>
      <c r="B3938" s="136">
        <v>90</v>
      </c>
      <c r="C3938" t="s">
        <v>10391</v>
      </c>
    </row>
    <row r="3939" spans="1:3" x14ac:dyDescent="0.3">
      <c r="A3939" s="134" t="s">
        <v>8412</v>
      </c>
      <c r="B3939" s="136">
        <v>1200</v>
      </c>
      <c r="C3939" t="s">
        <v>10391</v>
      </c>
    </row>
    <row r="3940" spans="1:3" x14ac:dyDescent="0.3">
      <c r="A3940" s="134" t="s">
        <v>8424</v>
      </c>
      <c r="B3940" s="136">
        <v>180</v>
      </c>
      <c r="C3940" t="s">
        <v>10391</v>
      </c>
    </row>
    <row r="3941" spans="1:3" x14ac:dyDescent="0.3">
      <c r="A3941" s="134" t="s">
        <v>8425</v>
      </c>
      <c r="B3941" s="135">
        <v>360</v>
      </c>
      <c r="C3941" t="s">
        <v>10391</v>
      </c>
    </row>
    <row r="3942" spans="1:3" x14ac:dyDescent="0.3">
      <c r="A3942" s="134" t="s">
        <v>8765</v>
      </c>
      <c r="B3942" s="135">
        <v>60</v>
      </c>
      <c r="C3942" t="s">
        <v>10391</v>
      </c>
    </row>
    <row r="3943" spans="1:3" x14ac:dyDescent="0.3">
      <c r="A3943" s="134" t="s">
        <v>8441</v>
      </c>
      <c r="B3943" s="135">
        <v>180</v>
      </c>
      <c r="C3943" t="s">
        <v>10391</v>
      </c>
    </row>
    <row r="3944" spans="1:3" x14ac:dyDescent="0.3">
      <c r="A3944" s="134" t="s">
        <v>10246</v>
      </c>
      <c r="B3944" s="135">
        <v>270</v>
      </c>
      <c r="C3944" t="s">
        <v>10391</v>
      </c>
    </row>
    <row r="3945" spans="1:3" x14ac:dyDescent="0.3">
      <c r="A3945" s="134" t="s">
        <v>9459</v>
      </c>
      <c r="B3945" s="135">
        <v>240</v>
      </c>
      <c r="C3945" t="s">
        <v>10391</v>
      </c>
    </row>
    <row r="3946" spans="1:3" x14ac:dyDescent="0.3">
      <c r="A3946" s="134" t="s">
        <v>9466</v>
      </c>
      <c r="B3946" s="135">
        <v>495</v>
      </c>
      <c r="C3946" t="s">
        <v>10391</v>
      </c>
    </row>
    <row r="3947" spans="1:3" x14ac:dyDescent="0.3">
      <c r="A3947" s="134" t="s">
        <v>8438</v>
      </c>
      <c r="B3947" s="135">
        <v>165</v>
      </c>
      <c r="C3947" t="s">
        <v>10391</v>
      </c>
    </row>
    <row r="3948" spans="1:3" x14ac:dyDescent="0.3">
      <c r="A3948" s="134" t="s">
        <v>8439</v>
      </c>
      <c r="B3948" s="135">
        <v>165</v>
      </c>
      <c r="C3948" t="s">
        <v>10391</v>
      </c>
    </row>
    <row r="3949" spans="1:3" x14ac:dyDescent="0.3">
      <c r="A3949" s="134" t="s">
        <v>8440</v>
      </c>
      <c r="B3949" s="135">
        <v>165</v>
      </c>
      <c r="C3949" t="s">
        <v>10391</v>
      </c>
    </row>
    <row r="3950" spans="1:3" x14ac:dyDescent="0.3">
      <c r="A3950" s="134" t="s">
        <v>9476</v>
      </c>
      <c r="B3950" s="135">
        <v>45</v>
      </c>
      <c r="C3950" t="s">
        <v>10391</v>
      </c>
    </row>
    <row r="3951" spans="1:3" x14ac:dyDescent="0.3">
      <c r="A3951" s="134" t="s">
        <v>8407</v>
      </c>
      <c r="B3951" s="135">
        <v>36</v>
      </c>
      <c r="C3951" t="s">
        <v>10391</v>
      </c>
    </row>
    <row r="3952" spans="1:3" x14ac:dyDescent="0.3">
      <c r="A3952" s="134" t="s">
        <v>9488</v>
      </c>
      <c r="B3952" s="135">
        <v>36</v>
      </c>
      <c r="C3952" t="s">
        <v>10391</v>
      </c>
    </row>
    <row r="3953" spans="1:3" x14ac:dyDescent="0.3">
      <c r="A3953" s="134" t="s">
        <v>9501</v>
      </c>
      <c r="B3953" s="135">
        <v>60</v>
      </c>
      <c r="C3953" t="s">
        <v>10391</v>
      </c>
    </row>
    <row r="3954" spans="1:3" x14ac:dyDescent="0.3">
      <c r="A3954" s="134" t="s">
        <v>10247</v>
      </c>
      <c r="B3954" s="135">
        <v>180</v>
      </c>
      <c r="C3954" t="s">
        <v>10391</v>
      </c>
    </row>
    <row r="3955" spans="1:3" x14ac:dyDescent="0.3">
      <c r="A3955" s="134" t="s">
        <v>9536</v>
      </c>
      <c r="B3955" s="135">
        <v>180</v>
      </c>
      <c r="C3955" t="s">
        <v>10391</v>
      </c>
    </row>
    <row r="3956" spans="1:3" x14ac:dyDescent="0.3">
      <c r="A3956" s="134" t="s">
        <v>9537</v>
      </c>
      <c r="B3956" s="135">
        <v>210</v>
      </c>
      <c r="C3956" t="s">
        <v>10391</v>
      </c>
    </row>
    <row r="3957" spans="1:3" x14ac:dyDescent="0.3">
      <c r="A3957" s="134" t="s">
        <v>8436</v>
      </c>
      <c r="B3957" s="135">
        <v>630</v>
      </c>
      <c r="C3957" t="s">
        <v>10391</v>
      </c>
    </row>
    <row r="3958" spans="1:3" x14ac:dyDescent="0.3">
      <c r="A3958" s="134" t="s">
        <v>8444</v>
      </c>
      <c r="B3958" s="135">
        <v>720</v>
      </c>
      <c r="C3958" t="s">
        <v>10391</v>
      </c>
    </row>
    <row r="3959" spans="1:3" x14ac:dyDescent="0.3">
      <c r="A3959" s="134" t="s">
        <v>10248</v>
      </c>
      <c r="B3959" s="135">
        <v>90</v>
      </c>
      <c r="C3959" t="s">
        <v>10391</v>
      </c>
    </row>
    <row r="3960" spans="1:3" x14ac:dyDescent="0.3">
      <c r="A3960" s="134" t="s">
        <v>8408</v>
      </c>
      <c r="B3960" s="135">
        <v>120</v>
      </c>
      <c r="C3960" t="s">
        <v>10391</v>
      </c>
    </row>
    <row r="3961" spans="1:3" x14ac:dyDescent="0.3">
      <c r="A3961" s="134" t="s">
        <v>82</v>
      </c>
      <c r="B3961" s="135">
        <v>270</v>
      </c>
      <c r="C3961" t="s">
        <v>10391</v>
      </c>
    </row>
    <row r="3962" spans="1:3" x14ac:dyDescent="0.3">
      <c r="A3962" s="134" t="s">
        <v>84</v>
      </c>
      <c r="B3962" s="135">
        <v>270</v>
      </c>
      <c r="C3962" t="s">
        <v>10391</v>
      </c>
    </row>
    <row r="3963" spans="1:3" x14ac:dyDescent="0.3">
      <c r="A3963" s="134" t="s">
        <v>170</v>
      </c>
      <c r="B3963" s="135">
        <v>90</v>
      </c>
      <c r="C3963" t="s">
        <v>10391</v>
      </c>
    </row>
    <row r="3964" spans="1:3" x14ac:dyDescent="0.3">
      <c r="A3964" s="134" t="s">
        <v>1046</v>
      </c>
      <c r="B3964" s="135">
        <v>90</v>
      </c>
      <c r="C3964" t="s">
        <v>10391</v>
      </c>
    </row>
    <row r="3965" spans="1:3" x14ac:dyDescent="0.3">
      <c r="A3965" s="134" t="s">
        <v>1160</v>
      </c>
      <c r="B3965" s="135">
        <v>180</v>
      </c>
      <c r="C3965" t="s">
        <v>10391</v>
      </c>
    </row>
    <row r="3966" spans="1:3" x14ac:dyDescent="0.3">
      <c r="A3966" s="134" t="s">
        <v>1444</v>
      </c>
      <c r="B3966" s="135">
        <v>90</v>
      </c>
      <c r="C3966" t="s">
        <v>10391</v>
      </c>
    </row>
    <row r="3967" spans="1:3" x14ac:dyDescent="0.3">
      <c r="A3967" s="134" t="s">
        <v>9190</v>
      </c>
      <c r="B3967" s="135">
        <v>62.999999999999993</v>
      </c>
      <c r="C3967" t="s">
        <v>10391</v>
      </c>
    </row>
    <row r="3968" spans="1:3" x14ac:dyDescent="0.3">
      <c r="A3968" s="134" t="s">
        <v>7177</v>
      </c>
      <c r="B3968" s="135">
        <v>450</v>
      </c>
      <c r="C3968" t="s">
        <v>10391</v>
      </c>
    </row>
    <row r="3969" spans="1:3" x14ac:dyDescent="0.3">
      <c r="A3969" s="134" t="s">
        <v>7209</v>
      </c>
      <c r="B3969" s="135">
        <v>270</v>
      </c>
      <c r="C3969" t="s">
        <v>10391</v>
      </c>
    </row>
    <row r="3970" spans="1:3" x14ac:dyDescent="0.3">
      <c r="A3970" s="134" t="s">
        <v>7210</v>
      </c>
      <c r="B3970" s="135">
        <v>90</v>
      </c>
      <c r="C3970" t="s">
        <v>10391</v>
      </c>
    </row>
    <row r="3971" spans="1:3" x14ac:dyDescent="0.3">
      <c r="A3971" s="134" t="s">
        <v>7244</v>
      </c>
      <c r="B3971" s="135">
        <v>180</v>
      </c>
      <c r="C3971" t="s">
        <v>10391</v>
      </c>
    </row>
    <row r="3972" spans="1:3" x14ac:dyDescent="0.3">
      <c r="A3972" s="134" t="s">
        <v>10249</v>
      </c>
      <c r="B3972" s="135">
        <v>90</v>
      </c>
      <c r="C3972" t="s">
        <v>10391</v>
      </c>
    </row>
    <row r="3973" spans="1:3" x14ac:dyDescent="0.3">
      <c r="A3973" s="134" t="s">
        <v>7247</v>
      </c>
      <c r="B3973" s="135">
        <v>360</v>
      </c>
      <c r="C3973" t="s">
        <v>10391</v>
      </c>
    </row>
    <row r="3974" spans="1:3" x14ac:dyDescent="0.3">
      <c r="A3974" s="134" t="s">
        <v>9234</v>
      </c>
      <c r="B3974" s="135">
        <v>27</v>
      </c>
      <c r="C3974" t="s">
        <v>10391</v>
      </c>
    </row>
    <row r="3975" spans="1:3" x14ac:dyDescent="0.3">
      <c r="A3975" s="134" t="s">
        <v>9241</v>
      </c>
      <c r="B3975" s="135">
        <v>180</v>
      </c>
      <c r="C3975" t="s">
        <v>10391</v>
      </c>
    </row>
    <row r="3976" spans="1:3" x14ac:dyDescent="0.3">
      <c r="A3976" s="134" t="s">
        <v>7283</v>
      </c>
      <c r="B3976" s="135">
        <v>630</v>
      </c>
      <c r="C3976" t="s">
        <v>10391</v>
      </c>
    </row>
    <row r="3977" spans="1:3" x14ac:dyDescent="0.3">
      <c r="A3977" s="134" t="s">
        <v>9261</v>
      </c>
      <c r="B3977" s="135">
        <v>54</v>
      </c>
      <c r="C3977" t="s">
        <v>10391</v>
      </c>
    </row>
    <row r="3978" spans="1:3" x14ac:dyDescent="0.3">
      <c r="A3978" s="134" t="s">
        <v>7312</v>
      </c>
      <c r="B3978" s="135">
        <v>90</v>
      </c>
      <c r="C3978" t="s">
        <v>10391</v>
      </c>
    </row>
    <row r="3979" spans="1:3" x14ac:dyDescent="0.3">
      <c r="A3979" s="134" t="s">
        <v>10250</v>
      </c>
      <c r="B3979" s="135">
        <v>180</v>
      </c>
      <c r="C3979" t="s">
        <v>10391</v>
      </c>
    </row>
    <row r="3980" spans="1:3" x14ac:dyDescent="0.3">
      <c r="A3980" s="134" t="s">
        <v>7376</v>
      </c>
      <c r="B3980" s="135">
        <v>270</v>
      </c>
      <c r="C3980" t="s">
        <v>10391</v>
      </c>
    </row>
    <row r="3981" spans="1:3" x14ac:dyDescent="0.3">
      <c r="A3981" s="134" t="s">
        <v>7380</v>
      </c>
      <c r="B3981" s="135">
        <v>90</v>
      </c>
      <c r="C3981" t="s">
        <v>10391</v>
      </c>
    </row>
    <row r="3982" spans="1:3" x14ac:dyDescent="0.3">
      <c r="A3982" s="134" t="s">
        <v>7381</v>
      </c>
      <c r="B3982" s="135">
        <v>270</v>
      </c>
      <c r="C3982" t="s">
        <v>10391</v>
      </c>
    </row>
    <row r="3983" spans="1:3" x14ac:dyDescent="0.3">
      <c r="A3983" s="134" t="s">
        <v>10251</v>
      </c>
      <c r="B3983" s="135">
        <v>90</v>
      </c>
      <c r="C3983" t="s">
        <v>10391</v>
      </c>
    </row>
    <row r="3984" spans="1:3" x14ac:dyDescent="0.3">
      <c r="A3984" s="134" t="s">
        <v>9306</v>
      </c>
      <c r="B3984" s="135">
        <v>108</v>
      </c>
      <c r="C3984" t="s">
        <v>10391</v>
      </c>
    </row>
    <row r="3985" spans="1:3" x14ac:dyDescent="0.3">
      <c r="A3985" s="134" t="s">
        <v>9307</v>
      </c>
      <c r="B3985" s="135">
        <v>108</v>
      </c>
      <c r="C3985" t="s">
        <v>10391</v>
      </c>
    </row>
    <row r="3986" spans="1:3" x14ac:dyDescent="0.3">
      <c r="A3986" s="134" t="s">
        <v>7387</v>
      </c>
      <c r="B3986" s="135">
        <v>420</v>
      </c>
      <c r="C3986" t="s">
        <v>10391</v>
      </c>
    </row>
    <row r="3987" spans="1:3" x14ac:dyDescent="0.3">
      <c r="A3987" s="134" t="s">
        <v>7390</v>
      </c>
      <c r="B3987" s="135">
        <v>1440</v>
      </c>
      <c r="C3987" t="s">
        <v>10391</v>
      </c>
    </row>
    <row r="3988" spans="1:3" x14ac:dyDescent="0.3">
      <c r="A3988" s="134" t="s">
        <v>7395</v>
      </c>
      <c r="B3988" s="135">
        <v>660</v>
      </c>
      <c r="C3988" t="s">
        <v>10391</v>
      </c>
    </row>
    <row r="3989" spans="1:3" x14ac:dyDescent="0.3">
      <c r="A3989" s="134" t="s">
        <v>9340</v>
      </c>
      <c r="B3989" s="135">
        <v>45</v>
      </c>
      <c r="C3989" t="s">
        <v>10391</v>
      </c>
    </row>
    <row r="3990" spans="1:3" x14ac:dyDescent="0.3">
      <c r="A3990" s="134" t="s">
        <v>7462</v>
      </c>
      <c r="B3990" s="135">
        <v>360</v>
      </c>
      <c r="C3990" t="s">
        <v>10391</v>
      </c>
    </row>
    <row r="3991" spans="1:3" x14ac:dyDescent="0.3">
      <c r="A3991" s="134" t="s">
        <v>9341</v>
      </c>
      <c r="B3991" s="135">
        <v>90</v>
      </c>
      <c r="C3991" t="s">
        <v>10391</v>
      </c>
    </row>
    <row r="3992" spans="1:3" x14ac:dyDescent="0.3">
      <c r="A3992" s="134" t="s">
        <v>7497</v>
      </c>
      <c r="B3992" s="135">
        <v>90</v>
      </c>
      <c r="C3992" t="s">
        <v>10391</v>
      </c>
    </row>
    <row r="3993" spans="1:3" x14ac:dyDescent="0.3">
      <c r="A3993" s="134" t="s">
        <v>9346</v>
      </c>
      <c r="B3993" s="135">
        <v>2700</v>
      </c>
      <c r="C3993" t="s">
        <v>10391</v>
      </c>
    </row>
    <row r="3994" spans="1:3" x14ac:dyDescent="0.3">
      <c r="A3994" s="134" t="s">
        <v>7502</v>
      </c>
      <c r="B3994" s="135">
        <v>1320</v>
      </c>
      <c r="C3994" t="s">
        <v>10391</v>
      </c>
    </row>
    <row r="3995" spans="1:3" x14ac:dyDescent="0.3">
      <c r="A3995" s="134" t="s">
        <v>7525</v>
      </c>
      <c r="B3995" s="135">
        <v>720</v>
      </c>
      <c r="C3995" t="s">
        <v>10391</v>
      </c>
    </row>
    <row r="3996" spans="1:3" x14ac:dyDescent="0.3">
      <c r="A3996" s="134" t="s">
        <v>10252</v>
      </c>
      <c r="B3996" s="135">
        <v>360</v>
      </c>
      <c r="C3996" t="s">
        <v>10391</v>
      </c>
    </row>
    <row r="3997" spans="1:3" x14ac:dyDescent="0.3">
      <c r="A3997" s="134" t="s">
        <v>9412</v>
      </c>
      <c r="B3997" s="135">
        <v>180</v>
      </c>
      <c r="C3997" t="s">
        <v>10391</v>
      </c>
    </row>
    <row r="3998" spans="1:3" x14ac:dyDescent="0.3">
      <c r="A3998" s="134" t="s">
        <v>10253</v>
      </c>
      <c r="B3998" s="135">
        <v>90</v>
      </c>
      <c r="C3998" t="s">
        <v>10391</v>
      </c>
    </row>
    <row r="3999" spans="1:3" x14ac:dyDescent="0.3">
      <c r="A3999" s="134" t="s">
        <v>7605</v>
      </c>
      <c r="B3999" s="135">
        <v>90</v>
      </c>
      <c r="C3999" t="s">
        <v>10391</v>
      </c>
    </row>
    <row r="4000" spans="1:3" x14ac:dyDescent="0.3">
      <c r="A4000" s="134" t="s">
        <v>7717</v>
      </c>
      <c r="B4000" s="135">
        <v>180</v>
      </c>
      <c r="C4000" t="s">
        <v>10391</v>
      </c>
    </row>
    <row r="4001" spans="1:3" x14ac:dyDescent="0.3">
      <c r="A4001" s="134" t="s">
        <v>7718</v>
      </c>
      <c r="B4001" s="135">
        <v>270</v>
      </c>
      <c r="C4001" t="s">
        <v>10391</v>
      </c>
    </row>
    <row r="4002" spans="1:3" x14ac:dyDescent="0.3">
      <c r="A4002" s="134" t="s">
        <v>7795</v>
      </c>
      <c r="B4002" s="135">
        <v>90</v>
      </c>
      <c r="C4002" t="s">
        <v>10391</v>
      </c>
    </row>
    <row r="4003" spans="1:3" x14ac:dyDescent="0.3">
      <c r="A4003" s="134" t="s">
        <v>10254</v>
      </c>
      <c r="B4003" s="135">
        <v>270</v>
      </c>
      <c r="C4003" t="s">
        <v>10391</v>
      </c>
    </row>
    <row r="4004" spans="1:3" x14ac:dyDescent="0.3">
      <c r="A4004" s="134" t="s">
        <v>7796</v>
      </c>
      <c r="B4004" s="135">
        <v>270</v>
      </c>
      <c r="C4004" t="s">
        <v>10391</v>
      </c>
    </row>
    <row r="4005" spans="1:3" x14ac:dyDescent="0.3">
      <c r="A4005" s="134" t="s">
        <v>7801</v>
      </c>
      <c r="B4005" s="135">
        <v>270</v>
      </c>
      <c r="C4005" t="s">
        <v>10391</v>
      </c>
    </row>
    <row r="4006" spans="1:3" x14ac:dyDescent="0.3">
      <c r="A4006" s="134" t="s">
        <v>7816</v>
      </c>
      <c r="B4006" s="135">
        <v>420</v>
      </c>
      <c r="C4006" t="s">
        <v>10391</v>
      </c>
    </row>
    <row r="4007" spans="1:3" x14ac:dyDescent="0.3">
      <c r="A4007" s="134" t="s">
        <v>7817</v>
      </c>
      <c r="B4007" s="135">
        <v>198</v>
      </c>
      <c r="C4007" t="s">
        <v>10391</v>
      </c>
    </row>
    <row r="4008" spans="1:3" x14ac:dyDescent="0.3">
      <c r="A4008" s="134" t="s">
        <v>10255</v>
      </c>
      <c r="B4008" s="135">
        <v>90</v>
      </c>
      <c r="C4008" t="s">
        <v>10391</v>
      </c>
    </row>
    <row r="4009" spans="1:3" x14ac:dyDescent="0.3">
      <c r="A4009" s="134" t="s">
        <v>6740</v>
      </c>
      <c r="B4009" s="135">
        <v>270</v>
      </c>
      <c r="C4009" t="s">
        <v>10391</v>
      </c>
    </row>
    <row r="4010" spans="1:3" x14ac:dyDescent="0.3">
      <c r="A4010" s="134" t="s">
        <v>9515</v>
      </c>
      <c r="B4010" s="135">
        <v>27</v>
      </c>
      <c r="C4010" t="s">
        <v>10391</v>
      </c>
    </row>
    <row r="4011" spans="1:3" x14ac:dyDescent="0.3">
      <c r="A4011" s="134" t="s">
        <v>10256</v>
      </c>
      <c r="B4011" s="135">
        <v>90</v>
      </c>
      <c r="C4011" t="s">
        <v>10391</v>
      </c>
    </row>
    <row r="4012" spans="1:3" x14ac:dyDescent="0.3">
      <c r="A4012" s="134" t="s">
        <v>7850</v>
      </c>
      <c r="B4012" s="135">
        <v>90</v>
      </c>
      <c r="C4012" t="s">
        <v>10391</v>
      </c>
    </row>
    <row r="4013" spans="1:3" x14ac:dyDescent="0.3">
      <c r="A4013" s="134" t="s">
        <v>9538</v>
      </c>
      <c r="B4013" s="135">
        <v>62.999999999999993</v>
      </c>
      <c r="C4013" t="s">
        <v>10391</v>
      </c>
    </row>
    <row r="4014" spans="1:3" x14ac:dyDescent="0.3">
      <c r="A4014" s="134" t="s">
        <v>7904</v>
      </c>
      <c r="B4014" s="135">
        <v>180</v>
      </c>
      <c r="C4014" t="s">
        <v>10391</v>
      </c>
    </row>
    <row r="4015" spans="1:3" x14ac:dyDescent="0.3">
      <c r="A4015" s="134" t="s">
        <v>9539</v>
      </c>
      <c r="B4015" s="135">
        <v>450</v>
      </c>
      <c r="C4015" t="s">
        <v>10391</v>
      </c>
    </row>
    <row r="4016" spans="1:3" x14ac:dyDescent="0.3">
      <c r="A4016" s="134" t="s">
        <v>7905</v>
      </c>
      <c r="B4016" s="135">
        <v>180</v>
      </c>
      <c r="C4016" t="s">
        <v>10391</v>
      </c>
    </row>
    <row r="4017" spans="1:3" x14ac:dyDescent="0.3">
      <c r="A4017" s="134" t="s">
        <v>7961</v>
      </c>
      <c r="B4017" s="135">
        <v>1140</v>
      </c>
      <c r="C4017" t="s">
        <v>10391</v>
      </c>
    </row>
    <row r="4018" spans="1:3" x14ac:dyDescent="0.3">
      <c r="A4018" s="134" t="s">
        <v>9579</v>
      </c>
      <c r="B4018" s="135">
        <v>27</v>
      </c>
      <c r="C4018" t="s">
        <v>10391</v>
      </c>
    </row>
    <row r="4019" spans="1:3" x14ac:dyDescent="0.3">
      <c r="A4019" s="134" t="s">
        <v>10257</v>
      </c>
      <c r="B4019" s="135">
        <v>45</v>
      </c>
      <c r="C4019" t="s">
        <v>10391</v>
      </c>
    </row>
    <row r="4020" spans="1:3" x14ac:dyDescent="0.3">
      <c r="A4020" s="134" t="s">
        <v>7964</v>
      </c>
      <c r="B4020" s="135">
        <v>540</v>
      </c>
      <c r="C4020" t="s">
        <v>10391</v>
      </c>
    </row>
    <row r="4021" spans="1:3" x14ac:dyDescent="0.3">
      <c r="A4021" s="134" t="s">
        <v>10258</v>
      </c>
      <c r="B4021" s="135">
        <v>180</v>
      </c>
      <c r="C4021" t="s">
        <v>10391</v>
      </c>
    </row>
    <row r="4022" spans="1:3" x14ac:dyDescent="0.3">
      <c r="A4022" s="134" t="s">
        <v>10259</v>
      </c>
      <c r="B4022" s="135">
        <v>270</v>
      </c>
      <c r="C4022" t="s">
        <v>10391</v>
      </c>
    </row>
    <row r="4023" spans="1:3" x14ac:dyDescent="0.3">
      <c r="A4023" s="134" t="s">
        <v>182</v>
      </c>
      <c r="B4023" s="135">
        <v>900</v>
      </c>
      <c r="C4023" t="s">
        <v>10391</v>
      </c>
    </row>
    <row r="4024" spans="1:3" x14ac:dyDescent="0.3">
      <c r="A4024" s="134" t="s">
        <v>192</v>
      </c>
      <c r="B4024" s="135">
        <v>810</v>
      </c>
      <c r="C4024" t="s">
        <v>10391</v>
      </c>
    </row>
    <row r="4025" spans="1:3" x14ac:dyDescent="0.3">
      <c r="A4025" s="134" t="s">
        <v>194</v>
      </c>
      <c r="B4025" s="135">
        <v>540</v>
      </c>
      <c r="C4025" t="s">
        <v>10391</v>
      </c>
    </row>
    <row r="4026" spans="1:3" x14ac:dyDescent="0.3">
      <c r="A4026" s="134" t="s">
        <v>222</v>
      </c>
      <c r="B4026" s="135">
        <v>90</v>
      </c>
      <c r="C4026" t="s">
        <v>10391</v>
      </c>
    </row>
    <row r="4027" spans="1:3" x14ac:dyDescent="0.3">
      <c r="A4027" s="134" t="s">
        <v>496</v>
      </c>
      <c r="B4027" s="135">
        <v>180</v>
      </c>
      <c r="C4027" t="s">
        <v>10391</v>
      </c>
    </row>
    <row r="4028" spans="1:3" x14ac:dyDescent="0.3">
      <c r="A4028" s="134" t="s">
        <v>530</v>
      </c>
      <c r="B4028" s="135">
        <v>45</v>
      </c>
      <c r="C4028" t="s">
        <v>10391</v>
      </c>
    </row>
    <row r="4029" spans="1:3" x14ac:dyDescent="0.3">
      <c r="A4029" s="134" t="s">
        <v>524</v>
      </c>
      <c r="B4029" s="135">
        <v>180</v>
      </c>
      <c r="C4029" t="s">
        <v>10391</v>
      </c>
    </row>
    <row r="4030" spans="1:3" x14ac:dyDescent="0.3">
      <c r="A4030" s="134" t="s">
        <v>538</v>
      </c>
      <c r="B4030" s="135">
        <v>90</v>
      </c>
      <c r="C4030" t="s">
        <v>10391</v>
      </c>
    </row>
    <row r="4031" spans="1:3" x14ac:dyDescent="0.3">
      <c r="A4031" s="134" t="s">
        <v>1456</v>
      </c>
      <c r="B4031" s="135">
        <v>720</v>
      </c>
      <c r="C4031" t="s">
        <v>10391</v>
      </c>
    </row>
    <row r="4032" spans="1:3" x14ac:dyDescent="0.3">
      <c r="A4032" s="134" t="s">
        <v>1468</v>
      </c>
      <c r="B4032" s="135">
        <v>90</v>
      </c>
      <c r="C4032" t="s">
        <v>10391</v>
      </c>
    </row>
    <row r="4033" spans="1:3" x14ac:dyDescent="0.3">
      <c r="A4033" s="134" t="s">
        <v>1460</v>
      </c>
      <c r="B4033" s="135">
        <v>90</v>
      </c>
      <c r="C4033" t="s">
        <v>10391</v>
      </c>
    </row>
    <row r="4034" spans="1:3" x14ac:dyDescent="0.3">
      <c r="A4034" s="134" t="s">
        <v>7984</v>
      </c>
      <c r="B4034" s="135">
        <v>540</v>
      </c>
      <c r="C4034" t="s">
        <v>10391</v>
      </c>
    </row>
    <row r="4035" spans="1:3" x14ac:dyDescent="0.3">
      <c r="A4035" s="134" t="s">
        <v>7985</v>
      </c>
      <c r="B4035" s="135">
        <v>840</v>
      </c>
      <c r="C4035" t="s">
        <v>10391</v>
      </c>
    </row>
    <row r="4036" spans="1:3" x14ac:dyDescent="0.3">
      <c r="A4036" s="134" t="s">
        <v>7986</v>
      </c>
      <c r="B4036" s="135">
        <v>1200</v>
      </c>
      <c r="C4036" t="s">
        <v>10391</v>
      </c>
    </row>
    <row r="4037" spans="1:3" x14ac:dyDescent="0.3">
      <c r="A4037" s="134" t="s">
        <v>7987</v>
      </c>
      <c r="B4037" s="135">
        <v>660</v>
      </c>
      <c r="C4037" t="s">
        <v>10391</v>
      </c>
    </row>
    <row r="4038" spans="1:3" x14ac:dyDescent="0.3">
      <c r="A4038" s="134" t="s">
        <v>7997</v>
      </c>
      <c r="B4038" s="135">
        <v>900</v>
      </c>
      <c r="C4038" t="s">
        <v>10391</v>
      </c>
    </row>
    <row r="4039" spans="1:3" x14ac:dyDescent="0.3">
      <c r="A4039" s="134" t="s">
        <v>7988</v>
      </c>
      <c r="B4039" s="135">
        <v>780</v>
      </c>
      <c r="C4039" t="s">
        <v>10391</v>
      </c>
    </row>
    <row r="4040" spans="1:3" s="110" customFormat="1" x14ac:dyDescent="0.3">
      <c r="A4040" s="143" t="s">
        <v>7996</v>
      </c>
      <c r="B4040" s="144">
        <v>5760</v>
      </c>
      <c r="C4040" s="110" t="s">
        <v>10391</v>
      </c>
    </row>
    <row r="4041" spans="1:3" x14ac:dyDescent="0.3">
      <c r="A4041" s="134" t="s">
        <v>8388</v>
      </c>
      <c r="B4041" s="135">
        <v>360</v>
      </c>
      <c r="C4041" t="s">
        <v>10391</v>
      </c>
    </row>
    <row r="4042" spans="1:3" x14ac:dyDescent="0.3">
      <c r="A4042" s="134" t="s">
        <v>9212</v>
      </c>
      <c r="B4042" s="135">
        <v>90</v>
      </c>
      <c r="C4042" t="s">
        <v>10391</v>
      </c>
    </row>
    <row r="4043" spans="1:3" x14ac:dyDescent="0.3">
      <c r="A4043" s="134" t="s">
        <v>8386</v>
      </c>
      <c r="B4043" s="135">
        <v>90</v>
      </c>
      <c r="C4043" t="s">
        <v>10391</v>
      </c>
    </row>
    <row r="4044" spans="1:3" x14ac:dyDescent="0.3">
      <c r="A4044" s="134" t="s">
        <v>8387</v>
      </c>
      <c r="B4044" s="135">
        <v>270</v>
      </c>
      <c r="C4044" t="s">
        <v>10391</v>
      </c>
    </row>
    <row r="4045" spans="1:3" x14ac:dyDescent="0.3">
      <c r="A4045" s="134" t="s">
        <v>8358</v>
      </c>
      <c r="B4045" s="135">
        <v>180</v>
      </c>
      <c r="C4045" t="s">
        <v>10391</v>
      </c>
    </row>
    <row r="4046" spans="1:3" x14ac:dyDescent="0.3">
      <c r="A4046" s="134" t="s">
        <v>9257</v>
      </c>
      <c r="B4046" s="135">
        <v>90</v>
      </c>
      <c r="C4046" t="s">
        <v>10391</v>
      </c>
    </row>
    <row r="4047" spans="1:3" x14ac:dyDescent="0.3">
      <c r="A4047" s="134" t="s">
        <v>9258</v>
      </c>
      <c r="B4047" s="135">
        <v>90</v>
      </c>
      <c r="C4047" t="s">
        <v>10391</v>
      </c>
    </row>
    <row r="4048" spans="1:3" x14ac:dyDescent="0.3">
      <c r="A4048" s="134" t="s">
        <v>9259</v>
      </c>
      <c r="B4048" s="135">
        <v>225</v>
      </c>
      <c r="C4048" t="s">
        <v>10391</v>
      </c>
    </row>
    <row r="4049" spans="1:3" x14ac:dyDescent="0.3">
      <c r="A4049" s="134" t="s">
        <v>8364</v>
      </c>
      <c r="B4049" s="135">
        <v>225</v>
      </c>
      <c r="C4049" t="s">
        <v>10391</v>
      </c>
    </row>
    <row r="4050" spans="1:3" x14ac:dyDescent="0.3">
      <c r="A4050" s="134" t="s">
        <v>8396</v>
      </c>
      <c r="B4050" s="135">
        <v>187.2</v>
      </c>
      <c r="C4050" t="s">
        <v>10391</v>
      </c>
    </row>
    <row r="4051" spans="1:3" x14ac:dyDescent="0.3">
      <c r="A4051" s="134" t="s">
        <v>9272</v>
      </c>
      <c r="B4051" s="135">
        <v>60</v>
      </c>
      <c r="C4051" t="s">
        <v>10391</v>
      </c>
    </row>
    <row r="4052" spans="1:3" x14ac:dyDescent="0.3">
      <c r="A4052" s="134" t="s">
        <v>9273</v>
      </c>
      <c r="B4052" s="135">
        <v>180</v>
      </c>
      <c r="C4052" t="s">
        <v>10391</v>
      </c>
    </row>
    <row r="4053" spans="1:3" x14ac:dyDescent="0.3">
      <c r="A4053" s="134" t="s">
        <v>8390</v>
      </c>
      <c r="B4053" s="135">
        <v>120</v>
      </c>
      <c r="C4053" t="s">
        <v>10391</v>
      </c>
    </row>
    <row r="4054" spans="1:3" x14ac:dyDescent="0.3">
      <c r="A4054" s="134" t="s">
        <v>9286</v>
      </c>
      <c r="B4054" s="135">
        <v>180</v>
      </c>
      <c r="C4054" t="s">
        <v>10391</v>
      </c>
    </row>
    <row r="4055" spans="1:3" x14ac:dyDescent="0.3">
      <c r="A4055" s="134" t="s">
        <v>8398</v>
      </c>
      <c r="B4055" s="135">
        <v>450</v>
      </c>
      <c r="C4055" t="s">
        <v>10391</v>
      </c>
    </row>
    <row r="4056" spans="1:3" x14ac:dyDescent="0.3">
      <c r="A4056" s="134" t="s">
        <v>8366</v>
      </c>
      <c r="B4056" s="135">
        <v>280</v>
      </c>
      <c r="C4056" t="s">
        <v>10391</v>
      </c>
    </row>
    <row r="4057" spans="1:3" x14ac:dyDescent="0.3">
      <c r="A4057" s="134" t="s">
        <v>8365</v>
      </c>
      <c r="B4057" s="135">
        <v>210</v>
      </c>
      <c r="C4057" t="s">
        <v>10391</v>
      </c>
    </row>
    <row r="4058" spans="1:3" x14ac:dyDescent="0.3">
      <c r="A4058" s="134" t="s">
        <v>9287</v>
      </c>
      <c r="B4058" s="135">
        <v>210</v>
      </c>
      <c r="C4058" t="s">
        <v>10391</v>
      </c>
    </row>
    <row r="4059" spans="1:3" x14ac:dyDescent="0.3">
      <c r="A4059" s="134" t="s">
        <v>9288</v>
      </c>
      <c r="B4059" s="135">
        <v>220</v>
      </c>
      <c r="C4059" t="s">
        <v>10391</v>
      </c>
    </row>
    <row r="4060" spans="1:3" x14ac:dyDescent="0.3">
      <c r="A4060" s="134" t="s">
        <v>9298</v>
      </c>
      <c r="B4060" s="135">
        <v>270</v>
      </c>
      <c r="C4060" t="s">
        <v>10391</v>
      </c>
    </row>
    <row r="4061" spans="1:3" x14ac:dyDescent="0.3">
      <c r="A4061" s="134" t="s">
        <v>8361</v>
      </c>
      <c r="B4061" s="135">
        <v>90</v>
      </c>
      <c r="C4061" t="s">
        <v>10391</v>
      </c>
    </row>
    <row r="4062" spans="1:3" x14ac:dyDescent="0.3">
      <c r="A4062" s="134" t="s">
        <v>8392</v>
      </c>
      <c r="B4062" s="135">
        <v>1123.2</v>
      </c>
      <c r="C4062" t="s">
        <v>10391</v>
      </c>
    </row>
    <row r="4063" spans="1:3" x14ac:dyDescent="0.3">
      <c r="A4063" s="134" t="s">
        <v>8397</v>
      </c>
      <c r="B4063" s="135">
        <v>1029.5999999999999</v>
      </c>
      <c r="C4063" t="s">
        <v>10391</v>
      </c>
    </row>
    <row r="4064" spans="1:3" x14ac:dyDescent="0.3">
      <c r="A4064" s="134" t="s">
        <v>8395</v>
      </c>
      <c r="B4064" s="135">
        <v>842.4</v>
      </c>
      <c r="C4064" t="s">
        <v>10391</v>
      </c>
    </row>
    <row r="4065" spans="1:3" x14ac:dyDescent="0.3">
      <c r="A4065" s="134" t="s">
        <v>8394</v>
      </c>
      <c r="B4065" s="135">
        <v>1216.8</v>
      </c>
      <c r="C4065" t="s">
        <v>10391</v>
      </c>
    </row>
    <row r="4066" spans="1:3" x14ac:dyDescent="0.3">
      <c r="A4066" s="134" t="s">
        <v>8393</v>
      </c>
      <c r="B4066" s="135">
        <v>1404</v>
      </c>
      <c r="C4066" t="s">
        <v>10391</v>
      </c>
    </row>
    <row r="4067" spans="1:3" x14ac:dyDescent="0.3">
      <c r="A4067" s="134" t="s">
        <v>8376</v>
      </c>
      <c r="B4067" s="135">
        <v>450</v>
      </c>
      <c r="C4067" t="s">
        <v>10391</v>
      </c>
    </row>
    <row r="4068" spans="1:3" x14ac:dyDescent="0.3">
      <c r="A4068" s="134" t="s">
        <v>8371</v>
      </c>
      <c r="B4068" s="135">
        <v>45</v>
      </c>
      <c r="C4068" t="s">
        <v>10391</v>
      </c>
    </row>
    <row r="4069" spans="1:3" x14ac:dyDescent="0.3">
      <c r="A4069" s="134" t="s">
        <v>8372</v>
      </c>
      <c r="B4069" s="135">
        <v>45</v>
      </c>
      <c r="C4069" t="s">
        <v>10391</v>
      </c>
    </row>
    <row r="4070" spans="1:3" x14ac:dyDescent="0.3">
      <c r="A4070" s="134" t="s">
        <v>8378</v>
      </c>
      <c r="B4070" s="135">
        <v>360</v>
      </c>
      <c r="C4070" t="s">
        <v>10391</v>
      </c>
    </row>
    <row r="4071" spans="1:3" x14ac:dyDescent="0.3">
      <c r="A4071" s="134" t="s">
        <v>9458</v>
      </c>
      <c r="B4071" s="135">
        <v>270</v>
      </c>
      <c r="C4071" t="s">
        <v>10391</v>
      </c>
    </row>
    <row r="4072" spans="1:3" x14ac:dyDescent="0.3">
      <c r="A4072" s="134" t="s">
        <v>8384</v>
      </c>
      <c r="B4072" s="135">
        <v>90</v>
      </c>
      <c r="C4072" t="s">
        <v>10391</v>
      </c>
    </row>
    <row r="4073" spans="1:3" x14ac:dyDescent="0.3">
      <c r="A4073" s="134" t="s">
        <v>8379</v>
      </c>
      <c r="B4073" s="135">
        <v>90</v>
      </c>
      <c r="C4073" t="s">
        <v>10391</v>
      </c>
    </row>
    <row r="4074" spans="1:3" x14ac:dyDescent="0.3">
      <c r="A4074" s="134" t="s">
        <v>8380</v>
      </c>
      <c r="B4074" s="135">
        <v>630</v>
      </c>
      <c r="C4074" t="s">
        <v>10391</v>
      </c>
    </row>
    <row r="4075" spans="1:3" x14ac:dyDescent="0.3">
      <c r="A4075" s="134" t="s">
        <v>8385</v>
      </c>
      <c r="B4075" s="135">
        <v>810</v>
      </c>
      <c r="C4075" t="s">
        <v>10391</v>
      </c>
    </row>
    <row r="4076" spans="1:3" x14ac:dyDescent="0.3">
      <c r="A4076" s="134" t="s">
        <v>8362</v>
      </c>
      <c r="B4076" s="135">
        <v>810</v>
      </c>
      <c r="C4076" t="s">
        <v>10391</v>
      </c>
    </row>
    <row r="4077" spans="1:3" x14ac:dyDescent="0.3">
      <c r="A4077" s="134" t="s">
        <v>8377</v>
      </c>
      <c r="B4077" s="135">
        <v>540</v>
      </c>
      <c r="C4077" t="s">
        <v>10391</v>
      </c>
    </row>
    <row r="4078" spans="1:3" x14ac:dyDescent="0.3">
      <c r="A4078" s="134" t="s">
        <v>8359</v>
      </c>
      <c r="B4078" s="135">
        <v>90</v>
      </c>
      <c r="C4078" t="s">
        <v>10391</v>
      </c>
    </row>
    <row r="4079" spans="1:3" x14ac:dyDescent="0.3">
      <c r="A4079" s="134" t="s">
        <v>10260</v>
      </c>
      <c r="B4079" s="135">
        <v>180</v>
      </c>
      <c r="C4079" t="s">
        <v>10391</v>
      </c>
    </row>
    <row r="4080" spans="1:3" x14ac:dyDescent="0.3">
      <c r="A4080" s="134" t="s">
        <v>10261</v>
      </c>
      <c r="B4080" s="135">
        <v>180</v>
      </c>
      <c r="C4080" t="s">
        <v>10391</v>
      </c>
    </row>
    <row r="4081" spans="1:3" x14ac:dyDescent="0.3">
      <c r="A4081" s="134" t="s">
        <v>10262</v>
      </c>
      <c r="B4081" s="135">
        <v>180</v>
      </c>
      <c r="C4081" t="s">
        <v>10391</v>
      </c>
    </row>
    <row r="4082" spans="1:3" x14ac:dyDescent="0.3">
      <c r="A4082" s="134" t="s">
        <v>10263</v>
      </c>
      <c r="B4082" s="135">
        <v>70</v>
      </c>
      <c r="C4082" t="s">
        <v>10391</v>
      </c>
    </row>
    <row r="4083" spans="1:3" x14ac:dyDescent="0.3">
      <c r="A4083" s="134" t="s">
        <v>206</v>
      </c>
      <c r="B4083" s="135">
        <v>360</v>
      </c>
      <c r="C4083" t="s">
        <v>10391</v>
      </c>
    </row>
    <row r="4084" spans="1:3" x14ac:dyDescent="0.3">
      <c r="A4084" s="134" t="s">
        <v>214</v>
      </c>
      <c r="B4084" s="135">
        <v>90</v>
      </c>
      <c r="C4084" t="s">
        <v>10391</v>
      </c>
    </row>
    <row r="4085" spans="1:3" x14ac:dyDescent="0.3">
      <c r="A4085" s="134" t="s">
        <v>1302</v>
      </c>
      <c r="B4085" s="135">
        <v>270</v>
      </c>
      <c r="C4085" t="s">
        <v>10391</v>
      </c>
    </row>
    <row r="4086" spans="1:3" x14ac:dyDescent="0.3">
      <c r="A4086" s="134" t="s">
        <v>1420</v>
      </c>
      <c r="B4086" s="135">
        <v>30</v>
      </c>
      <c r="C4086" t="s">
        <v>10391</v>
      </c>
    </row>
    <row r="4087" spans="1:3" x14ac:dyDescent="0.3">
      <c r="A4087" s="134" t="s">
        <v>1426</v>
      </c>
      <c r="B4087" s="135">
        <v>60</v>
      </c>
      <c r="C4087" t="s">
        <v>10391</v>
      </c>
    </row>
    <row r="4088" spans="1:3" x14ac:dyDescent="0.3">
      <c r="A4088" s="134" t="s">
        <v>1432</v>
      </c>
      <c r="B4088" s="135">
        <v>270</v>
      </c>
      <c r="C4088" t="s">
        <v>10391</v>
      </c>
    </row>
    <row r="4089" spans="1:3" x14ac:dyDescent="0.3">
      <c r="A4089" s="134" t="s">
        <v>9202</v>
      </c>
      <c r="B4089" s="135">
        <v>90</v>
      </c>
      <c r="C4089" t="s">
        <v>10391</v>
      </c>
    </row>
    <row r="4090" spans="1:3" x14ac:dyDescent="0.3">
      <c r="A4090" s="134" t="s">
        <v>7184</v>
      </c>
      <c r="B4090" s="135">
        <v>70</v>
      </c>
      <c r="C4090" t="s">
        <v>10391</v>
      </c>
    </row>
    <row r="4091" spans="1:3" x14ac:dyDescent="0.3">
      <c r="A4091" s="134" t="s">
        <v>7185</v>
      </c>
      <c r="B4091" s="135">
        <v>1260</v>
      </c>
      <c r="C4091" t="s">
        <v>10391</v>
      </c>
    </row>
    <row r="4092" spans="1:3" x14ac:dyDescent="0.3">
      <c r="A4092" s="134" t="s">
        <v>7186</v>
      </c>
      <c r="B4092" s="135">
        <v>810</v>
      </c>
      <c r="C4092" t="s">
        <v>10391</v>
      </c>
    </row>
    <row r="4093" spans="1:3" x14ac:dyDescent="0.3">
      <c r="A4093" s="134" t="s">
        <v>7187</v>
      </c>
      <c r="B4093" s="135">
        <v>180</v>
      </c>
      <c r="C4093" t="s">
        <v>10391</v>
      </c>
    </row>
    <row r="4094" spans="1:3" x14ac:dyDescent="0.3">
      <c r="A4094" s="134" t="s">
        <v>7188</v>
      </c>
      <c r="B4094" s="135">
        <v>1710</v>
      </c>
      <c r="C4094" t="s">
        <v>10391</v>
      </c>
    </row>
    <row r="4095" spans="1:3" x14ac:dyDescent="0.3">
      <c r="A4095" s="134" t="s">
        <v>9211</v>
      </c>
      <c r="B4095" s="135">
        <v>180</v>
      </c>
      <c r="C4095" t="s">
        <v>10391</v>
      </c>
    </row>
    <row r="4096" spans="1:3" x14ac:dyDescent="0.3">
      <c r="A4096" s="134" t="s">
        <v>10264</v>
      </c>
      <c r="B4096" s="135">
        <v>350</v>
      </c>
      <c r="C4096" t="s">
        <v>10391</v>
      </c>
    </row>
    <row r="4097" spans="1:3" x14ac:dyDescent="0.3">
      <c r="A4097" s="134" t="s">
        <v>7251</v>
      </c>
      <c r="B4097" s="135">
        <v>360</v>
      </c>
      <c r="C4097" t="s">
        <v>10391</v>
      </c>
    </row>
    <row r="4098" spans="1:3" x14ac:dyDescent="0.3">
      <c r="A4098" s="134" t="s">
        <v>9245</v>
      </c>
      <c r="B4098" s="135">
        <v>60</v>
      </c>
      <c r="C4098" t="s">
        <v>10391</v>
      </c>
    </row>
    <row r="4099" spans="1:3" x14ac:dyDescent="0.3">
      <c r="A4099" s="134" t="s">
        <v>7280</v>
      </c>
      <c r="B4099" s="135">
        <v>320</v>
      </c>
      <c r="C4099" t="s">
        <v>10391</v>
      </c>
    </row>
    <row r="4100" spans="1:3" x14ac:dyDescent="0.3">
      <c r="A4100" s="134" t="s">
        <v>7281</v>
      </c>
      <c r="B4100" s="135">
        <v>300</v>
      </c>
      <c r="C4100" t="s">
        <v>10391</v>
      </c>
    </row>
    <row r="4101" spans="1:3" x14ac:dyDescent="0.3">
      <c r="A4101" s="134" t="s">
        <v>7282</v>
      </c>
      <c r="B4101" s="135">
        <v>70</v>
      </c>
      <c r="C4101" t="s">
        <v>10391</v>
      </c>
    </row>
    <row r="4102" spans="1:3" x14ac:dyDescent="0.3">
      <c r="A4102" s="134" t="s">
        <v>9252</v>
      </c>
      <c r="B4102" s="135">
        <v>520</v>
      </c>
      <c r="C4102" t="s">
        <v>10391</v>
      </c>
    </row>
    <row r="4103" spans="1:3" x14ac:dyDescent="0.3">
      <c r="A4103" s="134" t="s">
        <v>10265</v>
      </c>
      <c r="B4103" s="135">
        <v>15</v>
      </c>
      <c r="C4103" t="s">
        <v>10391</v>
      </c>
    </row>
    <row r="4104" spans="1:3" x14ac:dyDescent="0.3">
      <c r="A4104" s="134" t="s">
        <v>7305</v>
      </c>
      <c r="B4104" s="135">
        <v>720</v>
      </c>
      <c r="C4104" t="s">
        <v>10391</v>
      </c>
    </row>
    <row r="4105" spans="1:3" x14ac:dyDescent="0.3">
      <c r="A4105" s="134" t="s">
        <v>7314</v>
      </c>
      <c r="B4105" s="135">
        <v>360</v>
      </c>
      <c r="C4105" t="s">
        <v>10391</v>
      </c>
    </row>
    <row r="4106" spans="1:3" x14ac:dyDescent="0.3">
      <c r="A4106" s="134" t="s">
        <v>9262</v>
      </c>
      <c r="B4106" s="135">
        <v>270</v>
      </c>
      <c r="C4106" t="s">
        <v>10391</v>
      </c>
    </row>
    <row r="4107" spans="1:3" x14ac:dyDescent="0.3">
      <c r="A4107" s="134" t="s">
        <v>7382</v>
      </c>
      <c r="B4107" s="135">
        <v>60</v>
      </c>
      <c r="C4107" t="s">
        <v>10391</v>
      </c>
    </row>
    <row r="4108" spans="1:3" x14ac:dyDescent="0.3">
      <c r="A4108" s="134" t="s">
        <v>9302</v>
      </c>
      <c r="B4108" s="135">
        <v>160</v>
      </c>
      <c r="C4108" t="s">
        <v>10391</v>
      </c>
    </row>
    <row r="4109" spans="1:3" x14ac:dyDescent="0.3">
      <c r="A4109" s="134" t="s">
        <v>7450</v>
      </c>
      <c r="B4109" s="135">
        <v>180</v>
      </c>
      <c r="C4109" t="s">
        <v>10391</v>
      </c>
    </row>
    <row r="4110" spans="1:3" x14ac:dyDescent="0.3">
      <c r="A4110" s="134" t="s">
        <v>6714</v>
      </c>
      <c r="B4110" s="135">
        <v>270</v>
      </c>
      <c r="C4110" t="s">
        <v>10391</v>
      </c>
    </row>
    <row r="4111" spans="1:3" x14ac:dyDescent="0.3">
      <c r="A4111" s="134" t="s">
        <v>7474</v>
      </c>
      <c r="B4111" s="135">
        <v>540</v>
      </c>
      <c r="C4111" t="s">
        <v>10391</v>
      </c>
    </row>
    <row r="4112" spans="1:3" x14ac:dyDescent="0.3">
      <c r="A4112" s="134" t="s">
        <v>10266</v>
      </c>
      <c r="B4112" s="135">
        <v>450</v>
      </c>
      <c r="C4112" t="s">
        <v>10391</v>
      </c>
    </row>
    <row r="4113" spans="1:3" x14ac:dyDescent="0.3">
      <c r="A4113" s="134" t="s">
        <v>7476</v>
      </c>
      <c r="B4113" s="135">
        <v>900</v>
      </c>
      <c r="C4113" t="s">
        <v>10391</v>
      </c>
    </row>
    <row r="4114" spans="1:3" x14ac:dyDescent="0.3">
      <c r="A4114" s="134" t="s">
        <v>7478</v>
      </c>
      <c r="B4114" s="135">
        <v>270</v>
      </c>
      <c r="C4114" t="s">
        <v>10391</v>
      </c>
    </row>
    <row r="4115" spans="1:3" x14ac:dyDescent="0.3">
      <c r="A4115" s="134" t="s">
        <v>7482</v>
      </c>
      <c r="B4115" s="135">
        <v>660</v>
      </c>
      <c r="C4115" t="s">
        <v>10391</v>
      </c>
    </row>
    <row r="4116" spans="1:3" x14ac:dyDescent="0.3">
      <c r="A4116" s="134" t="s">
        <v>10267</v>
      </c>
      <c r="B4116" s="135">
        <v>90</v>
      </c>
      <c r="C4116" t="s">
        <v>10391</v>
      </c>
    </row>
    <row r="4117" spans="1:3" x14ac:dyDescent="0.3">
      <c r="A4117" s="134" t="s">
        <v>7517</v>
      </c>
      <c r="B4117" s="135">
        <v>780</v>
      </c>
      <c r="C4117" t="s">
        <v>10391</v>
      </c>
    </row>
    <row r="4118" spans="1:3" x14ac:dyDescent="0.3">
      <c r="A4118" s="134" t="s">
        <v>7518</v>
      </c>
      <c r="B4118" s="135">
        <v>480</v>
      </c>
      <c r="C4118" t="s">
        <v>10391</v>
      </c>
    </row>
    <row r="4119" spans="1:3" x14ac:dyDescent="0.3">
      <c r="A4119" s="134" t="s">
        <v>7519</v>
      </c>
      <c r="B4119" s="135">
        <v>1350</v>
      </c>
      <c r="C4119" t="s">
        <v>10391</v>
      </c>
    </row>
    <row r="4120" spans="1:3" x14ac:dyDescent="0.3">
      <c r="A4120" s="134" t="s">
        <v>7547</v>
      </c>
      <c r="B4120" s="135">
        <v>90</v>
      </c>
      <c r="C4120" t="s">
        <v>10391</v>
      </c>
    </row>
    <row r="4121" spans="1:3" x14ac:dyDescent="0.3">
      <c r="A4121" s="134" t="s">
        <v>7548</v>
      </c>
      <c r="B4121" s="135">
        <v>810</v>
      </c>
      <c r="C4121" t="s">
        <v>10391</v>
      </c>
    </row>
    <row r="4122" spans="1:3" x14ac:dyDescent="0.3">
      <c r="A4122" s="134" t="s">
        <v>7552</v>
      </c>
      <c r="B4122" s="135">
        <v>210</v>
      </c>
      <c r="C4122" t="s">
        <v>10391</v>
      </c>
    </row>
    <row r="4123" spans="1:3" x14ac:dyDescent="0.3">
      <c r="A4123" s="134" t="s">
        <v>7553</v>
      </c>
      <c r="B4123" s="135">
        <v>360</v>
      </c>
      <c r="C4123" t="s">
        <v>10391</v>
      </c>
    </row>
    <row r="4124" spans="1:3" x14ac:dyDescent="0.3">
      <c r="A4124" s="134" t="s">
        <v>9418</v>
      </c>
      <c r="B4124" s="135">
        <v>270</v>
      </c>
      <c r="C4124" t="s">
        <v>10391</v>
      </c>
    </row>
    <row r="4125" spans="1:3" x14ac:dyDescent="0.3">
      <c r="A4125" s="134" t="s">
        <v>7554</v>
      </c>
      <c r="B4125" s="135">
        <v>270</v>
      </c>
      <c r="C4125" t="s">
        <v>10391</v>
      </c>
    </row>
    <row r="4126" spans="1:3" x14ac:dyDescent="0.3">
      <c r="A4126" s="134" t="s">
        <v>9433</v>
      </c>
      <c r="B4126" s="135">
        <v>90</v>
      </c>
      <c r="C4126" t="s">
        <v>10391</v>
      </c>
    </row>
    <row r="4127" spans="1:3" x14ac:dyDescent="0.3">
      <c r="A4127" s="134" t="s">
        <v>9434</v>
      </c>
      <c r="B4127" s="135">
        <v>90</v>
      </c>
      <c r="C4127" t="s">
        <v>10391</v>
      </c>
    </row>
    <row r="4128" spans="1:3" x14ac:dyDescent="0.3">
      <c r="A4128" s="134" t="s">
        <v>7611</v>
      </c>
      <c r="B4128" s="135">
        <v>180</v>
      </c>
      <c r="C4128" t="s">
        <v>10391</v>
      </c>
    </row>
    <row r="4129" spans="1:3" x14ac:dyDescent="0.3">
      <c r="A4129" s="134" t="s">
        <v>7612</v>
      </c>
      <c r="B4129" s="135">
        <v>117</v>
      </c>
      <c r="C4129" t="s">
        <v>10391</v>
      </c>
    </row>
    <row r="4130" spans="1:3" x14ac:dyDescent="0.3">
      <c r="A4130" s="134" t="s">
        <v>7615</v>
      </c>
      <c r="B4130" s="135">
        <v>450</v>
      </c>
      <c r="C4130" t="s">
        <v>10391</v>
      </c>
    </row>
    <row r="4131" spans="1:3" x14ac:dyDescent="0.3">
      <c r="A4131" s="134" t="s">
        <v>7616</v>
      </c>
      <c r="B4131" s="135">
        <v>490</v>
      </c>
      <c r="C4131" t="s">
        <v>10391</v>
      </c>
    </row>
    <row r="4132" spans="1:3" x14ac:dyDescent="0.3">
      <c r="A4132" s="134" t="s">
        <v>7617</v>
      </c>
      <c r="B4132" s="135">
        <v>90</v>
      </c>
      <c r="C4132" t="s">
        <v>10391</v>
      </c>
    </row>
    <row r="4133" spans="1:3" x14ac:dyDescent="0.3">
      <c r="A4133" s="134" t="s">
        <v>7620</v>
      </c>
      <c r="B4133" s="135">
        <v>90</v>
      </c>
      <c r="C4133" t="s">
        <v>10391</v>
      </c>
    </row>
    <row r="4134" spans="1:3" x14ac:dyDescent="0.3">
      <c r="A4134" s="134" t="s">
        <v>9455</v>
      </c>
      <c r="B4134" s="135">
        <v>140</v>
      </c>
      <c r="C4134" t="s">
        <v>10391</v>
      </c>
    </row>
    <row r="4135" spans="1:3" x14ac:dyDescent="0.3">
      <c r="A4135" s="134" t="s">
        <v>10268</v>
      </c>
      <c r="B4135" s="135">
        <v>70</v>
      </c>
      <c r="C4135" t="s">
        <v>10391</v>
      </c>
    </row>
    <row r="4136" spans="1:3" x14ac:dyDescent="0.3">
      <c r="A4136" s="134" t="s">
        <v>10269</v>
      </c>
      <c r="B4136" s="135">
        <v>90</v>
      </c>
      <c r="C4136" t="s">
        <v>10391</v>
      </c>
    </row>
    <row r="4137" spans="1:3" x14ac:dyDescent="0.3">
      <c r="A4137" s="134" t="s">
        <v>10270</v>
      </c>
      <c r="B4137" s="135">
        <v>360</v>
      </c>
      <c r="C4137" t="s">
        <v>10391</v>
      </c>
    </row>
    <row r="4138" spans="1:3" x14ac:dyDescent="0.3">
      <c r="A4138" s="134" t="s">
        <v>7803</v>
      </c>
      <c r="B4138" s="135">
        <v>450</v>
      </c>
      <c r="C4138" t="s">
        <v>10391</v>
      </c>
    </row>
    <row r="4139" spans="1:3" x14ac:dyDescent="0.3">
      <c r="A4139" s="134" t="s">
        <v>7804</v>
      </c>
      <c r="B4139" s="135">
        <v>270</v>
      </c>
      <c r="C4139" t="s">
        <v>10391</v>
      </c>
    </row>
    <row r="4140" spans="1:3" x14ac:dyDescent="0.3">
      <c r="A4140" s="134" t="s">
        <v>9489</v>
      </c>
      <c r="B4140" s="135">
        <v>360</v>
      </c>
      <c r="C4140" t="s">
        <v>10391</v>
      </c>
    </row>
    <row r="4141" spans="1:3" x14ac:dyDescent="0.3">
      <c r="A4141" s="134" t="s">
        <v>9491</v>
      </c>
      <c r="B4141" s="135">
        <v>180</v>
      </c>
      <c r="C4141" t="s">
        <v>10391</v>
      </c>
    </row>
    <row r="4142" spans="1:3" x14ac:dyDescent="0.3">
      <c r="A4142" s="134" t="s">
        <v>9756</v>
      </c>
      <c r="B4142" s="135">
        <v>270</v>
      </c>
      <c r="C4142" t="s">
        <v>10391</v>
      </c>
    </row>
    <row r="4143" spans="1:3" x14ac:dyDescent="0.3">
      <c r="A4143" s="134" t="s">
        <v>9757</v>
      </c>
      <c r="B4143" s="135">
        <v>202.5</v>
      </c>
      <c r="C4143" t="s">
        <v>10391</v>
      </c>
    </row>
    <row r="4144" spans="1:3" x14ac:dyDescent="0.3">
      <c r="A4144" s="134" t="s">
        <v>10271</v>
      </c>
      <c r="B4144" s="135">
        <v>234</v>
      </c>
      <c r="C4144" t="s">
        <v>10391</v>
      </c>
    </row>
    <row r="4145" spans="1:3" x14ac:dyDescent="0.3">
      <c r="A4145" s="134" t="s">
        <v>7820</v>
      </c>
      <c r="B4145" s="135">
        <v>526.5</v>
      </c>
      <c r="C4145" t="s">
        <v>10391</v>
      </c>
    </row>
    <row r="4146" spans="1:3" x14ac:dyDescent="0.3">
      <c r="A4146" s="134" t="s">
        <v>7821</v>
      </c>
      <c r="B4146" s="135">
        <v>180</v>
      </c>
      <c r="C4146" t="s">
        <v>10391</v>
      </c>
    </row>
    <row r="4147" spans="1:3" x14ac:dyDescent="0.3">
      <c r="A4147" s="134" t="s">
        <v>7822</v>
      </c>
      <c r="B4147" s="135">
        <v>210</v>
      </c>
      <c r="C4147" t="s">
        <v>10391</v>
      </c>
    </row>
    <row r="4148" spans="1:3" x14ac:dyDescent="0.3">
      <c r="A4148" s="134" t="s">
        <v>6734</v>
      </c>
      <c r="B4148" s="135">
        <v>180</v>
      </c>
      <c r="C4148" t="s">
        <v>10391</v>
      </c>
    </row>
    <row r="4149" spans="1:3" x14ac:dyDescent="0.3">
      <c r="A4149" s="134" t="s">
        <v>10272</v>
      </c>
      <c r="B4149" s="135">
        <v>180</v>
      </c>
      <c r="C4149" t="s">
        <v>10391</v>
      </c>
    </row>
    <row r="4150" spans="1:3" x14ac:dyDescent="0.3">
      <c r="A4150" s="134" t="s">
        <v>9492</v>
      </c>
      <c r="B4150" s="135">
        <v>90</v>
      </c>
      <c r="C4150" t="s">
        <v>10391</v>
      </c>
    </row>
    <row r="4151" spans="1:3" x14ac:dyDescent="0.3">
      <c r="A4151" s="134" t="s">
        <v>7839</v>
      </c>
      <c r="B4151" s="135">
        <v>240</v>
      </c>
      <c r="C4151" t="s">
        <v>10391</v>
      </c>
    </row>
    <row r="4152" spans="1:3" x14ac:dyDescent="0.3">
      <c r="A4152" s="134" t="s">
        <v>10273</v>
      </c>
      <c r="B4152" s="135">
        <v>90</v>
      </c>
      <c r="C4152" t="s">
        <v>10391</v>
      </c>
    </row>
    <row r="4153" spans="1:3" x14ac:dyDescent="0.3">
      <c r="A4153" s="134" t="s">
        <v>7855</v>
      </c>
      <c r="B4153" s="135">
        <v>280</v>
      </c>
      <c r="C4153" t="s">
        <v>10391</v>
      </c>
    </row>
    <row r="4154" spans="1:3" x14ac:dyDescent="0.3">
      <c r="A4154" s="134" t="s">
        <v>7906</v>
      </c>
      <c r="B4154" s="135">
        <v>90</v>
      </c>
      <c r="C4154" t="s">
        <v>10391</v>
      </c>
    </row>
    <row r="4155" spans="1:3" x14ac:dyDescent="0.3">
      <c r="A4155" s="134" t="s">
        <v>7908</v>
      </c>
      <c r="B4155" s="135">
        <v>360</v>
      </c>
      <c r="C4155" t="s">
        <v>10391</v>
      </c>
    </row>
    <row r="4156" spans="1:3" x14ac:dyDescent="0.3">
      <c r="A4156" s="134" t="s">
        <v>9541</v>
      </c>
      <c r="B4156" s="135">
        <v>70</v>
      </c>
      <c r="C4156" t="s">
        <v>10391</v>
      </c>
    </row>
    <row r="4157" spans="1:3" x14ac:dyDescent="0.3">
      <c r="A4157" s="134" t="s">
        <v>7917</v>
      </c>
      <c r="B4157" s="135">
        <v>630</v>
      </c>
      <c r="C4157" t="s">
        <v>10391</v>
      </c>
    </row>
    <row r="4158" spans="1:3" x14ac:dyDescent="0.3">
      <c r="A4158" s="134" t="s">
        <v>7919</v>
      </c>
      <c r="B4158" s="135">
        <v>270</v>
      </c>
      <c r="C4158" t="s">
        <v>10391</v>
      </c>
    </row>
    <row r="4159" spans="1:3" x14ac:dyDescent="0.3">
      <c r="A4159" s="134" t="s">
        <v>7966</v>
      </c>
      <c r="B4159" s="135">
        <v>780</v>
      </c>
      <c r="C4159" t="s">
        <v>10391</v>
      </c>
    </row>
    <row r="4160" spans="1:3" x14ac:dyDescent="0.3">
      <c r="A4160" s="134" t="s">
        <v>7971</v>
      </c>
      <c r="B4160" s="135">
        <v>180</v>
      </c>
      <c r="C4160" t="s">
        <v>10391</v>
      </c>
    </row>
    <row r="4161" spans="1:3" x14ac:dyDescent="0.3">
      <c r="A4161" s="134" t="s">
        <v>7972</v>
      </c>
      <c r="B4161" s="135">
        <v>450</v>
      </c>
      <c r="C4161" t="s">
        <v>10391</v>
      </c>
    </row>
    <row r="4162" spans="1:3" x14ac:dyDescent="0.3">
      <c r="A4162" s="134" t="s">
        <v>7973</v>
      </c>
      <c r="B4162" s="135">
        <v>180</v>
      </c>
      <c r="C4162" t="s">
        <v>10391</v>
      </c>
    </row>
    <row r="4163" spans="1:3" x14ac:dyDescent="0.3">
      <c r="A4163" s="134" t="s">
        <v>10274</v>
      </c>
      <c r="B4163" s="135">
        <v>360</v>
      </c>
      <c r="C4163" t="s">
        <v>10391</v>
      </c>
    </row>
    <row r="4164" spans="1:3" x14ac:dyDescent="0.3">
      <c r="A4164" s="134" t="s">
        <v>10275</v>
      </c>
      <c r="B4164" s="135">
        <v>90</v>
      </c>
      <c r="C4164" t="s">
        <v>10391</v>
      </c>
    </row>
    <row r="4165" spans="1:3" x14ac:dyDescent="0.3">
      <c r="A4165" s="134" t="s">
        <v>7974</v>
      </c>
      <c r="B4165" s="135">
        <v>210</v>
      </c>
      <c r="C4165" t="s">
        <v>10391</v>
      </c>
    </row>
    <row r="4166" spans="1:3" x14ac:dyDescent="0.3">
      <c r="A4166" s="134" t="s">
        <v>10276</v>
      </c>
      <c r="B4166" s="135">
        <v>90</v>
      </c>
      <c r="C4166" t="s">
        <v>10391</v>
      </c>
    </row>
    <row r="4167" spans="1:3" x14ac:dyDescent="0.3">
      <c r="A4167" s="134" t="s">
        <v>232</v>
      </c>
      <c r="B4167" s="135">
        <v>180</v>
      </c>
      <c r="C4167" t="s">
        <v>10391</v>
      </c>
    </row>
    <row r="4168" spans="1:3" x14ac:dyDescent="0.3">
      <c r="A4168" s="134" t="s">
        <v>230</v>
      </c>
      <c r="B4168" s="135">
        <v>90</v>
      </c>
      <c r="C4168" t="s">
        <v>10391</v>
      </c>
    </row>
    <row r="4169" spans="1:3" x14ac:dyDescent="0.3">
      <c r="A4169" s="134" t="s">
        <v>264</v>
      </c>
      <c r="B4169" s="135">
        <v>360</v>
      </c>
      <c r="C4169" t="s">
        <v>10391</v>
      </c>
    </row>
    <row r="4170" spans="1:3" x14ac:dyDescent="0.3">
      <c r="A4170" s="134" t="s">
        <v>272</v>
      </c>
      <c r="B4170" s="135">
        <v>350</v>
      </c>
      <c r="C4170" t="s">
        <v>10391</v>
      </c>
    </row>
    <row r="4171" spans="1:3" x14ac:dyDescent="0.3">
      <c r="A4171" s="134" t="s">
        <v>266</v>
      </c>
      <c r="B4171" s="135">
        <v>180</v>
      </c>
      <c r="C4171" t="s">
        <v>10391</v>
      </c>
    </row>
    <row r="4172" spans="1:3" x14ac:dyDescent="0.3">
      <c r="A4172" s="134" t="s">
        <v>268</v>
      </c>
      <c r="B4172" s="135">
        <v>100</v>
      </c>
      <c r="C4172" t="s">
        <v>10391</v>
      </c>
    </row>
    <row r="4173" spans="1:3" x14ac:dyDescent="0.3">
      <c r="A4173" s="134" t="s">
        <v>274</v>
      </c>
      <c r="B4173" s="135">
        <v>180</v>
      </c>
      <c r="C4173" t="s">
        <v>10391</v>
      </c>
    </row>
    <row r="4174" spans="1:3" x14ac:dyDescent="0.3">
      <c r="A4174" s="134" t="s">
        <v>416</v>
      </c>
      <c r="B4174" s="135">
        <v>90</v>
      </c>
      <c r="C4174" t="s">
        <v>10391</v>
      </c>
    </row>
    <row r="4175" spans="1:3" x14ac:dyDescent="0.3">
      <c r="A4175" s="134" t="s">
        <v>576</v>
      </c>
      <c r="B4175" s="135">
        <v>180</v>
      </c>
      <c r="C4175" t="s">
        <v>10391</v>
      </c>
    </row>
    <row r="4176" spans="1:3" x14ac:dyDescent="0.3">
      <c r="A4176" s="134" t="s">
        <v>588</v>
      </c>
      <c r="B4176" s="135">
        <v>270</v>
      </c>
      <c r="C4176" t="s">
        <v>10391</v>
      </c>
    </row>
    <row r="4177" spans="1:3" x14ac:dyDescent="0.3">
      <c r="A4177" s="134" t="s">
        <v>606</v>
      </c>
      <c r="B4177" s="135">
        <v>810</v>
      </c>
      <c r="C4177" t="s">
        <v>10391</v>
      </c>
    </row>
    <row r="4178" spans="1:3" x14ac:dyDescent="0.3">
      <c r="A4178" s="134" t="s">
        <v>630</v>
      </c>
      <c r="B4178" s="135">
        <v>450</v>
      </c>
      <c r="C4178" t="s">
        <v>10391</v>
      </c>
    </row>
    <row r="4179" spans="1:3" x14ac:dyDescent="0.3">
      <c r="A4179" s="134" t="s">
        <v>1494</v>
      </c>
      <c r="B4179" s="135">
        <v>180</v>
      </c>
      <c r="C4179" t="s">
        <v>10391</v>
      </c>
    </row>
    <row r="4180" spans="1:3" x14ac:dyDescent="0.3">
      <c r="A4180" s="134" t="s">
        <v>1496</v>
      </c>
      <c r="B4180" s="135">
        <v>360</v>
      </c>
      <c r="C4180" t="s">
        <v>10391</v>
      </c>
    </row>
    <row r="4181" spans="1:3" x14ac:dyDescent="0.3">
      <c r="A4181" s="134" t="s">
        <v>1512</v>
      </c>
      <c r="B4181" s="135">
        <v>630</v>
      </c>
      <c r="C4181" t="s">
        <v>10391</v>
      </c>
    </row>
    <row r="4182" spans="1:3" x14ac:dyDescent="0.3">
      <c r="A4182" s="134" t="s">
        <v>1530</v>
      </c>
      <c r="B4182" s="135">
        <v>900</v>
      </c>
      <c r="C4182" t="s">
        <v>10391</v>
      </c>
    </row>
    <row r="4183" spans="1:3" x14ac:dyDescent="0.3">
      <c r="A4183" s="134" t="s">
        <v>1538</v>
      </c>
      <c r="B4183" s="135">
        <v>540</v>
      </c>
      <c r="C4183" t="s">
        <v>10391</v>
      </c>
    </row>
    <row r="4184" spans="1:3" x14ac:dyDescent="0.3">
      <c r="A4184" s="134" t="s">
        <v>7991</v>
      </c>
      <c r="B4184" s="135">
        <v>160</v>
      </c>
      <c r="C4184" t="s">
        <v>10391</v>
      </c>
    </row>
    <row r="4185" spans="1:3" x14ac:dyDescent="0.3">
      <c r="A4185" s="134" t="s">
        <v>7992</v>
      </c>
      <c r="B4185" s="135">
        <v>70</v>
      </c>
      <c r="C4185" t="s">
        <v>10391</v>
      </c>
    </row>
    <row r="4186" spans="1:3" x14ac:dyDescent="0.3">
      <c r="A4186" s="134" t="s">
        <v>10277</v>
      </c>
      <c r="B4186" s="135">
        <v>54</v>
      </c>
      <c r="C4186" t="s">
        <v>10391</v>
      </c>
    </row>
    <row r="4187" spans="1:3" x14ac:dyDescent="0.3">
      <c r="A4187" s="134" t="s">
        <v>7157</v>
      </c>
      <c r="B4187" s="135">
        <v>90</v>
      </c>
      <c r="C4187" t="s">
        <v>10391</v>
      </c>
    </row>
    <row r="4188" spans="1:3" x14ac:dyDescent="0.3">
      <c r="A4188" s="134" t="s">
        <v>7160</v>
      </c>
      <c r="B4188" s="135">
        <v>270</v>
      </c>
      <c r="C4188" t="s">
        <v>10391</v>
      </c>
    </row>
    <row r="4189" spans="1:3" x14ac:dyDescent="0.3">
      <c r="A4189" s="134" t="s">
        <v>9197</v>
      </c>
      <c r="B4189" s="135">
        <v>90</v>
      </c>
      <c r="C4189" t="s">
        <v>10391</v>
      </c>
    </row>
    <row r="4190" spans="1:3" x14ac:dyDescent="0.3">
      <c r="A4190" s="134" t="s">
        <v>7162</v>
      </c>
      <c r="B4190" s="135">
        <v>180</v>
      </c>
      <c r="C4190" t="s">
        <v>10391</v>
      </c>
    </row>
    <row r="4191" spans="1:3" s="24" customFormat="1" x14ac:dyDescent="0.3">
      <c r="A4191" s="137" t="s">
        <v>10278</v>
      </c>
      <c r="B4191" s="138">
        <v>90</v>
      </c>
      <c r="C4191" s="24" t="s">
        <v>10391</v>
      </c>
    </row>
    <row r="4192" spans="1:3" x14ac:dyDescent="0.3">
      <c r="A4192" s="134" t="s">
        <v>10279</v>
      </c>
      <c r="B4192" s="135">
        <v>180</v>
      </c>
      <c r="C4192" t="s">
        <v>10391</v>
      </c>
    </row>
    <row r="4193" spans="1:3" x14ac:dyDescent="0.3">
      <c r="A4193" s="134" t="s">
        <v>7166</v>
      </c>
      <c r="B4193" s="135">
        <v>180</v>
      </c>
      <c r="C4193" t="s">
        <v>10391</v>
      </c>
    </row>
    <row r="4194" spans="1:3" x14ac:dyDescent="0.3">
      <c r="A4194" s="134" t="s">
        <v>10280</v>
      </c>
      <c r="B4194" s="135">
        <v>90</v>
      </c>
      <c r="C4194" t="s">
        <v>10391</v>
      </c>
    </row>
    <row r="4195" spans="1:3" x14ac:dyDescent="0.3">
      <c r="A4195" s="134" t="s">
        <v>7167</v>
      </c>
      <c r="B4195" s="135">
        <v>270</v>
      </c>
      <c r="C4195" t="s">
        <v>10391</v>
      </c>
    </row>
    <row r="4196" spans="1:3" x14ac:dyDescent="0.3">
      <c r="A4196" s="134" t="s">
        <v>10281</v>
      </c>
      <c r="B4196" s="135">
        <v>90</v>
      </c>
      <c r="C4196" t="s">
        <v>10391</v>
      </c>
    </row>
    <row r="4197" spans="1:3" x14ac:dyDescent="0.3">
      <c r="A4197" s="134" t="s">
        <v>7200</v>
      </c>
      <c r="B4197" s="135">
        <v>450</v>
      </c>
      <c r="C4197" t="s">
        <v>10391</v>
      </c>
    </row>
    <row r="4198" spans="1:3" x14ac:dyDescent="0.3">
      <c r="A4198" s="134" t="s">
        <v>7201</v>
      </c>
      <c r="B4198" s="135">
        <v>90</v>
      </c>
      <c r="C4198" t="s">
        <v>10391</v>
      </c>
    </row>
    <row r="4199" spans="1:3" x14ac:dyDescent="0.3">
      <c r="A4199" s="134" t="s">
        <v>7202</v>
      </c>
      <c r="B4199" s="135">
        <v>180</v>
      </c>
      <c r="C4199" t="s">
        <v>10391</v>
      </c>
    </row>
    <row r="4200" spans="1:3" x14ac:dyDescent="0.3">
      <c r="A4200" s="134" t="s">
        <v>7203</v>
      </c>
      <c r="B4200" s="135">
        <v>540</v>
      </c>
      <c r="C4200" t="s">
        <v>10391</v>
      </c>
    </row>
    <row r="4201" spans="1:3" x14ac:dyDescent="0.3">
      <c r="A4201" s="134" t="s">
        <v>7204</v>
      </c>
      <c r="B4201" s="135">
        <v>360</v>
      </c>
      <c r="C4201" t="s">
        <v>10391</v>
      </c>
    </row>
    <row r="4202" spans="1:3" x14ac:dyDescent="0.3">
      <c r="A4202" s="134" t="s">
        <v>7205</v>
      </c>
      <c r="B4202" s="135">
        <v>360</v>
      </c>
      <c r="C4202" t="s">
        <v>10391</v>
      </c>
    </row>
    <row r="4203" spans="1:3" x14ac:dyDescent="0.3">
      <c r="A4203" s="134" t="s">
        <v>7227</v>
      </c>
      <c r="B4203" s="135">
        <v>180</v>
      </c>
      <c r="C4203" t="s">
        <v>10391</v>
      </c>
    </row>
    <row r="4204" spans="1:3" x14ac:dyDescent="0.3">
      <c r="A4204" s="134" t="s">
        <v>9221</v>
      </c>
      <c r="B4204" s="135">
        <v>210</v>
      </c>
      <c r="C4204" t="s">
        <v>10391</v>
      </c>
    </row>
    <row r="4205" spans="1:3" x14ac:dyDescent="0.3">
      <c r="A4205" s="134" t="s">
        <v>7228</v>
      </c>
      <c r="B4205" s="135">
        <v>540</v>
      </c>
      <c r="C4205" t="s">
        <v>10391</v>
      </c>
    </row>
    <row r="4206" spans="1:3" x14ac:dyDescent="0.3">
      <c r="A4206" s="134" t="s">
        <v>9222</v>
      </c>
      <c r="B4206" s="135">
        <v>90</v>
      </c>
      <c r="C4206" t="s">
        <v>10391</v>
      </c>
    </row>
    <row r="4207" spans="1:3" x14ac:dyDescent="0.3">
      <c r="A4207" s="134" t="s">
        <v>7229</v>
      </c>
      <c r="B4207" s="135">
        <v>270</v>
      </c>
      <c r="C4207" t="s">
        <v>10391</v>
      </c>
    </row>
    <row r="4208" spans="1:3" x14ac:dyDescent="0.3">
      <c r="A4208" s="134" t="s">
        <v>7230</v>
      </c>
      <c r="B4208" s="135">
        <v>270</v>
      </c>
      <c r="C4208" t="s">
        <v>10391</v>
      </c>
    </row>
    <row r="4209" spans="1:3" x14ac:dyDescent="0.3">
      <c r="A4209" s="134" t="s">
        <v>7231</v>
      </c>
      <c r="B4209" s="135">
        <v>630</v>
      </c>
      <c r="C4209" t="s">
        <v>10391</v>
      </c>
    </row>
    <row r="4210" spans="1:3" x14ac:dyDescent="0.3">
      <c r="A4210" s="134" t="s">
        <v>7232</v>
      </c>
      <c r="B4210" s="135">
        <v>900</v>
      </c>
      <c r="C4210" t="s">
        <v>10391</v>
      </c>
    </row>
    <row r="4211" spans="1:3" x14ac:dyDescent="0.3">
      <c r="A4211" s="134" t="s">
        <v>9224</v>
      </c>
      <c r="B4211" s="135">
        <v>180</v>
      </c>
      <c r="C4211" t="s">
        <v>10391</v>
      </c>
    </row>
    <row r="4212" spans="1:3" x14ac:dyDescent="0.3">
      <c r="A4212" s="134" t="s">
        <v>10282</v>
      </c>
      <c r="B4212" s="135">
        <v>45</v>
      </c>
      <c r="C4212" t="s">
        <v>10391</v>
      </c>
    </row>
    <row r="4213" spans="1:3" x14ac:dyDescent="0.3">
      <c r="A4213" s="134" t="s">
        <v>7252</v>
      </c>
      <c r="B4213" s="135">
        <v>180</v>
      </c>
      <c r="C4213" t="s">
        <v>10391</v>
      </c>
    </row>
    <row r="4214" spans="1:3" x14ac:dyDescent="0.3">
      <c r="A4214" s="134" t="s">
        <v>9237</v>
      </c>
      <c r="B4214" s="135">
        <v>90</v>
      </c>
      <c r="C4214" t="s">
        <v>10391</v>
      </c>
    </row>
    <row r="4215" spans="1:3" x14ac:dyDescent="0.3">
      <c r="A4215" s="134" t="s">
        <v>7253</v>
      </c>
      <c r="B4215" s="135">
        <v>180</v>
      </c>
      <c r="C4215" t="s">
        <v>10391</v>
      </c>
    </row>
    <row r="4216" spans="1:3" x14ac:dyDescent="0.3">
      <c r="A4216" s="134" t="s">
        <v>7254</v>
      </c>
      <c r="B4216" s="135">
        <v>450</v>
      </c>
      <c r="C4216" t="s">
        <v>10391</v>
      </c>
    </row>
    <row r="4217" spans="1:3" x14ac:dyDescent="0.3">
      <c r="A4217" s="134" t="s">
        <v>7255</v>
      </c>
      <c r="B4217" s="135">
        <v>540</v>
      </c>
      <c r="C4217" t="s">
        <v>10391</v>
      </c>
    </row>
    <row r="4218" spans="1:3" x14ac:dyDescent="0.3">
      <c r="A4218" s="134" t="s">
        <v>10283</v>
      </c>
      <c r="B4218" s="135">
        <v>90</v>
      </c>
      <c r="C4218" t="s">
        <v>10391</v>
      </c>
    </row>
    <row r="4219" spans="1:3" x14ac:dyDescent="0.3">
      <c r="A4219" s="134" t="s">
        <v>9238</v>
      </c>
      <c r="B4219" s="135">
        <v>465</v>
      </c>
      <c r="C4219" t="s">
        <v>10391</v>
      </c>
    </row>
    <row r="4220" spans="1:3" x14ac:dyDescent="0.3">
      <c r="A4220" s="134" t="s">
        <v>7257</v>
      </c>
      <c r="B4220" s="135">
        <v>450</v>
      </c>
      <c r="C4220" t="s">
        <v>10391</v>
      </c>
    </row>
    <row r="4221" spans="1:3" x14ac:dyDescent="0.3">
      <c r="A4221" s="134" t="s">
        <v>7258</v>
      </c>
      <c r="B4221" s="135">
        <v>180</v>
      </c>
      <c r="C4221" t="s">
        <v>10391</v>
      </c>
    </row>
    <row r="4222" spans="1:3" x14ac:dyDescent="0.3">
      <c r="A4222" s="134" t="s">
        <v>9239</v>
      </c>
      <c r="B4222" s="135">
        <v>180</v>
      </c>
      <c r="C4222" t="s">
        <v>10391</v>
      </c>
    </row>
    <row r="4223" spans="1:3" x14ac:dyDescent="0.3">
      <c r="A4223" s="134" t="s">
        <v>7259</v>
      </c>
      <c r="B4223" s="135">
        <v>180</v>
      </c>
      <c r="C4223" t="s">
        <v>10391</v>
      </c>
    </row>
    <row r="4224" spans="1:3" x14ac:dyDescent="0.3">
      <c r="A4224" s="134" t="s">
        <v>7260</v>
      </c>
      <c r="B4224" s="135">
        <v>900</v>
      </c>
      <c r="C4224" t="s">
        <v>10391</v>
      </c>
    </row>
    <row r="4225" spans="1:3" x14ac:dyDescent="0.3">
      <c r="A4225" s="134" t="s">
        <v>7261</v>
      </c>
      <c r="B4225" s="135">
        <v>90</v>
      </c>
      <c r="C4225" t="s">
        <v>10391</v>
      </c>
    </row>
    <row r="4226" spans="1:3" x14ac:dyDescent="0.3">
      <c r="A4226" s="134" t="s">
        <v>7262</v>
      </c>
      <c r="B4226" s="135">
        <v>180</v>
      </c>
      <c r="C4226" t="s">
        <v>10391</v>
      </c>
    </row>
    <row r="4227" spans="1:3" x14ac:dyDescent="0.3">
      <c r="A4227" s="134" t="s">
        <v>7263</v>
      </c>
      <c r="B4227" s="135">
        <v>720</v>
      </c>
      <c r="C4227" t="s">
        <v>10391</v>
      </c>
    </row>
    <row r="4228" spans="1:3" x14ac:dyDescent="0.3">
      <c r="A4228" s="134" t="s">
        <v>7264</v>
      </c>
      <c r="B4228" s="135">
        <v>270</v>
      </c>
      <c r="C4228" t="s">
        <v>10391</v>
      </c>
    </row>
    <row r="4229" spans="1:3" x14ac:dyDescent="0.3">
      <c r="A4229" s="134" t="s">
        <v>7265</v>
      </c>
      <c r="B4229" s="135">
        <v>810</v>
      </c>
      <c r="C4229" t="s">
        <v>10391</v>
      </c>
    </row>
    <row r="4230" spans="1:3" x14ac:dyDescent="0.3">
      <c r="A4230" s="134" t="s">
        <v>7266</v>
      </c>
      <c r="B4230" s="135">
        <v>1170</v>
      </c>
      <c r="C4230" t="s">
        <v>10391</v>
      </c>
    </row>
    <row r="4231" spans="1:3" x14ac:dyDescent="0.3">
      <c r="A4231" s="134" t="s">
        <v>7267</v>
      </c>
      <c r="B4231" s="135">
        <v>180</v>
      </c>
      <c r="C4231" t="s">
        <v>10391</v>
      </c>
    </row>
    <row r="4232" spans="1:3" x14ac:dyDescent="0.3">
      <c r="A4232" s="134" t="s">
        <v>9242</v>
      </c>
      <c r="B4232" s="135">
        <v>90</v>
      </c>
      <c r="C4232" t="s">
        <v>10391</v>
      </c>
    </row>
    <row r="4233" spans="1:3" x14ac:dyDescent="0.3">
      <c r="A4233" s="134" t="s">
        <v>9243</v>
      </c>
      <c r="B4233" s="135">
        <v>270</v>
      </c>
      <c r="C4233" t="s">
        <v>10391</v>
      </c>
    </row>
    <row r="4234" spans="1:3" x14ac:dyDescent="0.3">
      <c r="A4234" s="134" t="s">
        <v>7277</v>
      </c>
      <c r="B4234" s="135">
        <v>270</v>
      </c>
      <c r="C4234" t="s">
        <v>10391</v>
      </c>
    </row>
    <row r="4235" spans="1:3" x14ac:dyDescent="0.3">
      <c r="A4235" s="134" t="s">
        <v>10284</v>
      </c>
      <c r="B4235" s="135">
        <v>180</v>
      </c>
      <c r="C4235" t="s">
        <v>10391</v>
      </c>
    </row>
    <row r="4236" spans="1:3" x14ac:dyDescent="0.3">
      <c r="A4236" s="134" t="s">
        <v>7278</v>
      </c>
      <c r="B4236" s="135">
        <v>90</v>
      </c>
      <c r="C4236" t="s">
        <v>10391</v>
      </c>
    </row>
    <row r="4237" spans="1:3" x14ac:dyDescent="0.3">
      <c r="A4237" s="134" t="s">
        <v>8463</v>
      </c>
      <c r="B4237" s="135">
        <v>160</v>
      </c>
      <c r="C4237" t="s">
        <v>10391</v>
      </c>
    </row>
    <row r="4238" spans="1:3" x14ac:dyDescent="0.3">
      <c r="A4238" s="134" t="s">
        <v>6712</v>
      </c>
      <c r="B4238" s="135">
        <v>90</v>
      </c>
      <c r="C4238" t="s">
        <v>10391</v>
      </c>
    </row>
    <row r="4239" spans="1:3" x14ac:dyDescent="0.3">
      <c r="A4239" s="134" t="s">
        <v>9256</v>
      </c>
      <c r="B4239" s="135">
        <v>360</v>
      </c>
      <c r="C4239" t="s">
        <v>10391</v>
      </c>
    </row>
    <row r="4240" spans="1:3" x14ac:dyDescent="0.3">
      <c r="A4240" s="134" t="s">
        <v>7309</v>
      </c>
      <c r="B4240" s="135">
        <v>90</v>
      </c>
      <c r="C4240" t="s">
        <v>10391</v>
      </c>
    </row>
    <row r="4241" spans="1:3" x14ac:dyDescent="0.3">
      <c r="A4241" s="134" t="s">
        <v>7310</v>
      </c>
      <c r="B4241" s="135">
        <v>90</v>
      </c>
      <c r="C4241" t="s">
        <v>10391</v>
      </c>
    </row>
    <row r="4242" spans="1:3" x14ac:dyDescent="0.3">
      <c r="A4242" s="134" t="s">
        <v>10285</v>
      </c>
      <c r="B4242" s="135">
        <v>180</v>
      </c>
      <c r="C4242" t="s">
        <v>10391</v>
      </c>
    </row>
    <row r="4243" spans="1:3" x14ac:dyDescent="0.3">
      <c r="A4243" s="134" t="s">
        <v>7347</v>
      </c>
      <c r="B4243" s="135">
        <v>270</v>
      </c>
      <c r="C4243" t="s">
        <v>10391</v>
      </c>
    </row>
    <row r="4244" spans="1:3" x14ac:dyDescent="0.3">
      <c r="A4244" s="134" t="s">
        <v>7349</v>
      </c>
      <c r="B4244" s="135">
        <v>90</v>
      </c>
      <c r="C4244" t="s">
        <v>10391</v>
      </c>
    </row>
    <row r="4245" spans="1:3" x14ac:dyDescent="0.3">
      <c r="A4245" s="134" t="s">
        <v>7350</v>
      </c>
      <c r="B4245" s="135">
        <v>90</v>
      </c>
      <c r="C4245" t="s">
        <v>10391</v>
      </c>
    </row>
    <row r="4246" spans="1:3" x14ac:dyDescent="0.3">
      <c r="A4246" s="134" t="s">
        <v>9275</v>
      </c>
      <c r="B4246" s="135">
        <v>90</v>
      </c>
      <c r="C4246" t="s">
        <v>10391</v>
      </c>
    </row>
    <row r="4247" spans="1:3" x14ac:dyDescent="0.3">
      <c r="A4247" s="134" t="s">
        <v>9276</v>
      </c>
      <c r="B4247" s="135">
        <v>180</v>
      </c>
      <c r="C4247" t="s">
        <v>10391</v>
      </c>
    </row>
    <row r="4248" spans="1:3" x14ac:dyDescent="0.3">
      <c r="A4248" s="134" t="s">
        <v>7351</v>
      </c>
      <c r="B4248" s="135">
        <v>360</v>
      </c>
      <c r="C4248" t="s">
        <v>10391</v>
      </c>
    </row>
    <row r="4249" spans="1:3" x14ac:dyDescent="0.3">
      <c r="A4249" s="134" t="s">
        <v>7352</v>
      </c>
      <c r="B4249" s="135">
        <v>540</v>
      </c>
      <c r="C4249" t="s">
        <v>10391</v>
      </c>
    </row>
    <row r="4250" spans="1:3" x14ac:dyDescent="0.3">
      <c r="A4250" s="134" t="s">
        <v>7353</v>
      </c>
      <c r="B4250" s="135">
        <v>90</v>
      </c>
      <c r="C4250" t="s">
        <v>10391</v>
      </c>
    </row>
    <row r="4251" spans="1:3" x14ac:dyDescent="0.3">
      <c r="A4251" s="134" t="s">
        <v>7354</v>
      </c>
      <c r="B4251" s="135">
        <v>270</v>
      </c>
      <c r="C4251" t="s">
        <v>10391</v>
      </c>
    </row>
    <row r="4252" spans="1:3" x14ac:dyDescent="0.3">
      <c r="A4252" s="134" t="s">
        <v>10286</v>
      </c>
      <c r="B4252" s="135">
        <v>90</v>
      </c>
      <c r="C4252" t="s">
        <v>10391</v>
      </c>
    </row>
    <row r="4253" spans="1:3" x14ac:dyDescent="0.3">
      <c r="A4253" s="134" t="s">
        <v>7355</v>
      </c>
      <c r="B4253" s="135">
        <v>180</v>
      </c>
      <c r="C4253" t="s">
        <v>10391</v>
      </c>
    </row>
    <row r="4254" spans="1:3" x14ac:dyDescent="0.3">
      <c r="A4254" s="134" t="s">
        <v>7356</v>
      </c>
      <c r="B4254" s="135">
        <v>360</v>
      </c>
      <c r="C4254" t="s">
        <v>10391</v>
      </c>
    </row>
    <row r="4255" spans="1:3" x14ac:dyDescent="0.3">
      <c r="A4255" s="134" t="s">
        <v>7357</v>
      </c>
      <c r="B4255" s="135">
        <v>270</v>
      </c>
      <c r="C4255" t="s">
        <v>10391</v>
      </c>
    </row>
    <row r="4256" spans="1:3" x14ac:dyDescent="0.3">
      <c r="A4256" s="134" t="s">
        <v>9277</v>
      </c>
      <c r="B4256" s="135">
        <v>90</v>
      </c>
      <c r="C4256" t="s">
        <v>10391</v>
      </c>
    </row>
    <row r="4257" spans="1:3" x14ac:dyDescent="0.3">
      <c r="A4257" s="134" t="s">
        <v>7358</v>
      </c>
      <c r="B4257" s="135">
        <v>540</v>
      </c>
      <c r="C4257" t="s">
        <v>10391</v>
      </c>
    </row>
    <row r="4258" spans="1:3" x14ac:dyDescent="0.3">
      <c r="A4258" s="134" t="s">
        <v>9278</v>
      </c>
      <c r="B4258" s="135">
        <v>90</v>
      </c>
      <c r="C4258" t="s">
        <v>10391</v>
      </c>
    </row>
    <row r="4259" spans="1:3" x14ac:dyDescent="0.3">
      <c r="A4259" s="134" t="s">
        <v>8835</v>
      </c>
      <c r="B4259" s="135">
        <v>720</v>
      </c>
      <c r="C4259" t="s">
        <v>10391</v>
      </c>
    </row>
    <row r="4260" spans="1:3" x14ac:dyDescent="0.3">
      <c r="A4260" s="134" t="s">
        <v>10287</v>
      </c>
      <c r="B4260" s="135">
        <v>450</v>
      </c>
      <c r="C4260" t="s">
        <v>10391</v>
      </c>
    </row>
    <row r="4261" spans="1:3" x14ac:dyDescent="0.3">
      <c r="A4261" s="134" t="s">
        <v>9279</v>
      </c>
      <c r="B4261" s="135">
        <v>90</v>
      </c>
      <c r="C4261" t="s">
        <v>10391</v>
      </c>
    </row>
    <row r="4262" spans="1:3" x14ac:dyDescent="0.3">
      <c r="A4262" s="134" t="s">
        <v>7360</v>
      </c>
      <c r="B4262" s="135">
        <v>450</v>
      </c>
      <c r="C4262" t="s">
        <v>10391</v>
      </c>
    </row>
    <row r="4263" spans="1:3" x14ac:dyDescent="0.3">
      <c r="A4263" s="134" t="s">
        <v>7361</v>
      </c>
      <c r="B4263" s="135">
        <v>180</v>
      </c>
      <c r="C4263" t="s">
        <v>10391</v>
      </c>
    </row>
    <row r="4264" spans="1:3" x14ac:dyDescent="0.3">
      <c r="A4264" s="134" t="s">
        <v>7362</v>
      </c>
      <c r="B4264" s="135">
        <v>180</v>
      </c>
      <c r="C4264" t="s">
        <v>10391</v>
      </c>
    </row>
    <row r="4265" spans="1:3" x14ac:dyDescent="0.3">
      <c r="A4265" s="134" t="s">
        <v>7363</v>
      </c>
      <c r="B4265" s="135">
        <v>180</v>
      </c>
      <c r="C4265" t="s">
        <v>10391</v>
      </c>
    </row>
    <row r="4266" spans="1:3" x14ac:dyDescent="0.3">
      <c r="A4266" s="134" t="s">
        <v>7364</v>
      </c>
      <c r="B4266" s="135">
        <v>40</v>
      </c>
      <c r="C4266" t="s">
        <v>10391</v>
      </c>
    </row>
    <row r="4267" spans="1:3" x14ac:dyDescent="0.3">
      <c r="A4267" s="134" t="s">
        <v>9280</v>
      </c>
      <c r="B4267" s="135">
        <v>30</v>
      </c>
      <c r="C4267" t="s">
        <v>10391</v>
      </c>
    </row>
    <row r="4268" spans="1:3" x14ac:dyDescent="0.3">
      <c r="A4268" s="134" t="s">
        <v>9281</v>
      </c>
      <c r="B4268" s="135">
        <v>735</v>
      </c>
      <c r="C4268" t="s">
        <v>10391</v>
      </c>
    </row>
    <row r="4269" spans="1:3" x14ac:dyDescent="0.3">
      <c r="A4269" s="134" t="s">
        <v>7365</v>
      </c>
      <c r="B4269" s="135">
        <v>240</v>
      </c>
      <c r="C4269" t="s">
        <v>10391</v>
      </c>
    </row>
    <row r="4270" spans="1:3" x14ac:dyDescent="0.3">
      <c r="A4270" s="134" t="s">
        <v>7366</v>
      </c>
      <c r="B4270" s="135">
        <v>280</v>
      </c>
      <c r="C4270" t="s">
        <v>10391</v>
      </c>
    </row>
    <row r="4271" spans="1:3" x14ac:dyDescent="0.3">
      <c r="A4271" s="134" t="s">
        <v>9282</v>
      </c>
      <c r="B4271" s="135">
        <v>285</v>
      </c>
      <c r="C4271" t="s">
        <v>10391</v>
      </c>
    </row>
    <row r="4272" spans="1:3" x14ac:dyDescent="0.3">
      <c r="A4272" s="134" t="s">
        <v>9283</v>
      </c>
      <c r="B4272" s="135">
        <v>270</v>
      </c>
      <c r="C4272" t="s">
        <v>10391</v>
      </c>
    </row>
    <row r="4273" spans="1:3" x14ac:dyDescent="0.3">
      <c r="A4273" s="134" t="s">
        <v>7367</v>
      </c>
      <c r="B4273" s="135">
        <v>90</v>
      </c>
      <c r="C4273" t="s">
        <v>10391</v>
      </c>
    </row>
    <row r="4274" spans="1:3" x14ac:dyDescent="0.3">
      <c r="A4274" s="134" t="s">
        <v>7368</v>
      </c>
      <c r="B4274" s="135">
        <v>90</v>
      </c>
      <c r="C4274" t="s">
        <v>10391</v>
      </c>
    </row>
    <row r="4275" spans="1:3" x14ac:dyDescent="0.3">
      <c r="A4275" s="134" t="s">
        <v>7369</v>
      </c>
      <c r="B4275" s="135">
        <v>270</v>
      </c>
      <c r="C4275" t="s">
        <v>10391</v>
      </c>
    </row>
    <row r="4276" spans="1:3" x14ac:dyDescent="0.3">
      <c r="A4276" s="134" t="s">
        <v>7370</v>
      </c>
      <c r="B4276" s="135">
        <v>360</v>
      </c>
      <c r="C4276" t="s">
        <v>10391</v>
      </c>
    </row>
    <row r="4277" spans="1:3" x14ac:dyDescent="0.3">
      <c r="A4277" s="134" t="s">
        <v>9284</v>
      </c>
      <c r="B4277" s="135">
        <v>180</v>
      </c>
      <c r="C4277" t="s">
        <v>10391</v>
      </c>
    </row>
    <row r="4278" spans="1:3" x14ac:dyDescent="0.3">
      <c r="A4278" s="134" t="s">
        <v>8768</v>
      </c>
      <c r="B4278" s="135">
        <v>180</v>
      </c>
      <c r="C4278" t="s">
        <v>10391</v>
      </c>
    </row>
    <row r="4279" spans="1:3" x14ac:dyDescent="0.3">
      <c r="A4279" s="134" t="s">
        <v>8467</v>
      </c>
      <c r="B4279" s="135">
        <v>180</v>
      </c>
      <c r="C4279" t="s">
        <v>10391</v>
      </c>
    </row>
    <row r="4280" spans="1:3" x14ac:dyDescent="0.3">
      <c r="A4280" s="134" t="s">
        <v>8459</v>
      </c>
      <c r="B4280" s="135">
        <v>360</v>
      </c>
      <c r="C4280" t="s">
        <v>10391</v>
      </c>
    </row>
    <row r="4281" spans="1:3" x14ac:dyDescent="0.3">
      <c r="A4281" s="134" t="s">
        <v>8466</v>
      </c>
      <c r="B4281" s="135">
        <v>80</v>
      </c>
      <c r="C4281" t="s">
        <v>10391</v>
      </c>
    </row>
    <row r="4282" spans="1:3" x14ac:dyDescent="0.3">
      <c r="A4282" s="134" t="s">
        <v>9335</v>
      </c>
      <c r="B4282" s="135">
        <v>515</v>
      </c>
      <c r="C4282" t="s">
        <v>10391</v>
      </c>
    </row>
    <row r="4283" spans="1:3" x14ac:dyDescent="0.3">
      <c r="A4283" s="134" t="s">
        <v>9337</v>
      </c>
      <c r="B4283" s="135">
        <v>90</v>
      </c>
      <c r="C4283" t="s">
        <v>10391</v>
      </c>
    </row>
    <row r="4284" spans="1:3" x14ac:dyDescent="0.3">
      <c r="A4284" s="134" t="s">
        <v>9338</v>
      </c>
      <c r="B4284" s="135">
        <v>913.5</v>
      </c>
      <c r="C4284" t="s">
        <v>10391</v>
      </c>
    </row>
    <row r="4285" spans="1:3" x14ac:dyDescent="0.3">
      <c r="A4285" s="134" t="s">
        <v>9339</v>
      </c>
      <c r="B4285" s="135">
        <v>400.5</v>
      </c>
      <c r="C4285" t="s">
        <v>10391</v>
      </c>
    </row>
    <row r="4286" spans="1:3" x14ac:dyDescent="0.3">
      <c r="A4286" s="134" t="s">
        <v>7453</v>
      </c>
      <c r="B4286" s="135">
        <v>702</v>
      </c>
      <c r="C4286" t="s">
        <v>10391</v>
      </c>
    </row>
    <row r="4287" spans="1:3" x14ac:dyDescent="0.3">
      <c r="A4287" s="134" t="s">
        <v>7454</v>
      </c>
      <c r="B4287" s="135">
        <v>540</v>
      </c>
      <c r="C4287" t="s">
        <v>10391</v>
      </c>
    </row>
    <row r="4288" spans="1:3" x14ac:dyDescent="0.3">
      <c r="A4288" s="134" t="s">
        <v>10288</v>
      </c>
      <c r="B4288" s="135">
        <v>90</v>
      </c>
      <c r="C4288" t="s">
        <v>10391</v>
      </c>
    </row>
    <row r="4289" spans="1:3" x14ac:dyDescent="0.3">
      <c r="A4289" s="134" t="s">
        <v>10289</v>
      </c>
      <c r="B4289" s="135">
        <v>90</v>
      </c>
      <c r="C4289" t="s">
        <v>10391</v>
      </c>
    </row>
    <row r="4290" spans="1:3" x14ac:dyDescent="0.3">
      <c r="A4290" s="134" t="s">
        <v>10290</v>
      </c>
      <c r="B4290" s="135">
        <v>90</v>
      </c>
      <c r="C4290" t="s">
        <v>10391</v>
      </c>
    </row>
    <row r="4291" spans="1:3" x14ac:dyDescent="0.3">
      <c r="A4291" s="134" t="s">
        <v>10291</v>
      </c>
      <c r="B4291" s="135">
        <v>90</v>
      </c>
      <c r="C4291" t="s">
        <v>10391</v>
      </c>
    </row>
    <row r="4292" spans="1:3" x14ac:dyDescent="0.3">
      <c r="A4292" s="134" t="s">
        <v>9344</v>
      </c>
      <c r="B4292" s="135">
        <v>360</v>
      </c>
      <c r="C4292" t="s">
        <v>10391</v>
      </c>
    </row>
    <row r="4293" spans="1:3" x14ac:dyDescent="0.3">
      <c r="A4293" s="134" t="s">
        <v>7493</v>
      </c>
      <c r="B4293" s="135">
        <v>1170</v>
      </c>
      <c r="C4293" t="s">
        <v>10391</v>
      </c>
    </row>
    <row r="4294" spans="1:3" x14ac:dyDescent="0.3">
      <c r="A4294" s="134" t="s">
        <v>10292</v>
      </c>
      <c r="B4294" s="135">
        <v>90</v>
      </c>
      <c r="C4294" t="s">
        <v>10391</v>
      </c>
    </row>
    <row r="4295" spans="1:3" x14ac:dyDescent="0.3">
      <c r="A4295" s="134" t="s">
        <v>9356</v>
      </c>
      <c r="B4295" s="135">
        <v>450</v>
      </c>
      <c r="C4295" t="s">
        <v>10391</v>
      </c>
    </row>
    <row r="4296" spans="1:3" x14ac:dyDescent="0.3">
      <c r="A4296" s="134" t="s">
        <v>7510</v>
      </c>
      <c r="B4296" s="135">
        <v>90</v>
      </c>
      <c r="C4296" t="s">
        <v>10391</v>
      </c>
    </row>
    <row r="4297" spans="1:3" x14ac:dyDescent="0.3">
      <c r="A4297" s="134" t="s">
        <v>7511</v>
      </c>
      <c r="B4297" s="135">
        <v>160</v>
      </c>
      <c r="C4297" t="s">
        <v>10391</v>
      </c>
    </row>
    <row r="4298" spans="1:3" x14ac:dyDescent="0.3">
      <c r="A4298" s="134" t="s">
        <v>7512</v>
      </c>
      <c r="B4298" s="135">
        <v>80</v>
      </c>
      <c r="C4298" t="s">
        <v>10391</v>
      </c>
    </row>
    <row r="4299" spans="1:3" x14ac:dyDescent="0.3">
      <c r="A4299" s="134" t="s">
        <v>9358</v>
      </c>
      <c r="B4299" s="135">
        <v>90</v>
      </c>
      <c r="C4299" t="s">
        <v>10391</v>
      </c>
    </row>
    <row r="4300" spans="1:3" x14ac:dyDescent="0.3">
      <c r="A4300" s="134" t="s">
        <v>7520</v>
      </c>
      <c r="B4300" s="135">
        <v>270</v>
      </c>
      <c r="C4300" t="s">
        <v>10391</v>
      </c>
    </row>
    <row r="4301" spans="1:3" x14ac:dyDescent="0.3">
      <c r="A4301" s="134" t="s">
        <v>7524</v>
      </c>
      <c r="B4301" s="135">
        <v>360</v>
      </c>
      <c r="C4301" t="s">
        <v>10391</v>
      </c>
    </row>
    <row r="4302" spans="1:3" x14ac:dyDescent="0.3">
      <c r="A4302" s="134" t="s">
        <v>9360</v>
      </c>
      <c r="B4302" s="135">
        <v>90</v>
      </c>
      <c r="C4302" t="s">
        <v>10391</v>
      </c>
    </row>
    <row r="4303" spans="1:3" x14ac:dyDescent="0.3">
      <c r="A4303" s="134" t="s">
        <v>10293</v>
      </c>
      <c r="B4303" s="135">
        <v>90</v>
      </c>
      <c r="C4303" t="s">
        <v>10391</v>
      </c>
    </row>
    <row r="4304" spans="1:3" x14ac:dyDescent="0.3">
      <c r="A4304" s="134" t="s">
        <v>8464</v>
      </c>
      <c r="B4304" s="135">
        <v>80</v>
      </c>
      <c r="C4304" t="s">
        <v>10391</v>
      </c>
    </row>
    <row r="4305" spans="1:3" x14ac:dyDescent="0.3">
      <c r="A4305" s="134" t="s">
        <v>7561</v>
      </c>
      <c r="B4305" s="135">
        <v>270</v>
      </c>
      <c r="C4305" t="s">
        <v>10391</v>
      </c>
    </row>
    <row r="4306" spans="1:3" x14ac:dyDescent="0.3">
      <c r="A4306" s="134" t="s">
        <v>7562</v>
      </c>
      <c r="B4306" s="135">
        <v>180</v>
      </c>
      <c r="C4306" t="s">
        <v>10391</v>
      </c>
    </row>
    <row r="4307" spans="1:3" x14ac:dyDescent="0.3">
      <c r="A4307" s="134" t="s">
        <v>8769</v>
      </c>
      <c r="B4307" s="135">
        <v>1440</v>
      </c>
      <c r="C4307" t="s">
        <v>10391</v>
      </c>
    </row>
    <row r="4308" spans="1:3" x14ac:dyDescent="0.3">
      <c r="A4308" s="134" t="s">
        <v>7570</v>
      </c>
      <c r="B4308" s="135">
        <v>450</v>
      </c>
      <c r="C4308" t="s">
        <v>10391</v>
      </c>
    </row>
    <row r="4309" spans="1:3" x14ac:dyDescent="0.3">
      <c r="A4309" s="134" t="s">
        <v>10294</v>
      </c>
      <c r="B4309" s="135">
        <v>90</v>
      </c>
      <c r="C4309" t="s">
        <v>10391</v>
      </c>
    </row>
    <row r="4310" spans="1:3" x14ac:dyDescent="0.3">
      <c r="A4310" s="134" t="s">
        <v>9446</v>
      </c>
      <c r="B4310" s="135">
        <v>90</v>
      </c>
      <c r="C4310" t="s">
        <v>10391</v>
      </c>
    </row>
    <row r="4311" spans="1:3" x14ac:dyDescent="0.3">
      <c r="A4311" s="134" t="s">
        <v>8469</v>
      </c>
      <c r="B4311" s="135">
        <v>270</v>
      </c>
      <c r="C4311" t="s">
        <v>10391</v>
      </c>
    </row>
    <row r="4312" spans="1:3" x14ac:dyDescent="0.3">
      <c r="A4312" s="134" t="s">
        <v>10295</v>
      </c>
      <c r="B4312" s="135">
        <v>90</v>
      </c>
      <c r="C4312" t="s">
        <v>10391</v>
      </c>
    </row>
    <row r="4313" spans="1:3" x14ac:dyDescent="0.3">
      <c r="A4313" s="134" t="s">
        <v>9447</v>
      </c>
      <c r="B4313" s="135">
        <v>90</v>
      </c>
      <c r="C4313" t="s">
        <v>10391</v>
      </c>
    </row>
    <row r="4314" spans="1:3" x14ac:dyDescent="0.3">
      <c r="A4314" s="134" t="s">
        <v>9448</v>
      </c>
      <c r="B4314" s="135">
        <v>90</v>
      </c>
      <c r="C4314" t="s">
        <v>10391</v>
      </c>
    </row>
    <row r="4315" spans="1:3" x14ac:dyDescent="0.3">
      <c r="A4315" s="134" t="s">
        <v>10296</v>
      </c>
      <c r="B4315" s="135">
        <v>360</v>
      </c>
      <c r="C4315" t="s">
        <v>10391</v>
      </c>
    </row>
    <row r="4316" spans="1:3" x14ac:dyDescent="0.3">
      <c r="A4316" s="134" t="s">
        <v>7724</v>
      </c>
      <c r="B4316" s="135">
        <v>450</v>
      </c>
      <c r="C4316" t="s">
        <v>10391</v>
      </c>
    </row>
    <row r="4317" spans="1:3" x14ac:dyDescent="0.3">
      <c r="A4317" s="134" t="s">
        <v>9454</v>
      </c>
      <c r="B4317" s="135">
        <v>90</v>
      </c>
      <c r="C4317" t="s">
        <v>10391</v>
      </c>
    </row>
    <row r="4318" spans="1:3" x14ac:dyDescent="0.3">
      <c r="A4318" s="134" t="s">
        <v>7772</v>
      </c>
      <c r="B4318" s="135">
        <v>90</v>
      </c>
      <c r="C4318" t="s">
        <v>10391</v>
      </c>
    </row>
    <row r="4319" spans="1:3" x14ac:dyDescent="0.3">
      <c r="A4319" s="134" t="s">
        <v>10297</v>
      </c>
      <c r="B4319" s="135">
        <v>90</v>
      </c>
      <c r="C4319" t="s">
        <v>10391</v>
      </c>
    </row>
    <row r="4320" spans="1:3" x14ac:dyDescent="0.3">
      <c r="A4320" s="134" t="s">
        <v>7779</v>
      </c>
      <c r="B4320" s="135">
        <v>180</v>
      </c>
      <c r="C4320" t="s">
        <v>10391</v>
      </c>
    </row>
    <row r="4321" spans="1:3" x14ac:dyDescent="0.3">
      <c r="A4321" s="134" t="s">
        <v>7783</v>
      </c>
      <c r="B4321" s="135">
        <v>630</v>
      </c>
      <c r="C4321" t="s">
        <v>10391</v>
      </c>
    </row>
    <row r="4322" spans="1:3" x14ac:dyDescent="0.3">
      <c r="A4322" s="134" t="s">
        <v>9467</v>
      </c>
      <c r="B4322" s="135">
        <v>90</v>
      </c>
      <c r="C4322" t="s">
        <v>10391</v>
      </c>
    </row>
    <row r="4323" spans="1:3" x14ac:dyDescent="0.3">
      <c r="A4323" s="134" t="s">
        <v>7805</v>
      </c>
      <c r="B4323" s="135">
        <v>360</v>
      </c>
      <c r="C4323" t="s">
        <v>10391</v>
      </c>
    </row>
    <row r="4324" spans="1:3" x14ac:dyDescent="0.3">
      <c r="A4324" s="134" t="s">
        <v>7806</v>
      </c>
      <c r="B4324" s="135">
        <v>180</v>
      </c>
      <c r="C4324" t="s">
        <v>10391</v>
      </c>
    </row>
    <row r="4325" spans="1:3" x14ac:dyDescent="0.3">
      <c r="A4325" s="134" t="s">
        <v>10298</v>
      </c>
      <c r="B4325" s="135">
        <v>180</v>
      </c>
      <c r="C4325" t="s">
        <v>10391</v>
      </c>
    </row>
    <row r="4326" spans="1:3" x14ac:dyDescent="0.3">
      <c r="A4326" s="134" t="s">
        <v>7810</v>
      </c>
      <c r="B4326" s="135">
        <v>360</v>
      </c>
      <c r="C4326" t="s">
        <v>10391</v>
      </c>
    </row>
    <row r="4327" spans="1:3" x14ac:dyDescent="0.3">
      <c r="A4327" s="134" t="s">
        <v>8470</v>
      </c>
      <c r="B4327" s="135">
        <v>180</v>
      </c>
      <c r="C4327" t="s">
        <v>10391</v>
      </c>
    </row>
    <row r="4328" spans="1:3" x14ac:dyDescent="0.3">
      <c r="A4328" s="134" t="s">
        <v>8473</v>
      </c>
      <c r="B4328" s="135">
        <v>180</v>
      </c>
      <c r="C4328" t="s">
        <v>10391</v>
      </c>
    </row>
    <row r="4329" spans="1:3" x14ac:dyDescent="0.3">
      <c r="A4329" s="134" t="s">
        <v>8475</v>
      </c>
      <c r="B4329" s="135">
        <v>90</v>
      </c>
      <c r="C4329" t="s">
        <v>10391</v>
      </c>
    </row>
    <row r="4330" spans="1:3" x14ac:dyDescent="0.3">
      <c r="A4330" s="134" t="s">
        <v>8478</v>
      </c>
      <c r="B4330" s="135">
        <v>270</v>
      </c>
      <c r="C4330" t="s">
        <v>10391</v>
      </c>
    </row>
    <row r="4331" spans="1:3" x14ac:dyDescent="0.3">
      <c r="A4331" s="134" t="s">
        <v>8480</v>
      </c>
      <c r="B4331" s="135">
        <v>450</v>
      </c>
      <c r="C4331" t="s">
        <v>10391</v>
      </c>
    </row>
    <row r="4332" spans="1:3" x14ac:dyDescent="0.3">
      <c r="A4332" s="134" t="s">
        <v>7829</v>
      </c>
      <c r="B4332" s="135">
        <v>450</v>
      </c>
      <c r="C4332" t="s">
        <v>10391</v>
      </c>
    </row>
    <row r="4333" spans="1:3" x14ac:dyDescent="0.3">
      <c r="A4333" s="134" t="s">
        <v>8460</v>
      </c>
      <c r="B4333" s="135">
        <v>160</v>
      </c>
      <c r="C4333" t="s">
        <v>10391</v>
      </c>
    </row>
    <row r="4334" spans="1:3" x14ac:dyDescent="0.3">
      <c r="A4334" s="134" t="s">
        <v>7831</v>
      </c>
      <c r="B4334" s="135">
        <v>1260</v>
      </c>
      <c r="C4334" t="s">
        <v>10391</v>
      </c>
    </row>
    <row r="4335" spans="1:3" x14ac:dyDescent="0.3">
      <c r="A4335" s="134" t="s">
        <v>8477</v>
      </c>
      <c r="B4335" s="135">
        <v>90</v>
      </c>
      <c r="C4335" t="s">
        <v>10391</v>
      </c>
    </row>
    <row r="4336" spans="1:3" x14ac:dyDescent="0.3">
      <c r="A4336" s="134" t="s">
        <v>9500</v>
      </c>
      <c r="B4336" s="135">
        <v>540</v>
      </c>
      <c r="C4336" t="s">
        <v>10391</v>
      </c>
    </row>
    <row r="4337" spans="1:3" x14ac:dyDescent="0.3">
      <c r="A4337" s="134" t="s">
        <v>8454</v>
      </c>
      <c r="B4337" s="135">
        <v>150</v>
      </c>
      <c r="C4337" t="s">
        <v>10391</v>
      </c>
    </row>
    <row r="4338" spans="1:3" x14ac:dyDescent="0.3">
      <c r="A4338" s="134" t="s">
        <v>10299</v>
      </c>
      <c r="B4338" s="135">
        <v>45</v>
      </c>
      <c r="C4338" t="s">
        <v>10391</v>
      </c>
    </row>
    <row r="4339" spans="1:3" x14ac:dyDescent="0.3">
      <c r="A4339" s="134" t="s">
        <v>7856</v>
      </c>
      <c r="B4339" s="135">
        <v>90</v>
      </c>
      <c r="C4339" t="s">
        <v>10391</v>
      </c>
    </row>
    <row r="4340" spans="1:3" x14ac:dyDescent="0.3">
      <c r="A4340" s="134" t="s">
        <v>7857</v>
      </c>
      <c r="B4340" s="135">
        <v>180</v>
      </c>
      <c r="C4340" t="s">
        <v>10391</v>
      </c>
    </row>
    <row r="4341" spans="1:3" x14ac:dyDescent="0.3">
      <c r="A4341" s="134" t="s">
        <v>10300</v>
      </c>
      <c r="B4341" s="135">
        <v>90</v>
      </c>
      <c r="C4341" t="s">
        <v>10391</v>
      </c>
    </row>
    <row r="4342" spans="1:3" x14ac:dyDescent="0.3">
      <c r="A4342" s="134" t="s">
        <v>8474</v>
      </c>
      <c r="B4342" s="135">
        <v>360</v>
      </c>
      <c r="C4342" t="s">
        <v>10391</v>
      </c>
    </row>
    <row r="4343" spans="1:3" x14ac:dyDescent="0.3">
      <c r="A4343" s="134" t="s">
        <v>7887</v>
      </c>
      <c r="B4343" s="135">
        <v>90</v>
      </c>
      <c r="C4343" t="s">
        <v>10391</v>
      </c>
    </row>
    <row r="4344" spans="1:3" x14ac:dyDescent="0.3">
      <c r="A4344" s="134" t="s">
        <v>9529</v>
      </c>
      <c r="B4344" s="135">
        <v>90</v>
      </c>
      <c r="C4344" t="s">
        <v>10391</v>
      </c>
    </row>
    <row r="4345" spans="1:3" x14ac:dyDescent="0.3">
      <c r="A4345" s="134" t="s">
        <v>8461</v>
      </c>
      <c r="B4345" s="135">
        <v>360</v>
      </c>
      <c r="C4345" t="s">
        <v>10391</v>
      </c>
    </row>
    <row r="4346" spans="1:3" x14ac:dyDescent="0.3">
      <c r="A4346" s="134" t="s">
        <v>10301</v>
      </c>
      <c r="B4346" s="135">
        <v>180</v>
      </c>
      <c r="C4346" t="s">
        <v>10391</v>
      </c>
    </row>
    <row r="4347" spans="1:3" x14ac:dyDescent="0.3">
      <c r="A4347" s="134" t="s">
        <v>7894</v>
      </c>
      <c r="B4347" s="135">
        <v>360</v>
      </c>
      <c r="C4347" t="s">
        <v>10391</v>
      </c>
    </row>
    <row r="4348" spans="1:3" x14ac:dyDescent="0.3">
      <c r="A4348" s="134" t="s">
        <v>7896</v>
      </c>
      <c r="B4348" s="135">
        <v>90</v>
      </c>
      <c r="C4348" t="s">
        <v>10391</v>
      </c>
    </row>
    <row r="4349" spans="1:3" x14ac:dyDescent="0.3">
      <c r="A4349" s="134" t="s">
        <v>7898</v>
      </c>
      <c r="B4349" s="135">
        <v>360</v>
      </c>
      <c r="C4349" t="s">
        <v>10391</v>
      </c>
    </row>
    <row r="4350" spans="1:3" x14ac:dyDescent="0.3">
      <c r="A4350" s="134" t="s">
        <v>7922</v>
      </c>
      <c r="B4350" s="135">
        <v>270</v>
      </c>
      <c r="C4350" t="s">
        <v>10391</v>
      </c>
    </row>
    <row r="4351" spans="1:3" x14ac:dyDescent="0.3">
      <c r="A4351" s="134" t="s">
        <v>9542</v>
      </c>
      <c r="B4351" s="135">
        <v>270</v>
      </c>
      <c r="C4351" t="s">
        <v>10391</v>
      </c>
    </row>
    <row r="4352" spans="1:3" x14ac:dyDescent="0.3">
      <c r="A4352" s="134" t="s">
        <v>8465</v>
      </c>
      <c r="B4352" s="135">
        <v>160</v>
      </c>
      <c r="C4352" t="s">
        <v>10391</v>
      </c>
    </row>
    <row r="4353" spans="1:3" x14ac:dyDescent="0.3">
      <c r="A4353" s="134" t="s">
        <v>8476</v>
      </c>
      <c r="B4353" s="135">
        <v>360</v>
      </c>
      <c r="C4353" t="s">
        <v>10391</v>
      </c>
    </row>
    <row r="4354" spans="1:3" x14ac:dyDescent="0.3">
      <c r="A4354" s="134" t="s">
        <v>8479</v>
      </c>
      <c r="B4354" s="135">
        <v>450</v>
      </c>
      <c r="C4354" t="s">
        <v>10391</v>
      </c>
    </row>
    <row r="4355" spans="1:3" x14ac:dyDescent="0.3">
      <c r="A4355" s="134" t="s">
        <v>8468</v>
      </c>
      <c r="B4355" s="135">
        <v>90</v>
      </c>
      <c r="C4355" t="s">
        <v>10391</v>
      </c>
    </row>
    <row r="4356" spans="1:3" x14ac:dyDescent="0.3">
      <c r="A4356" s="134" t="s">
        <v>7924</v>
      </c>
      <c r="B4356" s="135">
        <v>360</v>
      </c>
      <c r="C4356" t="s">
        <v>10391</v>
      </c>
    </row>
    <row r="4357" spans="1:3" x14ac:dyDescent="0.3">
      <c r="A4357" s="134" t="s">
        <v>7925</v>
      </c>
      <c r="B4357" s="135">
        <v>630</v>
      </c>
      <c r="C4357" t="s">
        <v>10391</v>
      </c>
    </row>
    <row r="4358" spans="1:3" x14ac:dyDescent="0.3">
      <c r="A4358" s="134" t="s">
        <v>7926</v>
      </c>
      <c r="B4358" s="135">
        <v>90</v>
      </c>
      <c r="C4358" t="s">
        <v>10391</v>
      </c>
    </row>
    <row r="4359" spans="1:3" x14ac:dyDescent="0.3">
      <c r="A4359" s="134" t="s">
        <v>9543</v>
      </c>
      <c r="B4359" s="135">
        <v>180</v>
      </c>
      <c r="C4359" t="s">
        <v>10391</v>
      </c>
    </row>
    <row r="4360" spans="1:3" x14ac:dyDescent="0.3">
      <c r="A4360" s="134" t="s">
        <v>10302</v>
      </c>
      <c r="B4360" s="135">
        <v>90</v>
      </c>
      <c r="C4360" t="s">
        <v>10391</v>
      </c>
    </row>
    <row r="4361" spans="1:3" x14ac:dyDescent="0.3">
      <c r="A4361" s="134" t="s">
        <v>7927</v>
      </c>
      <c r="B4361" s="135">
        <v>90</v>
      </c>
      <c r="C4361" t="s">
        <v>10391</v>
      </c>
    </row>
    <row r="4362" spans="1:3" x14ac:dyDescent="0.3">
      <c r="A4362" s="134" t="s">
        <v>7928</v>
      </c>
      <c r="B4362" s="135">
        <v>180</v>
      </c>
      <c r="C4362" t="s">
        <v>10391</v>
      </c>
    </row>
    <row r="4363" spans="1:3" x14ac:dyDescent="0.3">
      <c r="A4363" s="134" t="s">
        <v>7936</v>
      </c>
      <c r="B4363" s="135">
        <v>270</v>
      </c>
      <c r="C4363" t="s">
        <v>10391</v>
      </c>
    </row>
    <row r="4364" spans="1:3" x14ac:dyDescent="0.3">
      <c r="A4364" s="134" t="s">
        <v>9548</v>
      </c>
      <c r="B4364" s="135">
        <v>380</v>
      </c>
      <c r="C4364" t="s">
        <v>10391</v>
      </c>
    </row>
    <row r="4365" spans="1:3" x14ac:dyDescent="0.3">
      <c r="A4365" s="134" t="s">
        <v>9549</v>
      </c>
      <c r="B4365" s="135">
        <v>620</v>
      </c>
      <c r="C4365" t="s">
        <v>10391</v>
      </c>
    </row>
    <row r="4366" spans="1:3" x14ac:dyDescent="0.3">
      <c r="A4366" s="134" t="s">
        <v>9550</v>
      </c>
      <c r="B4366" s="135">
        <v>100</v>
      </c>
      <c r="C4366" t="s">
        <v>10391</v>
      </c>
    </row>
    <row r="4367" spans="1:3" x14ac:dyDescent="0.3">
      <c r="A4367" s="134" t="s">
        <v>9551</v>
      </c>
      <c r="B4367" s="135">
        <v>100</v>
      </c>
      <c r="C4367" t="s">
        <v>10391</v>
      </c>
    </row>
    <row r="4368" spans="1:3" x14ac:dyDescent="0.3">
      <c r="A4368" s="134" t="s">
        <v>8450</v>
      </c>
      <c r="B4368" s="135">
        <v>100</v>
      </c>
      <c r="C4368" t="s">
        <v>10391</v>
      </c>
    </row>
    <row r="4369" spans="1:3" x14ac:dyDescent="0.3">
      <c r="A4369" s="134" t="s">
        <v>8457</v>
      </c>
      <c r="B4369" s="135">
        <v>50</v>
      </c>
      <c r="C4369" t="s">
        <v>10391</v>
      </c>
    </row>
    <row r="4370" spans="1:3" x14ac:dyDescent="0.3">
      <c r="A4370" s="134" t="s">
        <v>8447</v>
      </c>
      <c r="B4370" s="135">
        <v>150</v>
      </c>
      <c r="C4370" t="s">
        <v>10391</v>
      </c>
    </row>
    <row r="4371" spans="1:3" x14ac:dyDescent="0.3">
      <c r="A4371" s="134" t="s">
        <v>8449</v>
      </c>
      <c r="B4371" s="135">
        <v>250</v>
      </c>
      <c r="C4371" t="s">
        <v>10391</v>
      </c>
    </row>
    <row r="4372" spans="1:3" x14ac:dyDescent="0.3">
      <c r="A4372" s="134" t="s">
        <v>9552</v>
      </c>
      <c r="B4372" s="135">
        <v>380</v>
      </c>
      <c r="C4372" t="s">
        <v>10391</v>
      </c>
    </row>
    <row r="4373" spans="1:3" x14ac:dyDescent="0.3">
      <c r="A4373" s="134" t="s">
        <v>9553</v>
      </c>
      <c r="B4373" s="135">
        <v>50</v>
      </c>
      <c r="C4373" t="s">
        <v>10391</v>
      </c>
    </row>
    <row r="4374" spans="1:3" x14ac:dyDescent="0.3">
      <c r="A4374" s="134" t="s">
        <v>8453</v>
      </c>
      <c r="B4374" s="135">
        <v>100</v>
      </c>
      <c r="C4374" t="s">
        <v>10391</v>
      </c>
    </row>
    <row r="4375" spans="1:3" x14ac:dyDescent="0.3">
      <c r="A4375" s="134" t="s">
        <v>8456</v>
      </c>
      <c r="B4375" s="135">
        <v>150</v>
      </c>
      <c r="C4375" t="s">
        <v>10391</v>
      </c>
    </row>
    <row r="4376" spans="1:3" x14ac:dyDescent="0.3">
      <c r="A4376" s="134" t="s">
        <v>8452</v>
      </c>
      <c r="B4376" s="135">
        <v>450</v>
      </c>
      <c r="C4376" t="s">
        <v>10391</v>
      </c>
    </row>
    <row r="4377" spans="1:3" x14ac:dyDescent="0.3">
      <c r="A4377" s="134" t="s">
        <v>9554</v>
      </c>
      <c r="B4377" s="135">
        <v>320</v>
      </c>
      <c r="C4377" t="s">
        <v>10391</v>
      </c>
    </row>
    <row r="4378" spans="1:3" x14ac:dyDescent="0.3">
      <c r="A4378" s="134" t="s">
        <v>8451</v>
      </c>
      <c r="B4378" s="135">
        <v>650</v>
      </c>
      <c r="C4378" t="s">
        <v>10391</v>
      </c>
    </row>
    <row r="4379" spans="1:3" x14ac:dyDescent="0.3">
      <c r="A4379" s="134" t="s">
        <v>9555</v>
      </c>
      <c r="B4379" s="135">
        <v>320</v>
      </c>
      <c r="C4379" t="s">
        <v>10391</v>
      </c>
    </row>
    <row r="4380" spans="1:3" x14ac:dyDescent="0.3">
      <c r="A4380" s="134" t="s">
        <v>8446</v>
      </c>
      <c r="B4380" s="135">
        <v>350</v>
      </c>
      <c r="C4380" t="s">
        <v>10391</v>
      </c>
    </row>
    <row r="4381" spans="1:3" x14ac:dyDescent="0.3">
      <c r="A4381" s="134" t="s">
        <v>9556</v>
      </c>
      <c r="B4381" s="135">
        <v>620</v>
      </c>
      <c r="C4381" t="s">
        <v>10391</v>
      </c>
    </row>
    <row r="4382" spans="1:3" x14ac:dyDescent="0.3">
      <c r="A4382" s="134" t="s">
        <v>10303</v>
      </c>
      <c r="B4382" s="135">
        <v>90</v>
      </c>
      <c r="C4382" t="s">
        <v>10391</v>
      </c>
    </row>
    <row r="4383" spans="1:3" x14ac:dyDescent="0.3">
      <c r="A4383" s="134" t="s">
        <v>7976</v>
      </c>
      <c r="B4383" s="135">
        <v>180</v>
      </c>
      <c r="C4383" t="s">
        <v>10391</v>
      </c>
    </row>
    <row r="4384" spans="1:3" x14ac:dyDescent="0.3">
      <c r="A4384" s="134" t="s">
        <v>8472</v>
      </c>
      <c r="B4384" s="135">
        <v>360</v>
      </c>
      <c r="C4384" t="s">
        <v>10391</v>
      </c>
    </row>
    <row r="4385" spans="1:3" x14ac:dyDescent="0.3">
      <c r="A4385" s="134" t="s">
        <v>9581</v>
      </c>
      <c r="B4385" s="135">
        <v>30</v>
      </c>
      <c r="C4385" t="s">
        <v>10391</v>
      </c>
    </row>
    <row r="4386" spans="1:3" x14ac:dyDescent="0.3">
      <c r="A4386" s="134" t="s">
        <v>90</v>
      </c>
      <c r="B4386" s="135">
        <v>270</v>
      </c>
      <c r="C4386" t="s">
        <v>10391</v>
      </c>
    </row>
    <row r="4387" spans="1:3" x14ac:dyDescent="0.3">
      <c r="A4387" s="134" t="s">
        <v>94</v>
      </c>
      <c r="B4387" s="135">
        <v>90</v>
      </c>
      <c r="C4387" t="s">
        <v>10391</v>
      </c>
    </row>
    <row r="4388" spans="1:3" x14ac:dyDescent="0.3">
      <c r="A4388" s="134" t="s">
        <v>310</v>
      </c>
      <c r="B4388" s="135">
        <v>90</v>
      </c>
      <c r="C4388" t="s">
        <v>10391</v>
      </c>
    </row>
    <row r="4389" spans="1:3" x14ac:dyDescent="0.3">
      <c r="A4389" s="134" t="s">
        <v>302</v>
      </c>
      <c r="B4389" s="135">
        <v>180</v>
      </c>
      <c r="C4389" t="s">
        <v>10391</v>
      </c>
    </row>
    <row r="4390" spans="1:3" x14ac:dyDescent="0.3">
      <c r="A4390" s="134" t="s">
        <v>316</v>
      </c>
      <c r="B4390" s="135">
        <v>180</v>
      </c>
      <c r="C4390" t="s">
        <v>10391</v>
      </c>
    </row>
    <row r="4391" spans="1:3" x14ac:dyDescent="0.3">
      <c r="A4391" s="134" t="s">
        <v>320</v>
      </c>
      <c r="B4391" s="135">
        <v>1440</v>
      </c>
      <c r="C4391" t="s">
        <v>10391</v>
      </c>
    </row>
    <row r="4392" spans="1:3" x14ac:dyDescent="0.3">
      <c r="A4392" s="134" t="s">
        <v>328</v>
      </c>
      <c r="B4392" s="135">
        <v>90</v>
      </c>
      <c r="C4392" t="s">
        <v>10391</v>
      </c>
    </row>
    <row r="4393" spans="1:3" x14ac:dyDescent="0.3">
      <c r="A4393" s="134" t="s">
        <v>326</v>
      </c>
      <c r="B4393" s="135">
        <v>180</v>
      </c>
      <c r="C4393" t="s">
        <v>10391</v>
      </c>
    </row>
    <row r="4394" spans="1:3" x14ac:dyDescent="0.3">
      <c r="A4394" s="134" t="s">
        <v>374</v>
      </c>
      <c r="B4394" s="135">
        <v>810</v>
      </c>
      <c r="C4394" t="s">
        <v>10391</v>
      </c>
    </row>
    <row r="4395" spans="1:3" x14ac:dyDescent="0.3">
      <c r="A4395" s="134" t="s">
        <v>652</v>
      </c>
      <c r="B4395" s="135">
        <v>360</v>
      </c>
      <c r="C4395" t="s">
        <v>10391</v>
      </c>
    </row>
    <row r="4396" spans="1:3" x14ac:dyDescent="0.3">
      <c r="A4396" s="134" t="s">
        <v>678</v>
      </c>
      <c r="B4396" s="135">
        <v>270</v>
      </c>
      <c r="C4396" t="s">
        <v>10391</v>
      </c>
    </row>
    <row r="4397" spans="1:3" x14ac:dyDescent="0.3">
      <c r="A4397" s="134" t="s">
        <v>672</v>
      </c>
      <c r="B4397" s="135">
        <v>360</v>
      </c>
      <c r="C4397" t="s">
        <v>10391</v>
      </c>
    </row>
    <row r="4398" spans="1:3" x14ac:dyDescent="0.3">
      <c r="A4398" s="134" t="s">
        <v>1060</v>
      </c>
      <c r="B4398" s="135">
        <v>90</v>
      </c>
      <c r="C4398" t="s">
        <v>10391</v>
      </c>
    </row>
    <row r="4399" spans="1:3" x14ac:dyDescent="0.3">
      <c r="A4399" s="134" t="s">
        <v>1056</v>
      </c>
      <c r="B4399" s="135">
        <v>90</v>
      </c>
      <c r="C4399" t="s">
        <v>10391</v>
      </c>
    </row>
    <row r="4400" spans="1:3" x14ac:dyDescent="0.3">
      <c r="A4400" s="134" t="s">
        <v>1052</v>
      </c>
      <c r="B4400" s="135">
        <v>50</v>
      </c>
      <c r="C4400" t="s">
        <v>10391</v>
      </c>
    </row>
    <row r="4401" spans="1:3" x14ac:dyDescent="0.3">
      <c r="A4401" s="134" t="s">
        <v>1058</v>
      </c>
      <c r="B4401" s="135">
        <v>50</v>
      </c>
      <c r="C4401" t="s">
        <v>10391</v>
      </c>
    </row>
    <row r="4402" spans="1:3" x14ac:dyDescent="0.3">
      <c r="A4402" s="134" t="s">
        <v>1066</v>
      </c>
      <c r="B4402" s="135">
        <v>90</v>
      </c>
      <c r="C4402" t="s">
        <v>10391</v>
      </c>
    </row>
    <row r="4403" spans="1:3" x14ac:dyDescent="0.3">
      <c r="A4403" s="134" t="s">
        <v>1196</v>
      </c>
      <c r="B4403" s="135">
        <v>90</v>
      </c>
      <c r="C4403" t="s">
        <v>10391</v>
      </c>
    </row>
    <row r="4404" spans="1:3" x14ac:dyDescent="0.3">
      <c r="A4404" s="134" t="s">
        <v>1200</v>
      </c>
      <c r="B4404" s="135">
        <v>180</v>
      </c>
      <c r="C4404" t="s">
        <v>10391</v>
      </c>
    </row>
    <row r="4405" spans="1:3" x14ac:dyDescent="0.3">
      <c r="A4405" s="134" t="s">
        <v>1206</v>
      </c>
      <c r="B4405" s="135">
        <v>90</v>
      </c>
      <c r="C4405" t="s">
        <v>10391</v>
      </c>
    </row>
    <row r="4406" spans="1:3" x14ac:dyDescent="0.3">
      <c r="A4406" s="134" t="s">
        <v>1522</v>
      </c>
      <c r="B4406" s="135">
        <v>90</v>
      </c>
      <c r="C4406" t="s">
        <v>10391</v>
      </c>
    </row>
    <row r="4407" spans="1:3" x14ac:dyDescent="0.3">
      <c r="A4407" s="134" t="s">
        <v>1526</v>
      </c>
      <c r="B4407" s="135">
        <v>40</v>
      </c>
      <c r="C4407" t="s">
        <v>10391</v>
      </c>
    </row>
    <row r="4408" spans="1:3" x14ac:dyDescent="0.3">
      <c r="A4408" s="134" t="s">
        <v>1534</v>
      </c>
      <c r="B4408" s="135">
        <v>270</v>
      </c>
      <c r="C4408" t="s">
        <v>10391</v>
      </c>
    </row>
    <row r="4409" spans="1:3" x14ac:dyDescent="0.3">
      <c r="A4409" s="134" t="s">
        <v>1536</v>
      </c>
      <c r="B4409" s="135">
        <v>270</v>
      </c>
      <c r="C4409" t="s">
        <v>10391</v>
      </c>
    </row>
    <row r="4410" spans="1:3" x14ac:dyDescent="0.3">
      <c r="A4410" s="134" t="s">
        <v>1540</v>
      </c>
      <c r="B4410" s="135">
        <v>270</v>
      </c>
      <c r="C4410" t="s">
        <v>10391</v>
      </c>
    </row>
    <row r="4411" spans="1:3" x14ac:dyDescent="0.3">
      <c r="A4411" s="134" t="s">
        <v>1550</v>
      </c>
      <c r="B4411" s="135">
        <v>270</v>
      </c>
      <c r="C4411" t="s">
        <v>10391</v>
      </c>
    </row>
    <row r="4412" spans="1:3" x14ac:dyDescent="0.3">
      <c r="A4412" s="134" t="s">
        <v>1542</v>
      </c>
      <c r="B4412" s="135">
        <v>150</v>
      </c>
      <c r="C4412" t="s">
        <v>10391</v>
      </c>
    </row>
    <row r="4413" spans="1:3" x14ac:dyDescent="0.3">
      <c r="A4413" s="134" t="s">
        <v>1546</v>
      </c>
      <c r="B4413" s="135">
        <v>250</v>
      </c>
      <c r="C4413" t="s">
        <v>10391</v>
      </c>
    </row>
    <row r="4414" spans="1:3" x14ac:dyDescent="0.3">
      <c r="A4414" s="134" t="s">
        <v>1554</v>
      </c>
      <c r="B4414" s="135">
        <v>450</v>
      </c>
      <c r="C4414" t="s">
        <v>10391</v>
      </c>
    </row>
    <row r="4415" spans="1:3" x14ac:dyDescent="0.3">
      <c r="A4415" s="134" t="s">
        <v>1556</v>
      </c>
      <c r="B4415" s="135">
        <v>720</v>
      </c>
      <c r="C4415" t="s">
        <v>10391</v>
      </c>
    </row>
    <row r="4416" spans="1:3" x14ac:dyDescent="0.3">
      <c r="A4416" s="134" t="s">
        <v>1558</v>
      </c>
      <c r="B4416" s="135">
        <v>810</v>
      </c>
      <c r="C4416" t="s">
        <v>10391</v>
      </c>
    </row>
    <row r="4417" spans="1:3" x14ac:dyDescent="0.3">
      <c r="A4417" s="134" t="s">
        <v>1562</v>
      </c>
      <c r="B4417" s="135">
        <v>450</v>
      </c>
      <c r="C4417" t="s">
        <v>10391</v>
      </c>
    </row>
    <row r="4418" spans="1:3" x14ac:dyDescent="0.3">
      <c r="A4418" s="134" t="s">
        <v>1566</v>
      </c>
      <c r="B4418" s="135">
        <v>180</v>
      </c>
      <c r="C4418" t="s">
        <v>10391</v>
      </c>
    </row>
    <row r="4419" spans="1:3" x14ac:dyDescent="0.3">
      <c r="A4419" s="134" t="s">
        <v>1610</v>
      </c>
      <c r="B4419" s="135">
        <v>90</v>
      </c>
      <c r="C4419" t="s">
        <v>10391</v>
      </c>
    </row>
    <row r="4420" spans="1:3" x14ac:dyDescent="0.3">
      <c r="A4420" s="134" t="s">
        <v>1606</v>
      </c>
      <c r="B4420" s="135">
        <v>90</v>
      </c>
      <c r="C4420" t="s">
        <v>10391</v>
      </c>
    </row>
    <row r="4421" spans="1:3" x14ac:dyDescent="0.3">
      <c r="A4421" s="134" t="s">
        <v>1616</v>
      </c>
      <c r="B4421" s="135">
        <v>180</v>
      </c>
      <c r="C4421" t="s">
        <v>10391</v>
      </c>
    </row>
    <row r="4422" spans="1:3" x14ac:dyDescent="0.3">
      <c r="A4422" s="134" t="s">
        <v>1650</v>
      </c>
      <c r="B4422" s="135">
        <v>720</v>
      </c>
      <c r="C4422" t="s">
        <v>10391</v>
      </c>
    </row>
    <row r="4423" spans="1:3" x14ac:dyDescent="0.3">
      <c r="A4423" s="134" t="s">
        <v>7156</v>
      </c>
      <c r="B4423" s="135">
        <v>270</v>
      </c>
      <c r="C4423" t="s">
        <v>10391</v>
      </c>
    </row>
    <row r="4424" spans="1:3" x14ac:dyDescent="0.3">
      <c r="A4424" s="134" t="s">
        <v>7159</v>
      </c>
      <c r="B4424" s="135">
        <v>180</v>
      </c>
      <c r="C4424" t="s">
        <v>10391</v>
      </c>
    </row>
    <row r="4425" spans="1:3" x14ac:dyDescent="0.3">
      <c r="A4425" s="134" t="s">
        <v>7171</v>
      </c>
      <c r="B4425" s="135">
        <v>90</v>
      </c>
      <c r="C4425" t="s">
        <v>10391</v>
      </c>
    </row>
    <row r="4426" spans="1:3" x14ac:dyDescent="0.3">
      <c r="A4426" s="134" t="s">
        <v>9618</v>
      </c>
      <c r="B4426" s="135">
        <v>180</v>
      </c>
      <c r="C4426" t="s">
        <v>10391</v>
      </c>
    </row>
    <row r="4427" spans="1:3" x14ac:dyDescent="0.3">
      <c r="A4427" s="134" t="s">
        <v>7172</v>
      </c>
      <c r="B4427" s="135">
        <v>180</v>
      </c>
      <c r="C4427" t="s">
        <v>10391</v>
      </c>
    </row>
    <row r="4428" spans="1:3" x14ac:dyDescent="0.3">
      <c r="A4428" s="134" t="s">
        <v>10304</v>
      </c>
      <c r="B4428" s="135">
        <v>90</v>
      </c>
      <c r="C4428" t="s">
        <v>10391</v>
      </c>
    </row>
    <row r="4429" spans="1:3" x14ac:dyDescent="0.3">
      <c r="A4429" s="134" t="s">
        <v>10305</v>
      </c>
      <c r="B4429" s="135">
        <v>90</v>
      </c>
      <c r="C4429" t="s">
        <v>10391</v>
      </c>
    </row>
    <row r="4430" spans="1:3" x14ac:dyDescent="0.3">
      <c r="A4430" s="134" t="s">
        <v>7193</v>
      </c>
      <c r="B4430" s="135">
        <v>360</v>
      </c>
      <c r="C4430" t="s">
        <v>10391</v>
      </c>
    </row>
    <row r="4431" spans="1:3" x14ac:dyDescent="0.3">
      <c r="A4431" s="134" t="s">
        <v>7194</v>
      </c>
      <c r="B4431" s="135">
        <v>90</v>
      </c>
      <c r="C4431" t="s">
        <v>10391</v>
      </c>
    </row>
    <row r="4432" spans="1:3" x14ac:dyDescent="0.3">
      <c r="A4432" s="134" t="s">
        <v>7196</v>
      </c>
      <c r="B4432" s="135">
        <v>180</v>
      </c>
      <c r="C4432" t="s">
        <v>10391</v>
      </c>
    </row>
    <row r="4433" spans="1:4" x14ac:dyDescent="0.3">
      <c r="A4433" s="134" t="s">
        <v>7238</v>
      </c>
      <c r="B4433" s="135">
        <v>270</v>
      </c>
      <c r="C4433" t="s">
        <v>10391</v>
      </c>
    </row>
    <row r="4434" spans="1:4" x14ac:dyDescent="0.3">
      <c r="A4434" s="134" t="s">
        <v>7239</v>
      </c>
      <c r="B4434" s="135">
        <v>630</v>
      </c>
      <c r="C4434" t="s">
        <v>10391</v>
      </c>
    </row>
    <row r="4435" spans="1:4" x14ac:dyDescent="0.3">
      <c r="A4435" s="134" t="s">
        <v>7240</v>
      </c>
      <c r="B4435" s="135">
        <v>90</v>
      </c>
      <c r="C4435" t="s">
        <v>10391</v>
      </c>
    </row>
    <row r="4436" spans="1:4" x14ac:dyDescent="0.3">
      <c r="A4436" s="134" t="s">
        <v>10306</v>
      </c>
      <c r="B4436" s="135">
        <v>90</v>
      </c>
      <c r="C4436" t="s">
        <v>10391</v>
      </c>
    </row>
    <row r="4437" spans="1:4" s="24" customFormat="1" x14ac:dyDescent="0.3">
      <c r="A4437" s="137" t="s">
        <v>9248</v>
      </c>
      <c r="B4437" s="138">
        <v>90</v>
      </c>
      <c r="C4437" s="24" t="s">
        <v>10391</v>
      </c>
      <c r="D4437" s="24" t="s">
        <v>11695</v>
      </c>
    </row>
    <row r="4438" spans="1:4" x14ac:dyDescent="0.3">
      <c r="A4438" s="134" t="s">
        <v>7292</v>
      </c>
      <c r="B4438" s="135">
        <v>450</v>
      </c>
      <c r="C4438" t="s">
        <v>10391</v>
      </c>
    </row>
    <row r="4439" spans="1:4" x14ac:dyDescent="0.3">
      <c r="A4439" s="134" t="s">
        <v>7293</v>
      </c>
      <c r="B4439" s="135">
        <v>320</v>
      </c>
      <c r="C4439" t="s">
        <v>10391</v>
      </c>
    </row>
    <row r="4440" spans="1:4" x14ac:dyDescent="0.3">
      <c r="A4440" s="134" t="s">
        <v>7294</v>
      </c>
      <c r="B4440" s="135">
        <v>180</v>
      </c>
      <c r="C4440" t="s">
        <v>10391</v>
      </c>
    </row>
    <row r="4441" spans="1:4" x14ac:dyDescent="0.3">
      <c r="A4441" s="134" t="s">
        <v>7295</v>
      </c>
      <c r="B4441" s="135">
        <v>180</v>
      </c>
      <c r="C4441" t="s">
        <v>10391</v>
      </c>
    </row>
    <row r="4442" spans="1:4" x14ac:dyDescent="0.3">
      <c r="A4442" s="134" t="s">
        <v>10307</v>
      </c>
      <c r="B4442" s="135">
        <v>90</v>
      </c>
      <c r="C4442" t="s">
        <v>10391</v>
      </c>
    </row>
    <row r="4443" spans="1:4" x14ac:dyDescent="0.3">
      <c r="A4443" s="134" t="s">
        <v>7316</v>
      </c>
      <c r="B4443" s="135">
        <v>180</v>
      </c>
      <c r="C4443" t="s">
        <v>10391</v>
      </c>
    </row>
    <row r="4444" spans="1:4" x14ac:dyDescent="0.3">
      <c r="A4444" s="134" t="s">
        <v>7317</v>
      </c>
      <c r="B4444" s="135">
        <v>180</v>
      </c>
      <c r="C4444" t="s">
        <v>10391</v>
      </c>
    </row>
    <row r="4445" spans="1:4" x14ac:dyDescent="0.3">
      <c r="A4445" s="134" t="s">
        <v>9619</v>
      </c>
      <c r="B4445" s="135">
        <v>360</v>
      </c>
      <c r="C4445" t="s">
        <v>10391</v>
      </c>
    </row>
    <row r="4446" spans="1:4" x14ac:dyDescent="0.3">
      <c r="A4446" s="134" t="s">
        <v>7318</v>
      </c>
      <c r="B4446" s="135">
        <v>490</v>
      </c>
      <c r="C4446" t="s">
        <v>10391</v>
      </c>
    </row>
    <row r="4447" spans="1:4" x14ac:dyDescent="0.3">
      <c r="A4447" s="134" t="s">
        <v>7319</v>
      </c>
      <c r="B4447" s="135">
        <v>420</v>
      </c>
      <c r="C4447" t="s">
        <v>10391</v>
      </c>
    </row>
    <row r="4448" spans="1:4" x14ac:dyDescent="0.3">
      <c r="A4448" s="134" t="s">
        <v>9614</v>
      </c>
      <c r="B4448" s="135">
        <v>90</v>
      </c>
      <c r="C4448" t="s">
        <v>10391</v>
      </c>
    </row>
    <row r="4449" spans="1:3" x14ac:dyDescent="0.3">
      <c r="A4449" s="134" t="s">
        <v>7320</v>
      </c>
      <c r="B4449" s="135">
        <v>82</v>
      </c>
      <c r="C4449" t="s">
        <v>10391</v>
      </c>
    </row>
    <row r="4450" spans="1:3" x14ac:dyDescent="0.3">
      <c r="A4450" s="134" t="s">
        <v>7321</v>
      </c>
      <c r="B4450" s="135">
        <v>82</v>
      </c>
      <c r="C4450" t="s">
        <v>10391</v>
      </c>
    </row>
    <row r="4451" spans="1:3" x14ac:dyDescent="0.3">
      <c r="A4451" s="134" t="s">
        <v>7322</v>
      </c>
      <c r="B4451" s="135">
        <v>81</v>
      </c>
      <c r="C4451" t="s">
        <v>10391</v>
      </c>
    </row>
    <row r="4452" spans="1:3" x14ac:dyDescent="0.3">
      <c r="A4452" s="134" t="s">
        <v>7324</v>
      </c>
      <c r="B4452" s="135">
        <v>81</v>
      </c>
      <c r="C4452" t="s">
        <v>10391</v>
      </c>
    </row>
    <row r="4453" spans="1:3" x14ac:dyDescent="0.3">
      <c r="A4453" s="134" t="s">
        <v>7325</v>
      </c>
      <c r="B4453" s="135">
        <v>1215</v>
      </c>
      <c r="C4453" t="s">
        <v>10391</v>
      </c>
    </row>
    <row r="4454" spans="1:3" x14ac:dyDescent="0.3">
      <c r="A4454" s="134" t="s">
        <v>7326</v>
      </c>
      <c r="B4454" s="135">
        <v>1215</v>
      </c>
      <c r="C4454" t="s">
        <v>10391</v>
      </c>
    </row>
    <row r="4455" spans="1:3" x14ac:dyDescent="0.3">
      <c r="A4455" s="134" t="s">
        <v>7327</v>
      </c>
      <c r="B4455" s="135">
        <v>630</v>
      </c>
      <c r="C4455" t="s">
        <v>10391</v>
      </c>
    </row>
    <row r="4456" spans="1:3" x14ac:dyDescent="0.3">
      <c r="A4456" s="134" t="s">
        <v>7328</v>
      </c>
      <c r="B4456" s="135">
        <v>520</v>
      </c>
      <c r="C4456" t="s">
        <v>10391</v>
      </c>
    </row>
    <row r="4457" spans="1:3" x14ac:dyDescent="0.3">
      <c r="A4457" s="134" t="s">
        <v>10308</v>
      </c>
      <c r="B4457" s="135">
        <v>490</v>
      </c>
      <c r="C4457" t="s">
        <v>10391</v>
      </c>
    </row>
    <row r="4458" spans="1:3" x14ac:dyDescent="0.3">
      <c r="A4458" s="134" t="s">
        <v>9612</v>
      </c>
      <c r="B4458" s="135">
        <v>490</v>
      </c>
      <c r="C4458" t="s">
        <v>10391</v>
      </c>
    </row>
    <row r="4459" spans="1:3" x14ac:dyDescent="0.3">
      <c r="A4459" s="134" t="s">
        <v>7329</v>
      </c>
      <c r="B4459" s="135">
        <v>420</v>
      </c>
      <c r="C4459" t="s">
        <v>10391</v>
      </c>
    </row>
    <row r="4460" spans="1:3" x14ac:dyDescent="0.3">
      <c r="A4460" s="134" t="s">
        <v>9611</v>
      </c>
      <c r="B4460" s="135">
        <v>450</v>
      </c>
      <c r="C4460" t="s">
        <v>10391</v>
      </c>
    </row>
    <row r="4461" spans="1:3" x14ac:dyDescent="0.3">
      <c r="A4461" s="134" t="s">
        <v>10309</v>
      </c>
      <c r="B4461" s="135">
        <v>540</v>
      </c>
      <c r="C4461" t="s">
        <v>10391</v>
      </c>
    </row>
    <row r="4462" spans="1:3" x14ac:dyDescent="0.3">
      <c r="A4462" s="134" t="s">
        <v>7330</v>
      </c>
      <c r="B4462" s="135">
        <v>270</v>
      </c>
      <c r="C4462" t="s">
        <v>10391</v>
      </c>
    </row>
    <row r="4463" spans="1:3" x14ac:dyDescent="0.3">
      <c r="A4463" s="134" t="s">
        <v>7331</v>
      </c>
      <c r="B4463" s="135">
        <v>270</v>
      </c>
      <c r="C4463" t="s">
        <v>10391</v>
      </c>
    </row>
    <row r="4464" spans="1:3" x14ac:dyDescent="0.3">
      <c r="A4464" s="134" t="s">
        <v>7452</v>
      </c>
      <c r="B4464" s="135">
        <v>90</v>
      </c>
      <c r="C4464" t="s">
        <v>10391</v>
      </c>
    </row>
    <row r="4465" spans="1:3" x14ac:dyDescent="0.3">
      <c r="A4465" s="134" t="s">
        <v>10310</v>
      </c>
      <c r="B4465" s="135">
        <v>90</v>
      </c>
      <c r="C4465" t="s">
        <v>10391</v>
      </c>
    </row>
    <row r="4466" spans="1:3" x14ac:dyDescent="0.3">
      <c r="A4466" s="134" t="s">
        <v>7469</v>
      </c>
      <c r="B4466" s="135">
        <v>720</v>
      </c>
      <c r="C4466" t="s">
        <v>10391</v>
      </c>
    </row>
    <row r="4467" spans="1:3" x14ac:dyDescent="0.3">
      <c r="A4467" s="134" t="s">
        <v>10311</v>
      </c>
      <c r="B4467" s="135">
        <v>90</v>
      </c>
      <c r="C4467" t="s">
        <v>10391</v>
      </c>
    </row>
    <row r="4468" spans="1:3" x14ac:dyDescent="0.3">
      <c r="A4468" s="134" t="s">
        <v>7470</v>
      </c>
      <c r="B4468" s="135">
        <v>90</v>
      </c>
      <c r="C4468" t="s">
        <v>10391</v>
      </c>
    </row>
    <row r="4469" spans="1:3" x14ac:dyDescent="0.3">
      <c r="A4469" s="134" t="s">
        <v>10312</v>
      </c>
      <c r="B4469" s="135">
        <v>180</v>
      </c>
      <c r="C4469" t="s">
        <v>10391</v>
      </c>
    </row>
    <row r="4470" spans="1:3" x14ac:dyDescent="0.3">
      <c r="A4470" s="134" t="s">
        <v>10313</v>
      </c>
      <c r="B4470" s="135">
        <v>90</v>
      </c>
      <c r="C4470" t="s">
        <v>10391</v>
      </c>
    </row>
    <row r="4471" spans="1:3" x14ac:dyDescent="0.3">
      <c r="A4471" s="134" t="s">
        <v>7471</v>
      </c>
      <c r="B4471" s="135">
        <v>270</v>
      </c>
      <c r="C4471" t="s">
        <v>10391</v>
      </c>
    </row>
    <row r="4472" spans="1:3" x14ac:dyDescent="0.3">
      <c r="A4472" s="134" t="s">
        <v>7472</v>
      </c>
      <c r="B4472" s="135">
        <v>180</v>
      </c>
      <c r="C4472" t="s">
        <v>10391</v>
      </c>
    </row>
    <row r="4473" spans="1:3" x14ac:dyDescent="0.3">
      <c r="A4473" s="134" t="s">
        <v>7488</v>
      </c>
      <c r="B4473" s="135">
        <v>180</v>
      </c>
      <c r="C4473" t="s">
        <v>10391</v>
      </c>
    </row>
    <row r="4474" spans="1:3" x14ac:dyDescent="0.3">
      <c r="A4474" s="134" t="s">
        <v>7489</v>
      </c>
      <c r="B4474" s="135">
        <v>82</v>
      </c>
      <c r="C4474" t="s">
        <v>10391</v>
      </c>
    </row>
    <row r="4475" spans="1:3" x14ac:dyDescent="0.3">
      <c r="A4475" s="134" t="s">
        <v>9613</v>
      </c>
      <c r="B4475" s="135">
        <v>82</v>
      </c>
      <c r="C4475" t="s">
        <v>10391</v>
      </c>
    </row>
    <row r="4476" spans="1:3" x14ac:dyDescent="0.3">
      <c r="A4476" s="134" t="s">
        <v>7490</v>
      </c>
      <c r="B4476" s="135">
        <v>82</v>
      </c>
      <c r="C4476" t="s">
        <v>10391</v>
      </c>
    </row>
    <row r="4477" spans="1:3" x14ac:dyDescent="0.3">
      <c r="A4477" s="134" t="s">
        <v>7492</v>
      </c>
      <c r="B4477" s="135">
        <v>540</v>
      </c>
      <c r="C4477" t="s">
        <v>10391</v>
      </c>
    </row>
    <row r="4478" spans="1:3" x14ac:dyDescent="0.3">
      <c r="A4478" s="134" t="s">
        <v>9609</v>
      </c>
      <c r="B4478" s="135">
        <v>90</v>
      </c>
      <c r="C4478" t="s">
        <v>10391</v>
      </c>
    </row>
    <row r="4479" spans="1:3" x14ac:dyDescent="0.3">
      <c r="A4479" s="134" t="s">
        <v>7496</v>
      </c>
      <c r="B4479" s="135">
        <v>450</v>
      </c>
      <c r="C4479" t="s">
        <v>10391</v>
      </c>
    </row>
    <row r="4480" spans="1:3" x14ac:dyDescent="0.3">
      <c r="A4480" s="134" t="s">
        <v>10314</v>
      </c>
      <c r="B4480" s="135">
        <v>180</v>
      </c>
      <c r="C4480" t="s">
        <v>10391</v>
      </c>
    </row>
    <row r="4481" spans="1:3" x14ac:dyDescent="0.3">
      <c r="A4481" s="134" t="s">
        <v>7514</v>
      </c>
      <c r="B4481" s="135">
        <v>360</v>
      </c>
      <c r="C4481" t="s">
        <v>10391</v>
      </c>
    </row>
    <row r="4482" spans="1:3" x14ac:dyDescent="0.3">
      <c r="A4482" s="134" t="s">
        <v>7515</v>
      </c>
      <c r="B4482" s="135">
        <v>180</v>
      </c>
      <c r="C4482" t="s">
        <v>10391</v>
      </c>
    </row>
    <row r="4483" spans="1:3" x14ac:dyDescent="0.3">
      <c r="A4483" s="134" t="s">
        <v>7522</v>
      </c>
      <c r="B4483" s="135">
        <v>90</v>
      </c>
      <c r="C4483" t="s">
        <v>10391</v>
      </c>
    </row>
    <row r="4484" spans="1:3" x14ac:dyDescent="0.3">
      <c r="A4484" s="134" t="s">
        <v>7523</v>
      </c>
      <c r="B4484" s="135">
        <v>270</v>
      </c>
      <c r="C4484" t="s">
        <v>10391</v>
      </c>
    </row>
    <row r="4485" spans="1:3" x14ac:dyDescent="0.3">
      <c r="A4485" s="134" t="s">
        <v>9617</v>
      </c>
      <c r="B4485" s="135">
        <v>360</v>
      </c>
      <c r="C4485" t="s">
        <v>10391</v>
      </c>
    </row>
    <row r="4486" spans="1:3" x14ac:dyDescent="0.3">
      <c r="A4486" s="134" t="s">
        <v>10315</v>
      </c>
      <c r="B4486" s="135">
        <v>360</v>
      </c>
      <c r="C4486" t="s">
        <v>10391</v>
      </c>
    </row>
    <row r="4487" spans="1:3" x14ac:dyDescent="0.3">
      <c r="A4487" s="134" t="s">
        <v>7537</v>
      </c>
      <c r="B4487" s="135">
        <v>180</v>
      </c>
      <c r="C4487" t="s">
        <v>10391</v>
      </c>
    </row>
    <row r="4488" spans="1:3" x14ac:dyDescent="0.3">
      <c r="A4488" s="134" t="s">
        <v>10316</v>
      </c>
      <c r="B4488" s="135">
        <v>90</v>
      </c>
      <c r="C4488" t="s">
        <v>10391</v>
      </c>
    </row>
    <row r="4489" spans="1:3" x14ac:dyDescent="0.3">
      <c r="A4489" s="134" t="s">
        <v>9604</v>
      </c>
      <c r="B4489" s="135">
        <v>990</v>
      </c>
      <c r="C4489" t="s">
        <v>10391</v>
      </c>
    </row>
    <row r="4490" spans="1:3" x14ac:dyDescent="0.3">
      <c r="A4490" s="134" t="s">
        <v>7563</v>
      </c>
      <c r="B4490" s="135">
        <v>90</v>
      </c>
      <c r="C4490" t="s">
        <v>10391</v>
      </c>
    </row>
    <row r="4491" spans="1:3" x14ac:dyDescent="0.3">
      <c r="A4491" s="134" t="s">
        <v>7564</v>
      </c>
      <c r="B4491" s="135">
        <v>270</v>
      </c>
      <c r="C4491" t="s">
        <v>10391</v>
      </c>
    </row>
    <row r="4492" spans="1:3" x14ac:dyDescent="0.3">
      <c r="A4492" s="134" t="s">
        <v>7568</v>
      </c>
      <c r="B4492" s="135">
        <v>180</v>
      </c>
      <c r="C4492" t="s">
        <v>10391</v>
      </c>
    </row>
    <row r="4493" spans="1:3" x14ac:dyDescent="0.3">
      <c r="A4493" s="134" t="s">
        <v>7569</v>
      </c>
      <c r="B4493" s="135">
        <v>180</v>
      </c>
      <c r="C4493" t="s">
        <v>10391</v>
      </c>
    </row>
    <row r="4494" spans="1:3" x14ac:dyDescent="0.3">
      <c r="A4494" s="134" t="s">
        <v>10317</v>
      </c>
      <c r="B4494" s="135">
        <v>90</v>
      </c>
      <c r="C4494" t="s">
        <v>10391</v>
      </c>
    </row>
    <row r="4495" spans="1:3" x14ac:dyDescent="0.3">
      <c r="A4495" s="134" t="s">
        <v>7659</v>
      </c>
      <c r="B4495" s="135">
        <v>90</v>
      </c>
      <c r="C4495" t="s">
        <v>10391</v>
      </c>
    </row>
    <row r="4496" spans="1:3" x14ac:dyDescent="0.3">
      <c r="A4496" s="134" t="s">
        <v>9608</v>
      </c>
      <c r="B4496" s="135">
        <v>180</v>
      </c>
      <c r="C4496" t="s">
        <v>10391</v>
      </c>
    </row>
    <row r="4497" spans="1:3" x14ac:dyDescent="0.3">
      <c r="A4497" s="134" t="s">
        <v>9610</v>
      </c>
      <c r="B4497" s="135">
        <v>180</v>
      </c>
      <c r="C4497" t="s">
        <v>10391</v>
      </c>
    </row>
    <row r="4498" spans="1:3" x14ac:dyDescent="0.3">
      <c r="A4498" s="134" t="s">
        <v>7798</v>
      </c>
      <c r="B4498" s="135">
        <v>180</v>
      </c>
      <c r="C4498" t="s">
        <v>10391</v>
      </c>
    </row>
    <row r="4499" spans="1:3" x14ac:dyDescent="0.3">
      <c r="A4499" s="134" t="s">
        <v>9494</v>
      </c>
      <c r="B4499" s="135">
        <v>360</v>
      </c>
      <c r="C4499" t="s">
        <v>10391</v>
      </c>
    </row>
    <row r="4500" spans="1:3" x14ac:dyDescent="0.3">
      <c r="A4500" s="134" t="s">
        <v>10318</v>
      </c>
      <c r="B4500" s="135">
        <v>270</v>
      </c>
      <c r="C4500" t="s">
        <v>10391</v>
      </c>
    </row>
    <row r="4501" spans="1:3" x14ac:dyDescent="0.3">
      <c r="A4501" s="134" t="s">
        <v>7832</v>
      </c>
      <c r="B4501" s="135">
        <v>90</v>
      </c>
      <c r="C4501" t="s">
        <v>10391</v>
      </c>
    </row>
    <row r="4502" spans="1:3" x14ac:dyDescent="0.3">
      <c r="A4502" s="134" t="s">
        <v>7833</v>
      </c>
      <c r="B4502" s="135">
        <v>810</v>
      </c>
      <c r="C4502" t="s">
        <v>10391</v>
      </c>
    </row>
    <row r="4503" spans="1:3" x14ac:dyDescent="0.3">
      <c r="A4503" s="134" t="s">
        <v>7834</v>
      </c>
      <c r="B4503" s="135">
        <v>720</v>
      </c>
      <c r="C4503" t="s">
        <v>10391</v>
      </c>
    </row>
    <row r="4504" spans="1:3" x14ac:dyDescent="0.3">
      <c r="A4504" s="134" t="s">
        <v>7836</v>
      </c>
      <c r="B4504" s="135">
        <v>82</v>
      </c>
      <c r="C4504" t="s">
        <v>10391</v>
      </c>
    </row>
    <row r="4505" spans="1:3" x14ac:dyDescent="0.3">
      <c r="A4505" s="134" t="s">
        <v>9616</v>
      </c>
      <c r="B4505" s="135">
        <v>90</v>
      </c>
      <c r="C4505" t="s">
        <v>10391</v>
      </c>
    </row>
    <row r="4506" spans="1:3" x14ac:dyDescent="0.3">
      <c r="A4506" s="134" t="s">
        <v>10319</v>
      </c>
      <c r="B4506" s="135">
        <v>90</v>
      </c>
      <c r="C4506" t="s">
        <v>10391</v>
      </c>
    </row>
    <row r="4507" spans="1:3" x14ac:dyDescent="0.3">
      <c r="A4507" s="134" t="s">
        <v>10320</v>
      </c>
      <c r="B4507" s="135">
        <v>90</v>
      </c>
      <c r="C4507" t="s">
        <v>10391</v>
      </c>
    </row>
    <row r="4508" spans="1:3" x14ac:dyDescent="0.3">
      <c r="A4508" s="134" t="s">
        <v>7837</v>
      </c>
      <c r="B4508" s="135">
        <v>90</v>
      </c>
      <c r="C4508" t="s">
        <v>10391</v>
      </c>
    </row>
    <row r="4509" spans="1:3" x14ac:dyDescent="0.3">
      <c r="A4509" s="134" t="s">
        <v>10321</v>
      </c>
      <c r="B4509" s="135">
        <v>180</v>
      </c>
      <c r="C4509" t="s">
        <v>10391</v>
      </c>
    </row>
    <row r="4510" spans="1:3" x14ac:dyDescent="0.3">
      <c r="A4510" s="134" t="s">
        <v>10322</v>
      </c>
      <c r="B4510" s="135">
        <v>90</v>
      </c>
      <c r="C4510" t="s">
        <v>10391</v>
      </c>
    </row>
    <row r="4511" spans="1:3" x14ac:dyDescent="0.3">
      <c r="A4511" s="134" t="s">
        <v>9517</v>
      </c>
      <c r="B4511" s="135">
        <v>270</v>
      </c>
      <c r="C4511" t="s">
        <v>10391</v>
      </c>
    </row>
    <row r="4512" spans="1:3" x14ac:dyDescent="0.3">
      <c r="A4512" s="134" t="s">
        <v>7859</v>
      </c>
      <c r="B4512" s="135">
        <v>90</v>
      </c>
      <c r="C4512" t="s">
        <v>10391</v>
      </c>
    </row>
    <row r="4513" spans="1:3" x14ac:dyDescent="0.3">
      <c r="A4513" s="134" t="s">
        <v>10323</v>
      </c>
      <c r="B4513" s="135">
        <v>90</v>
      </c>
      <c r="C4513" t="s">
        <v>10391</v>
      </c>
    </row>
    <row r="4514" spans="1:3" x14ac:dyDescent="0.3">
      <c r="A4514" s="134" t="s">
        <v>7930</v>
      </c>
      <c r="B4514" s="135">
        <v>990</v>
      </c>
      <c r="C4514" t="s">
        <v>10391</v>
      </c>
    </row>
    <row r="4515" spans="1:3" x14ac:dyDescent="0.3">
      <c r="A4515" s="134" t="s">
        <v>7978</v>
      </c>
      <c r="B4515" s="135">
        <v>350</v>
      </c>
      <c r="C4515" t="s">
        <v>10391</v>
      </c>
    </row>
    <row r="4516" spans="1:3" x14ac:dyDescent="0.3">
      <c r="A4516" s="134" t="s">
        <v>7979</v>
      </c>
      <c r="B4516" s="135">
        <v>90</v>
      </c>
      <c r="C4516" t="s">
        <v>10391</v>
      </c>
    </row>
    <row r="4517" spans="1:3" x14ac:dyDescent="0.3">
      <c r="A4517" s="134" t="s">
        <v>7980</v>
      </c>
      <c r="B4517" s="135">
        <v>82</v>
      </c>
      <c r="C4517" t="s">
        <v>10391</v>
      </c>
    </row>
    <row r="4518" spans="1:3" x14ac:dyDescent="0.3">
      <c r="A4518" s="134" t="s">
        <v>116</v>
      </c>
      <c r="B4518" s="135">
        <v>270</v>
      </c>
      <c r="C4518" t="s">
        <v>10391</v>
      </c>
    </row>
    <row r="4519" spans="1:3" x14ac:dyDescent="0.3">
      <c r="A4519" s="134" t="s">
        <v>104</v>
      </c>
      <c r="B4519" s="135">
        <v>70</v>
      </c>
      <c r="C4519" t="s">
        <v>10391</v>
      </c>
    </row>
    <row r="4520" spans="1:3" x14ac:dyDescent="0.3">
      <c r="A4520" s="134" t="s">
        <v>340</v>
      </c>
      <c r="B4520" s="135">
        <v>90</v>
      </c>
      <c r="C4520" t="s">
        <v>10391</v>
      </c>
    </row>
    <row r="4521" spans="1:3" x14ac:dyDescent="0.3">
      <c r="A4521" s="134" t="s">
        <v>338</v>
      </c>
      <c r="B4521" s="135">
        <v>180</v>
      </c>
      <c r="C4521" t="s">
        <v>10391</v>
      </c>
    </row>
    <row r="4522" spans="1:3" x14ac:dyDescent="0.3">
      <c r="A4522" s="134" t="s">
        <v>336</v>
      </c>
      <c r="B4522" s="135">
        <v>90</v>
      </c>
      <c r="C4522" t="s">
        <v>10391</v>
      </c>
    </row>
    <row r="4523" spans="1:3" x14ac:dyDescent="0.3">
      <c r="A4523" s="134" t="s">
        <v>346</v>
      </c>
      <c r="B4523" s="135">
        <v>210</v>
      </c>
      <c r="C4523" t="s">
        <v>10391</v>
      </c>
    </row>
    <row r="4524" spans="1:3" x14ac:dyDescent="0.3">
      <c r="A4524" s="134" t="s">
        <v>688</v>
      </c>
      <c r="B4524" s="135">
        <v>90</v>
      </c>
      <c r="C4524" t="s">
        <v>10391</v>
      </c>
    </row>
    <row r="4525" spans="1:3" x14ac:dyDescent="0.3">
      <c r="A4525" s="134" t="s">
        <v>696</v>
      </c>
      <c r="B4525" s="135">
        <v>180</v>
      </c>
      <c r="C4525" t="s">
        <v>10391</v>
      </c>
    </row>
    <row r="4526" spans="1:3" x14ac:dyDescent="0.3">
      <c r="A4526" s="134" t="s">
        <v>1570</v>
      </c>
      <c r="B4526" s="135">
        <v>90</v>
      </c>
      <c r="C4526" t="s">
        <v>10391</v>
      </c>
    </row>
    <row r="4527" spans="1:3" x14ac:dyDescent="0.3">
      <c r="A4527" s="134" t="s">
        <v>1588</v>
      </c>
      <c r="B4527" s="135">
        <v>90</v>
      </c>
      <c r="C4527" t="s">
        <v>10391</v>
      </c>
    </row>
    <row r="4528" spans="1:3" x14ac:dyDescent="0.3">
      <c r="A4528" s="134" t="s">
        <v>1594</v>
      </c>
      <c r="B4528" s="135">
        <v>82</v>
      </c>
      <c r="C4528" t="s">
        <v>10391</v>
      </c>
    </row>
    <row r="4529" spans="1:3" x14ac:dyDescent="0.3">
      <c r="A4529" s="134" t="s">
        <v>1612</v>
      </c>
      <c r="B4529" s="135">
        <v>82</v>
      </c>
      <c r="C4529" t="s">
        <v>10391</v>
      </c>
    </row>
    <row r="4530" spans="1:3" x14ac:dyDescent="0.3">
      <c r="A4530" s="134" t="s">
        <v>10324</v>
      </c>
      <c r="B4530" s="135">
        <v>90</v>
      </c>
      <c r="C4530" t="s">
        <v>10391</v>
      </c>
    </row>
    <row r="4531" spans="1:3" x14ac:dyDescent="0.3">
      <c r="A4531" s="134" t="s">
        <v>9191</v>
      </c>
      <c r="B4531" s="135">
        <v>90</v>
      </c>
      <c r="C4531" t="s">
        <v>10391</v>
      </c>
    </row>
    <row r="4532" spans="1:3" x14ac:dyDescent="0.3">
      <c r="A4532" s="134" t="s">
        <v>9192</v>
      </c>
      <c r="B4532" s="135">
        <v>720</v>
      </c>
      <c r="C4532" t="s">
        <v>10391</v>
      </c>
    </row>
    <row r="4533" spans="1:3" x14ac:dyDescent="0.3">
      <c r="A4533" s="134" t="s">
        <v>9711</v>
      </c>
      <c r="B4533" s="135">
        <v>90</v>
      </c>
      <c r="C4533" t="s">
        <v>10391</v>
      </c>
    </row>
    <row r="4534" spans="1:3" x14ac:dyDescent="0.3">
      <c r="A4534" s="134" t="s">
        <v>9194</v>
      </c>
      <c r="B4534" s="135">
        <v>270</v>
      </c>
      <c r="C4534" t="s">
        <v>10391</v>
      </c>
    </row>
    <row r="4535" spans="1:3" x14ac:dyDescent="0.3">
      <c r="A4535" s="134" t="s">
        <v>6710</v>
      </c>
      <c r="B4535" s="135">
        <v>90</v>
      </c>
      <c r="C4535" t="s">
        <v>10391</v>
      </c>
    </row>
    <row r="4536" spans="1:3" x14ac:dyDescent="0.3">
      <c r="A4536" s="134" t="s">
        <v>10325</v>
      </c>
      <c r="B4536" s="135">
        <v>72</v>
      </c>
      <c r="C4536" t="s">
        <v>10391</v>
      </c>
    </row>
    <row r="4537" spans="1:3" x14ac:dyDescent="0.3">
      <c r="A4537" s="134" t="s">
        <v>8245</v>
      </c>
      <c r="B4537" s="135">
        <v>180</v>
      </c>
      <c r="C4537" t="s">
        <v>10391</v>
      </c>
    </row>
    <row r="4538" spans="1:3" x14ac:dyDescent="0.3">
      <c r="A4538" s="134" t="s">
        <v>8244</v>
      </c>
      <c r="B4538" s="135">
        <v>450</v>
      </c>
      <c r="C4538" t="s">
        <v>10391</v>
      </c>
    </row>
    <row r="4539" spans="1:3" x14ac:dyDescent="0.3">
      <c r="A4539" s="134" t="s">
        <v>8741</v>
      </c>
      <c r="B4539" s="135">
        <v>270</v>
      </c>
      <c r="C4539" t="s">
        <v>10391</v>
      </c>
    </row>
    <row r="4540" spans="1:3" x14ac:dyDescent="0.3">
      <c r="A4540" s="134" t="s">
        <v>8256</v>
      </c>
      <c r="B4540" s="135">
        <v>180</v>
      </c>
      <c r="C4540" t="s">
        <v>10391</v>
      </c>
    </row>
    <row r="4541" spans="1:3" x14ac:dyDescent="0.3">
      <c r="A4541" s="134" t="s">
        <v>10326</v>
      </c>
      <c r="B4541" s="135">
        <v>90</v>
      </c>
      <c r="C4541" t="s">
        <v>10391</v>
      </c>
    </row>
    <row r="4542" spans="1:3" x14ac:dyDescent="0.3">
      <c r="A4542" s="134" t="s">
        <v>8324</v>
      </c>
      <c r="B4542" s="135">
        <v>30</v>
      </c>
      <c r="C4542" t="s">
        <v>10391</v>
      </c>
    </row>
    <row r="4543" spans="1:3" x14ac:dyDescent="0.3">
      <c r="A4543" s="134" t="s">
        <v>8751</v>
      </c>
      <c r="B4543" s="135">
        <v>30</v>
      </c>
      <c r="C4543" t="s">
        <v>10391</v>
      </c>
    </row>
    <row r="4544" spans="1:3" x14ac:dyDescent="0.3">
      <c r="A4544" s="134" t="s">
        <v>8748</v>
      </c>
      <c r="B4544" s="135">
        <v>90</v>
      </c>
      <c r="C4544" t="s">
        <v>10391</v>
      </c>
    </row>
    <row r="4545" spans="1:3" x14ac:dyDescent="0.3">
      <c r="A4545" s="134" t="s">
        <v>8262</v>
      </c>
      <c r="B4545" s="135">
        <v>900</v>
      </c>
      <c r="C4545" t="s">
        <v>10391</v>
      </c>
    </row>
    <row r="4546" spans="1:3" x14ac:dyDescent="0.3">
      <c r="A4546" s="134" t="s">
        <v>8253</v>
      </c>
      <c r="B4546" s="135">
        <v>360</v>
      </c>
      <c r="C4546" t="s">
        <v>10391</v>
      </c>
    </row>
    <row r="4547" spans="1:3" x14ac:dyDescent="0.3">
      <c r="A4547" s="134" t="s">
        <v>9365</v>
      </c>
      <c r="B4547" s="135">
        <v>90</v>
      </c>
      <c r="C4547" t="s">
        <v>10391</v>
      </c>
    </row>
    <row r="4548" spans="1:3" x14ac:dyDescent="0.3">
      <c r="A4548" s="134" t="s">
        <v>8233</v>
      </c>
      <c r="B4548" s="135">
        <v>25</v>
      </c>
      <c r="C4548" t="s">
        <v>10391</v>
      </c>
    </row>
    <row r="4549" spans="1:3" x14ac:dyDescent="0.3">
      <c r="A4549" s="134" t="s">
        <v>9366</v>
      </c>
      <c r="B4549" s="135">
        <v>2700</v>
      </c>
      <c r="C4549" t="s">
        <v>10391</v>
      </c>
    </row>
    <row r="4550" spans="1:3" x14ac:dyDescent="0.3">
      <c r="A4550" s="134" t="s">
        <v>9367</v>
      </c>
      <c r="B4550" s="135">
        <v>450</v>
      </c>
      <c r="C4550" t="s">
        <v>10391</v>
      </c>
    </row>
    <row r="4551" spans="1:3" x14ac:dyDescent="0.3">
      <c r="A4551" s="134" t="s">
        <v>9959</v>
      </c>
      <c r="B4551" s="135">
        <v>450</v>
      </c>
      <c r="C4551" t="s">
        <v>10391</v>
      </c>
    </row>
    <row r="4552" spans="1:3" x14ac:dyDescent="0.3">
      <c r="A4552" s="134" t="s">
        <v>9368</v>
      </c>
      <c r="B4552" s="135">
        <v>180</v>
      </c>
      <c r="C4552" t="s">
        <v>10391</v>
      </c>
    </row>
    <row r="4553" spans="1:3" x14ac:dyDescent="0.3">
      <c r="A4553" s="134" t="s">
        <v>9369</v>
      </c>
      <c r="B4553" s="135">
        <v>180</v>
      </c>
      <c r="C4553" t="s">
        <v>10391</v>
      </c>
    </row>
    <row r="4554" spans="1:3" x14ac:dyDescent="0.3">
      <c r="A4554" s="134" t="s">
        <v>9370</v>
      </c>
      <c r="B4554" s="135">
        <v>720</v>
      </c>
      <c r="C4554" t="s">
        <v>10391</v>
      </c>
    </row>
    <row r="4555" spans="1:3" x14ac:dyDescent="0.3">
      <c r="A4555" s="134" t="s">
        <v>10327</v>
      </c>
      <c r="B4555" s="135">
        <v>360</v>
      </c>
      <c r="C4555" t="s">
        <v>10391</v>
      </c>
    </row>
    <row r="4556" spans="1:3" x14ac:dyDescent="0.3">
      <c r="A4556" s="134" t="s">
        <v>9371</v>
      </c>
      <c r="B4556" s="135">
        <v>180</v>
      </c>
      <c r="C4556" t="s">
        <v>10391</v>
      </c>
    </row>
    <row r="4557" spans="1:3" x14ac:dyDescent="0.3">
      <c r="A4557" s="134" t="s">
        <v>9372</v>
      </c>
      <c r="B4557" s="135">
        <v>450</v>
      </c>
      <c r="C4557" t="s">
        <v>10391</v>
      </c>
    </row>
    <row r="4558" spans="1:3" x14ac:dyDescent="0.3">
      <c r="A4558" s="134" t="s">
        <v>9373</v>
      </c>
      <c r="B4558" s="135">
        <v>180</v>
      </c>
      <c r="C4558" t="s">
        <v>10391</v>
      </c>
    </row>
    <row r="4559" spans="1:3" x14ac:dyDescent="0.3">
      <c r="A4559" s="134" t="s">
        <v>8258</v>
      </c>
      <c r="B4559" s="135">
        <v>360</v>
      </c>
      <c r="C4559" t="s">
        <v>10391</v>
      </c>
    </row>
    <row r="4560" spans="1:3" x14ac:dyDescent="0.3">
      <c r="A4560" s="134" t="s">
        <v>10328</v>
      </c>
      <c r="B4560" s="135">
        <v>90</v>
      </c>
      <c r="C4560" t="s">
        <v>10391</v>
      </c>
    </row>
    <row r="4561" spans="1:3" x14ac:dyDescent="0.3">
      <c r="A4561" s="134" t="s">
        <v>9374</v>
      </c>
      <c r="B4561" s="135">
        <v>3330</v>
      </c>
      <c r="C4561" t="s">
        <v>10391</v>
      </c>
    </row>
    <row r="4562" spans="1:3" x14ac:dyDescent="0.3">
      <c r="A4562" s="134" t="s">
        <v>9375</v>
      </c>
      <c r="B4562" s="135">
        <v>360</v>
      </c>
      <c r="C4562" t="s">
        <v>10391</v>
      </c>
    </row>
    <row r="4563" spans="1:3" x14ac:dyDescent="0.3">
      <c r="A4563" s="134" t="s">
        <v>9376</v>
      </c>
      <c r="B4563" s="135">
        <v>540</v>
      </c>
      <c r="C4563" t="s">
        <v>10391</v>
      </c>
    </row>
    <row r="4564" spans="1:3" x14ac:dyDescent="0.3">
      <c r="A4564" s="134" t="s">
        <v>9377</v>
      </c>
      <c r="B4564" s="135">
        <v>90</v>
      </c>
      <c r="C4564" t="s">
        <v>10391</v>
      </c>
    </row>
    <row r="4565" spans="1:3" x14ac:dyDescent="0.3">
      <c r="A4565" s="134" t="s">
        <v>10329</v>
      </c>
      <c r="B4565" s="135">
        <v>180</v>
      </c>
      <c r="C4565" t="s">
        <v>10391</v>
      </c>
    </row>
    <row r="4566" spans="1:3" x14ac:dyDescent="0.3">
      <c r="A4566" s="134" t="s">
        <v>9703</v>
      </c>
      <c r="B4566" s="135">
        <v>90</v>
      </c>
      <c r="C4566" t="s">
        <v>10391</v>
      </c>
    </row>
    <row r="4567" spans="1:3" x14ac:dyDescent="0.3">
      <c r="A4567" s="134" t="s">
        <v>9379</v>
      </c>
      <c r="B4567" s="135">
        <v>2070</v>
      </c>
      <c r="C4567" t="s">
        <v>10391</v>
      </c>
    </row>
    <row r="4568" spans="1:3" x14ac:dyDescent="0.3">
      <c r="A4568" s="134" t="s">
        <v>9380</v>
      </c>
      <c r="B4568" s="135">
        <v>180</v>
      </c>
      <c r="C4568" t="s">
        <v>10391</v>
      </c>
    </row>
    <row r="4569" spans="1:3" x14ac:dyDescent="0.3">
      <c r="A4569" s="134" t="s">
        <v>10330</v>
      </c>
      <c r="B4569" s="135">
        <v>180</v>
      </c>
      <c r="C4569" t="s">
        <v>10391</v>
      </c>
    </row>
    <row r="4570" spans="1:3" x14ac:dyDescent="0.3">
      <c r="A4570" s="134" t="s">
        <v>9381</v>
      </c>
      <c r="B4570" s="135">
        <v>360</v>
      </c>
      <c r="C4570" t="s">
        <v>10391</v>
      </c>
    </row>
    <row r="4571" spans="1:3" x14ac:dyDescent="0.3">
      <c r="A4571" s="134" t="s">
        <v>9382</v>
      </c>
      <c r="B4571" s="135">
        <v>90</v>
      </c>
      <c r="C4571" t="s">
        <v>10391</v>
      </c>
    </row>
    <row r="4572" spans="1:3" x14ac:dyDescent="0.3">
      <c r="A4572" s="134" t="s">
        <v>8307</v>
      </c>
      <c r="B4572" s="135">
        <v>540</v>
      </c>
      <c r="C4572" t="s">
        <v>10391</v>
      </c>
    </row>
    <row r="4573" spans="1:3" x14ac:dyDescent="0.3">
      <c r="A4573" s="134" t="s">
        <v>9383</v>
      </c>
      <c r="B4573" s="135">
        <v>360</v>
      </c>
      <c r="C4573" t="s">
        <v>10391</v>
      </c>
    </row>
    <row r="4574" spans="1:3" x14ac:dyDescent="0.3">
      <c r="A4574" s="134" t="s">
        <v>9384</v>
      </c>
      <c r="B4574" s="135">
        <v>720</v>
      </c>
      <c r="C4574" t="s">
        <v>10391</v>
      </c>
    </row>
    <row r="4575" spans="1:3" x14ac:dyDescent="0.3">
      <c r="A4575" s="134" t="s">
        <v>9385</v>
      </c>
      <c r="B4575" s="135">
        <v>720</v>
      </c>
      <c r="C4575" t="s">
        <v>10391</v>
      </c>
    </row>
    <row r="4576" spans="1:3" x14ac:dyDescent="0.3">
      <c r="A4576" s="134" t="s">
        <v>9386</v>
      </c>
      <c r="B4576" s="135">
        <v>450</v>
      </c>
      <c r="C4576" t="s">
        <v>10391</v>
      </c>
    </row>
    <row r="4577" spans="1:3" x14ac:dyDescent="0.3">
      <c r="A4577" s="134" t="s">
        <v>9387</v>
      </c>
      <c r="B4577" s="135">
        <v>90</v>
      </c>
      <c r="C4577" t="s">
        <v>10391</v>
      </c>
    </row>
    <row r="4578" spans="1:3" x14ac:dyDescent="0.3">
      <c r="A4578" s="134" t="s">
        <v>9704</v>
      </c>
      <c r="B4578" s="135">
        <v>90</v>
      </c>
      <c r="C4578" t="s">
        <v>10391</v>
      </c>
    </row>
    <row r="4579" spans="1:3" x14ac:dyDescent="0.3">
      <c r="A4579" s="134" t="s">
        <v>9388</v>
      </c>
      <c r="B4579" s="135">
        <v>550</v>
      </c>
      <c r="C4579" t="s">
        <v>10391</v>
      </c>
    </row>
    <row r="4580" spans="1:3" x14ac:dyDescent="0.3">
      <c r="A4580" s="134" t="s">
        <v>9389</v>
      </c>
      <c r="B4580" s="135">
        <v>500</v>
      </c>
      <c r="C4580" t="s">
        <v>10391</v>
      </c>
    </row>
    <row r="4581" spans="1:3" x14ac:dyDescent="0.3">
      <c r="A4581" s="134" t="s">
        <v>8316</v>
      </c>
      <c r="B4581" s="135">
        <v>200</v>
      </c>
      <c r="C4581" t="s">
        <v>10391</v>
      </c>
    </row>
    <row r="4582" spans="1:3" x14ac:dyDescent="0.3">
      <c r="A4582" s="134" t="s">
        <v>9390</v>
      </c>
      <c r="B4582" s="135">
        <v>150</v>
      </c>
      <c r="C4582" t="s">
        <v>10391</v>
      </c>
    </row>
    <row r="4583" spans="1:3" x14ac:dyDescent="0.3">
      <c r="A4583" s="134" t="s">
        <v>8319</v>
      </c>
      <c r="B4583" s="135">
        <v>50</v>
      </c>
      <c r="C4583" t="s">
        <v>10391</v>
      </c>
    </row>
    <row r="4584" spans="1:3" x14ac:dyDescent="0.3">
      <c r="A4584" s="134" t="s">
        <v>9391</v>
      </c>
      <c r="B4584" s="135">
        <v>1440</v>
      </c>
      <c r="C4584" t="s">
        <v>10391</v>
      </c>
    </row>
    <row r="4585" spans="1:3" x14ac:dyDescent="0.3">
      <c r="A4585" s="134" t="s">
        <v>9392</v>
      </c>
      <c r="B4585" s="135">
        <v>630</v>
      </c>
      <c r="C4585" t="s">
        <v>10391</v>
      </c>
    </row>
    <row r="4586" spans="1:3" x14ac:dyDescent="0.3">
      <c r="A4586" s="134" t="s">
        <v>8322</v>
      </c>
      <c r="B4586" s="135">
        <v>540</v>
      </c>
      <c r="C4586" t="s">
        <v>10391</v>
      </c>
    </row>
    <row r="4587" spans="1:3" x14ac:dyDescent="0.3">
      <c r="A4587" s="134" t="s">
        <v>9393</v>
      </c>
      <c r="B4587" s="136">
        <v>360</v>
      </c>
      <c r="C4587" t="s">
        <v>10391</v>
      </c>
    </row>
    <row r="4588" spans="1:3" x14ac:dyDescent="0.3">
      <c r="A4588" s="134" t="s">
        <v>9394</v>
      </c>
      <c r="B4588" s="136">
        <v>270</v>
      </c>
      <c r="C4588" t="s">
        <v>10391</v>
      </c>
    </row>
    <row r="4589" spans="1:3" x14ac:dyDescent="0.3">
      <c r="A4589" s="134" t="s">
        <v>8323</v>
      </c>
      <c r="B4589" s="136">
        <v>30</v>
      </c>
      <c r="C4589" t="s">
        <v>10391</v>
      </c>
    </row>
    <row r="4590" spans="1:3" x14ac:dyDescent="0.3">
      <c r="A4590" s="134" t="s">
        <v>10331</v>
      </c>
      <c r="B4590" s="136">
        <v>90</v>
      </c>
      <c r="C4590" t="s">
        <v>10391</v>
      </c>
    </row>
    <row r="4591" spans="1:3" x14ac:dyDescent="0.3">
      <c r="A4591" s="134" t="s">
        <v>6719</v>
      </c>
      <c r="B4591" s="136">
        <v>360</v>
      </c>
      <c r="C4591" t="s">
        <v>10391</v>
      </c>
    </row>
    <row r="4592" spans="1:3" x14ac:dyDescent="0.3">
      <c r="A4592" s="134" t="s">
        <v>9395</v>
      </c>
      <c r="B4592" s="135">
        <v>1620</v>
      </c>
      <c r="C4592" t="s">
        <v>10391</v>
      </c>
    </row>
    <row r="4593" spans="1:3" x14ac:dyDescent="0.3">
      <c r="A4593" s="134" t="s">
        <v>9396</v>
      </c>
      <c r="B4593" s="135">
        <v>720</v>
      </c>
      <c r="C4593" t="s">
        <v>10391</v>
      </c>
    </row>
    <row r="4594" spans="1:3" x14ac:dyDescent="0.3">
      <c r="A4594" s="134" t="s">
        <v>9398</v>
      </c>
      <c r="B4594" s="135">
        <v>270</v>
      </c>
      <c r="C4594" t="s">
        <v>10391</v>
      </c>
    </row>
    <row r="4595" spans="1:3" x14ac:dyDescent="0.3">
      <c r="A4595" s="134" t="s">
        <v>9399</v>
      </c>
      <c r="B4595" s="135">
        <v>1260</v>
      </c>
      <c r="C4595" t="s">
        <v>10391</v>
      </c>
    </row>
    <row r="4596" spans="1:3" x14ac:dyDescent="0.3">
      <c r="A4596" s="134" t="s">
        <v>9400</v>
      </c>
      <c r="B4596" s="135">
        <v>540</v>
      </c>
      <c r="C4596" t="s">
        <v>10391</v>
      </c>
    </row>
    <row r="4597" spans="1:3" x14ac:dyDescent="0.3">
      <c r="A4597" s="134" t="s">
        <v>9712</v>
      </c>
      <c r="B4597" s="135">
        <v>90</v>
      </c>
      <c r="C4597" t="s">
        <v>10391</v>
      </c>
    </row>
    <row r="4598" spans="1:3" x14ac:dyDescent="0.3">
      <c r="A4598" s="134" t="s">
        <v>9401</v>
      </c>
      <c r="B4598" s="135">
        <v>2250</v>
      </c>
      <c r="C4598" t="s">
        <v>10391</v>
      </c>
    </row>
    <row r="4599" spans="1:3" x14ac:dyDescent="0.3">
      <c r="A4599" s="134" t="s">
        <v>10332</v>
      </c>
      <c r="B4599" s="135">
        <v>90</v>
      </c>
      <c r="C4599" t="s">
        <v>10391</v>
      </c>
    </row>
    <row r="4600" spans="1:3" x14ac:dyDescent="0.3">
      <c r="A4600" s="134" t="s">
        <v>9402</v>
      </c>
      <c r="B4600" s="135">
        <v>450</v>
      </c>
      <c r="C4600" t="s">
        <v>10391</v>
      </c>
    </row>
    <row r="4601" spans="1:3" x14ac:dyDescent="0.3">
      <c r="A4601" s="134" t="s">
        <v>9713</v>
      </c>
      <c r="B4601" s="135">
        <v>3420</v>
      </c>
      <c r="C4601" t="s">
        <v>10391</v>
      </c>
    </row>
    <row r="4602" spans="1:3" x14ac:dyDescent="0.3">
      <c r="A4602" s="134" t="s">
        <v>9714</v>
      </c>
      <c r="B4602" s="135">
        <v>90</v>
      </c>
      <c r="C4602" t="s">
        <v>10391</v>
      </c>
    </row>
    <row r="4603" spans="1:3" x14ac:dyDescent="0.3">
      <c r="A4603" s="134" t="s">
        <v>9403</v>
      </c>
      <c r="B4603" s="135">
        <v>630</v>
      </c>
      <c r="C4603" t="s">
        <v>10391</v>
      </c>
    </row>
    <row r="4604" spans="1:3" x14ac:dyDescent="0.3">
      <c r="A4604" s="134" t="s">
        <v>9405</v>
      </c>
      <c r="B4604" s="135">
        <v>180</v>
      </c>
      <c r="C4604" t="s">
        <v>10391</v>
      </c>
    </row>
    <row r="4605" spans="1:3" x14ac:dyDescent="0.3">
      <c r="A4605" s="134" t="s">
        <v>9406</v>
      </c>
      <c r="B4605" s="135">
        <v>90</v>
      </c>
      <c r="C4605" t="s">
        <v>10391</v>
      </c>
    </row>
    <row r="4606" spans="1:3" x14ac:dyDescent="0.3">
      <c r="A4606" s="134" t="s">
        <v>9407</v>
      </c>
      <c r="B4606" s="135">
        <v>90</v>
      </c>
      <c r="C4606" t="s">
        <v>10391</v>
      </c>
    </row>
    <row r="4607" spans="1:3" x14ac:dyDescent="0.3">
      <c r="A4607" s="134" t="s">
        <v>9408</v>
      </c>
      <c r="B4607" s="135">
        <v>630</v>
      </c>
      <c r="C4607" t="s">
        <v>10391</v>
      </c>
    </row>
    <row r="4608" spans="1:3" x14ac:dyDescent="0.3">
      <c r="A4608" s="134" t="s">
        <v>9409</v>
      </c>
      <c r="B4608" s="135">
        <v>270</v>
      </c>
      <c r="C4608" t="s">
        <v>10391</v>
      </c>
    </row>
    <row r="4609" spans="1:3" x14ac:dyDescent="0.3">
      <c r="A4609" s="134" t="s">
        <v>8356</v>
      </c>
      <c r="B4609" s="135">
        <v>180</v>
      </c>
      <c r="C4609" t="s">
        <v>10391</v>
      </c>
    </row>
    <row r="4610" spans="1:3" x14ac:dyDescent="0.3">
      <c r="A4610" s="134" t="s">
        <v>9410</v>
      </c>
      <c r="B4610" s="135">
        <v>270</v>
      </c>
      <c r="C4610" t="s">
        <v>10391</v>
      </c>
    </row>
    <row r="4611" spans="1:3" x14ac:dyDescent="0.3">
      <c r="A4611" s="134" t="s">
        <v>9411</v>
      </c>
      <c r="B4611" s="135">
        <v>90</v>
      </c>
      <c r="C4611" t="s">
        <v>10391</v>
      </c>
    </row>
    <row r="4612" spans="1:3" x14ac:dyDescent="0.3">
      <c r="A4612" s="134" t="s">
        <v>10333</v>
      </c>
      <c r="B4612" s="135">
        <v>90</v>
      </c>
      <c r="C4612" t="s">
        <v>10391</v>
      </c>
    </row>
    <row r="4613" spans="1:3" x14ac:dyDescent="0.3">
      <c r="A4613" s="134" t="s">
        <v>6721</v>
      </c>
      <c r="B4613" s="135">
        <v>90</v>
      </c>
      <c r="C4613" t="s">
        <v>10391</v>
      </c>
    </row>
    <row r="4614" spans="1:3" x14ac:dyDescent="0.3">
      <c r="A4614" s="134" t="s">
        <v>10334</v>
      </c>
      <c r="B4614" s="135">
        <v>450</v>
      </c>
      <c r="C4614" t="s">
        <v>10391</v>
      </c>
    </row>
    <row r="4615" spans="1:3" x14ac:dyDescent="0.3">
      <c r="A4615" s="134" t="s">
        <v>9952</v>
      </c>
      <c r="B4615" s="135">
        <v>90</v>
      </c>
      <c r="C4615" t="s">
        <v>10391</v>
      </c>
    </row>
    <row r="4616" spans="1:3" x14ac:dyDescent="0.3">
      <c r="A4616" s="134" t="s">
        <v>10335</v>
      </c>
      <c r="B4616" s="135">
        <v>90</v>
      </c>
      <c r="C4616" t="s">
        <v>10391</v>
      </c>
    </row>
    <row r="4617" spans="1:3" x14ac:dyDescent="0.3">
      <c r="A4617" s="134" t="s">
        <v>6722</v>
      </c>
      <c r="B4617" s="135">
        <v>90</v>
      </c>
      <c r="C4617" t="s">
        <v>10391</v>
      </c>
    </row>
    <row r="4618" spans="1:3" x14ac:dyDescent="0.3">
      <c r="A4618" s="134" t="s">
        <v>8264</v>
      </c>
      <c r="B4618" s="135">
        <v>90</v>
      </c>
      <c r="C4618" t="s">
        <v>10391</v>
      </c>
    </row>
    <row r="4619" spans="1:3" x14ac:dyDescent="0.3">
      <c r="A4619" s="134" t="s">
        <v>9702</v>
      </c>
      <c r="B4619" s="135">
        <v>90</v>
      </c>
      <c r="C4619" t="s">
        <v>10391</v>
      </c>
    </row>
    <row r="4620" spans="1:3" x14ac:dyDescent="0.3">
      <c r="A4620" s="134" t="s">
        <v>8325</v>
      </c>
      <c r="B4620" s="135">
        <v>360</v>
      </c>
      <c r="C4620" t="s">
        <v>10391</v>
      </c>
    </row>
    <row r="4621" spans="1:3" x14ac:dyDescent="0.3">
      <c r="A4621" s="134" t="s">
        <v>8308</v>
      </c>
      <c r="B4621" s="135">
        <v>360</v>
      </c>
      <c r="C4621" t="s">
        <v>10391</v>
      </c>
    </row>
    <row r="4622" spans="1:3" x14ac:dyDescent="0.3">
      <c r="A4622" s="134" t="s">
        <v>8330</v>
      </c>
      <c r="B4622" s="135">
        <v>2070</v>
      </c>
      <c r="C4622" t="s">
        <v>10391</v>
      </c>
    </row>
    <row r="4623" spans="1:3" x14ac:dyDescent="0.3">
      <c r="A4623" s="134" t="s">
        <v>9423</v>
      </c>
      <c r="B4623" s="135">
        <v>90</v>
      </c>
      <c r="C4623" t="s">
        <v>10391</v>
      </c>
    </row>
    <row r="4624" spans="1:3" x14ac:dyDescent="0.3">
      <c r="A4624" s="134" t="s">
        <v>9424</v>
      </c>
      <c r="B4624" s="135">
        <v>90</v>
      </c>
      <c r="C4624" t="s">
        <v>10391</v>
      </c>
    </row>
    <row r="4625" spans="1:3" x14ac:dyDescent="0.3">
      <c r="A4625" s="134" t="s">
        <v>9425</v>
      </c>
      <c r="B4625" s="135">
        <v>180</v>
      </c>
      <c r="C4625" t="s">
        <v>10391</v>
      </c>
    </row>
    <row r="4626" spans="1:3" x14ac:dyDescent="0.3">
      <c r="A4626" s="134" t="s">
        <v>9426</v>
      </c>
      <c r="B4626" s="135">
        <v>270</v>
      </c>
      <c r="C4626" t="s">
        <v>10391</v>
      </c>
    </row>
    <row r="4627" spans="1:3" x14ac:dyDescent="0.3">
      <c r="A4627" s="134" t="s">
        <v>9427</v>
      </c>
      <c r="B4627" s="135">
        <v>270</v>
      </c>
      <c r="C4627" t="s">
        <v>10391</v>
      </c>
    </row>
    <row r="4628" spans="1:3" x14ac:dyDescent="0.3">
      <c r="A4628" s="134" t="s">
        <v>8355</v>
      </c>
      <c r="B4628" s="135">
        <v>180</v>
      </c>
      <c r="C4628" t="s">
        <v>10391</v>
      </c>
    </row>
    <row r="4629" spans="1:3" x14ac:dyDescent="0.3">
      <c r="A4629" s="134" t="s">
        <v>9428</v>
      </c>
      <c r="B4629" s="135">
        <v>180</v>
      </c>
      <c r="C4629" t="s">
        <v>10391</v>
      </c>
    </row>
    <row r="4630" spans="1:3" x14ac:dyDescent="0.3">
      <c r="A4630" s="134" t="s">
        <v>10336</v>
      </c>
      <c r="B4630" s="135">
        <v>45</v>
      </c>
      <c r="C4630" t="s">
        <v>10391</v>
      </c>
    </row>
    <row r="4631" spans="1:3" x14ac:dyDescent="0.3">
      <c r="A4631" s="134" t="s">
        <v>9429</v>
      </c>
      <c r="B4631" s="135">
        <v>180</v>
      </c>
      <c r="C4631" t="s">
        <v>10391</v>
      </c>
    </row>
    <row r="4632" spans="1:3" x14ac:dyDescent="0.3">
      <c r="A4632" s="134" t="s">
        <v>10337</v>
      </c>
      <c r="B4632" s="135">
        <v>90</v>
      </c>
      <c r="C4632" t="s">
        <v>10391</v>
      </c>
    </row>
    <row r="4633" spans="1:3" x14ac:dyDescent="0.3">
      <c r="A4633" s="134" t="s">
        <v>9430</v>
      </c>
      <c r="B4633" s="135">
        <v>180</v>
      </c>
      <c r="C4633" t="s">
        <v>10391</v>
      </c>
    </row>
    <row r="4634" spans="1:3" x14ac:dyDescent="0.3">
      <c r="A4634" s="134" t="s">
        <v>9435</v>
      </c>
      <c r="B4634" s="135">
        <v>90</v>
      </c>
      <c r="C4634" t="s">
        <v>10391</v>
      </c>
    </row>
    <row r="4635" spans="1:3" x14ac:dyDescent="0.3">
      <c r="A4635" s="134" t="s">
        <v>10338</v>
      </c>
      <c r="B4635" s="135">
        <v>90</v>
      </c>
      <c r="C4635" t="s">
        <v>10391</v>
      </c>
    </row>
    <row r="4636" spans="1:3" x14ac:dyDescent="0.3">
      <c r="A4636" s="134" t="s">
        <v>9437</v>
      </c>
      <c r="B4636" s="135">
        <v>90</v>
      </c>
      <c r="C4636" t="s">
        <v>10391</v>
      </c>
    </row>
    <row r="4637" spans="1:3" x14ac:dyDescent="0.3">
      <c r="A4637" s="134" t="s">
        <v>9438</v>
      </c>
      <c r="B4637" s="135">
        <v>90</v>
      </c>
      <c r="C4637" t="s">
        <v>10391</v>
      </c>
    </row>
    <row r="4638" spans="1:3" x14ac:dyDescent="0.3">
      <c r="A4638" s="134" t="s">
        <v>10339</v>
      </c>
      <c r="B4638" s="135">
        <v>450</v>
      </c>
      <c r="C4638" t="s">
        <v>10391</v>
      </c>
    </row>
    <row r="4639" spans="1:3" s="24" customFormat="1" x14ac:dyDescent="0.3">
      <c r="A4639" s="137" t="s">
        <v>10340</v>
      </c>
      <c r="B4639" s="138">
        <v>90</v>
      </c>
      <c r="C4639" s="24" t="s">
        <v>10391</v>
      </c>
    </row>
    <row r="4640" spans="1:3" x14ac:dyDescent="0.3">
      <c r="A4640" s="134" t="s">
        <v>9440</v>
      </c>
      <c r="B4640" s="135">
        <v>180</v>
      </c>
      <c r="C4640" t="s">
        <v>10391</v>
      </c>
    </row>
    <row r="4641" spans="1:3" x14ac:dyDescent="0.3">
      <c r="A4641" s="134" t="s">
        <v>10341</v>
      </c>
      <c r="B4641" s="135">
        <v>180</v>
      </c>
      <c r="C4641" t="s">
        <v>10391</v>
      </c>
    </row>
    <row r="4642" spans="1:3" x14ac:dyDescent="0.3">
      <c r="A4642" s="134" t="s">
        <v>10342</v>
      </c>
      <c r="B4642" s="135">
        <v>540</v>
      </c>
      <c r="C4642" t="s">
        <v>10391</v>
      </c>
    </row>
    <row r="4643" spans="1:3" x14ac:dyDescent="0.3">
      <c r="A4643" s="134" t="s">
        <v>9442</v>
      </c>
      <c r="B4643" s="135">
        <v>630</v>
      </c>
      <c r="C4643" t="s">
        <v>10391</v>
      </c>
    </row>
    <row r="4644" spans="1:3" x14ac:dyDescent="0.3">
      <c r="A4644" s="134" t="s">
        <v>8329</v>
      </c>
      <c r="B4644" s="135">
        <v>90</v>
      </c>
      <c r="C4644" t="s">
        <v>10391</v>
      </c>
    </row>
    <row r="4645" spans="1:3" x14ac:dyDescent="0.3">
      <c r="A4645" s="134" t="s">
        <v>9443</v>
      </c>
      <c r="B4645" s="135">
        <v>180</v>
      </c>
      <c r="C4645" t="s">
        <v>10391</v>
      </c>
    </row>
    <row r="4646" spans="1:3" x14ac:dyDescent="0.3">
      <c r="A4646" s="134" t="s">
        <v>10343</v>
      </c>
      <c r="B4646" s="135">
        <v>18</v>
      </c>
      <c r="C4646" t="s">
        <v>10391</v>
      </c>
    </row>
    <row r="4647" spans="1:3" x14ac:dyDescent="0.3">
      <c r="A4647" s="134" t="s">
        <v>8745</v>
      </c>
      <c r="B4647" s="135">
        <v>130</v>
      </c>
      <c r="C4647" t="s">
        <v>10391</v>
      </c>
    </row>
    <row r="4648" spans="1:3" x14ac:dyDescent="0.3">
      <c r="A4648" s="134" t="s">
        <v>8759</v>
      </c>
      <c r="B4648" s="135">
        <v>90</v>
      </c>
      <c r="C4648" t="s">
        <v>10391</v>
      </c>
    </row>
    <row r="4649" spans="1:3" x14ac:dyDescent="0.3">
      <c r="A4649" s="134" t="s">
        <v>8257</v>
      </c>
      <c r="B4649" s="135">
        <v>180</v>
      </c>
      <c r="C4649" t="s">
        <v>10391</v>
      </c>
    </row>
    <row r="4650" spans="1:3" x14ac:dyDescent="0.3">
      <c r="A4650" s="134" t="s">
        <v>9449</v>
      </c>
      <c r="B4650" s="135">
        <v>90</v>
      </c>
      <c r="C4650" t="s">
        <v>10391</v>
      </c>
    </row>
    <row r="4651" spans="1:3" x14ac:dyDescent="0.3">
      <c r="A4651" s="134" t="s">
        <v>9452</v>
      </c>
      <c r="B4651" s="135">
        <v>90</v>
      </c>
      <c r="C4651" t="s">
        <v>10391</v>
      </c>
    </row>
    <row r="4652" spans="1:3" x14ac:dyDescent="0.3">
      <c r="A4652" s="134" t="s">
        <v>9456</v>
      </c>
      <c r="B4652" s="135">
        <v>270</v>
      </c>
      <c r="C4652" t="s">
        <v>10391</v>
      </c>
    </row>
    <row r="4653" spans="1:3" x14ac:dyDescent="0.3">
      <c r="A4653" s="134" t="s">
        <v>9958</v>
      </c>
      <c r="B4653" s="135">
        <v>60</v>
      </c>
      <c r="C4653" t="s">
        <v>10391</v>
      </c>
    </row>
    <row r="4654" spans="1:3" x14ac:dyDescent="0.3">
      <c r="A4654" s="134" t="s">
        <v>9465</v>
      </c>
      <c r="B4654" s="135">
        <v>90</v>
      </c>
      <c r="C4654" t="s">
        <v>10391</v>
      </c>
    </row>
    <row r="4655" spans="1:3" x14ac:dyDescent="0.3">
      <c r="A4655" s="134" t="s">
        <v>9469</v>
      </c>
      <c r="B4655" s="135">
        <v>90</v>
      </c>
      <c r="C4655" t="s">
        <v>10391</v>
      </c>
    </row>
    <row r="4656" spans="1:3" x14ac:dyDescent="0.3">
      <c r="A4656" s="134" t="s">
        <v>10344</v>
      </c>
      <c r="B4656" s="135">
        <v>90</v>
      </c>
      <c r="C4656" t="s">
        <v>10391</v>
      </c>
    </row>
    <row r="4657" spans="1:3" x14ac:dyDescent="0.3">
      <c r="A4657" s="134" t="s">
        <v>10345</v>
      </c>
      <c r="B4657" s="135">
        <v>360</v>
      </c>
      <c r="C4657" t="s">
        <v>10391</v>
      </c>
    </row>
    <row r="4658" spans="1:3" x14ac:dyDescent="0.3">
      <c r="A4658" s="134" t="s">
        <v>9471</v>
      </c>
      <c r="B4658" s="135">
        <v>2520</v>
      </c>
      <c r="C4658" t="s">
        <v>10391</v>
      </c>
    </row>
    <row r="4659" spans="1:3" x14ac:dyDescent="0.3">
      <c r="A4659" s="134" t="s">
        <v>10346</v>
      </c>
      <c r="B4659" s="135">
        <v>90</v>
      </c>
      <c r="C4659" t="s">
        <v>10391</v>
      </c>
    </row>
    <row r="4660" spans="1:3" s="24" customFormat="1" x14ac:dyDescent="0.3">
      <c r="A4660" s="137" t="s">
        <v>10347</v>
      </c>
      <c r="B4660" s="138">
        <v>90</v>
      </c>
      <c r="C4660" s="24" t="s">
        <v>10391</v>
      </c>
    </row>
    <row r="4661" spans="1:3" x14ac:dyDescent="0.3">
      <c r="A4661" s="134" t="s">
        <v>10348</v>
      </c>
      <c r="B4661" s="135">
        <v>90</v>
      </c>
      <c r="C4661" t="s">
        <v>10391</v>
      </c>
    </row>
    <row r="4662" spans="1:3" x14ac:dyDescent="0.3">
      <c r="A4662" s="134" t="s">
        <v>6730</v>
      </c>
      <c r="B4662" s="135">
        <v>630</v>
      </c>
      <c r="C4662" t="s">
        <v>10391</v>
      </c>
    </row>
    <row r="4663" spans="1:3" x14ac:dyDescent="0.3">
      <c r="A4663" s="134" t="s">
        <v>8339</v>
      </c>
      <c r="B4663" s="135">
        <v>180</v>
      </c>
      <c r="C4663" t="s">
        <v>10391</v>
      </c>
    </row>
    <row r="4664" spans="1:3" x14ac:dyDescent="0.3">
      <c r="A4664" s="134" t="s">
        <v>10349</v>
      </c>
      <c r="B4664" s="135">
        <v>90</v>
      </c>
      <c r="C4664" t="s">
        <v>10391</v>
      </c>
    </row>
    <row r="4665" spans="1:3" x14ac:dyDescent="0.3">
      <c r="A4665" s="134" t="s">
        <v>8353</v>
      </c>
      <c r="B4665" s="135">
        <v>90</v>
      </c>
      <c r="C4665" t="s">
        <v>10391</v>
      </c>
    </row>
    <row r="4666" spans="1:3" x14ac:dyDescent="0.3">
      <c r="A4666" s="134" t="s">
        <v>9475</v>
      </c>
      <c r="B4666" s="135">
        <v>270</v>
      </c>
      <c r="C4666" t="s">
        <v>10391</v>
      </c>
    </row>
    <row r="4667" spans="1:3" x14ac:dyDescent="0.3">
      <c r="A4667" s="137" t="s">
        <v>10350</v>
      </c>
      <c r="B4667" s="135">
        <v>90</v>
      </c>
      <c r="C4667" t="s">
        <v>10391</v>
      </c>
    </row>
    <row r="4668" spans="1:3" x14ac:dyDescent="0.3">
      <c r="A4668" s="137" t="s">
        <v>9477</v>
      </c>
      <c r="B4668" s="135">
        <v>810</v>
      </c>
      <c r="C4668" t="s">
        <v>10391</v>
      </c>
    </row>
    <row r="4669" spans="1:3" x14ac:dyDescent="0.3">
      <c r="A4669" s="134" t="s">
        <v>8255</v>
      </c>
      <c r="B4669" s="135">
        <v>90</v>
      </c>
      <c r="C4669" t="s">
        <v>10391</v>
      </c>
    </row>
    <row r="4670" spans="1:3" x14ac:dyDescent="0.3">
      <c r="A4670" s="134" t="s">
        <v>9479</v>
      </c>
      <c r="B4670" s="135">
        <v>90</v>
      </c>
      <c r="C4670" t="s">
        <v>10391</v>
      </c>
    </row>
    <row r="4671" spans="1:3" x14ac:dyDescent="0.3">
      <c r="A4671" s="134" t="s">
        <v>9481</v>
      </c>
      <c r="B4671" s="135">
        <v>90</v>
      </c>
      <c r="C4671" t="s">
        <v>10391</v>
      </c>
    </row>
    <row r="4672" spans="1:3" x14ac:dyDescent="0.3">
      <c r="A4672" s="134" t="s">
        <v>10351</v>
      </c>
      <c r="B4672" s="135">
        <v>90</v>
      </c>
      <c r="C4672" t="s">
        <v>10391</v>
      </c>
    </row>
    <row r="4673" spans="1:3" x14ac:dyDescent="0.3">
      <c r="A4673" s="134" t="s">
        <v>8761</v>
      </c>
      <c r="B4673" s="135">
        <v>360</v>
      </c>
      <c r="C4673" t="s">
        <v>10391</v>
      </c>
    </row>
    <row r="4674" spans="1:3" x14ac:dyDescent="0.3">
      <c r="A4674" s="134" t="s">
        <v>9497</v>
      </c>
      <c r="B4674" s="135">
        <v>270</v>
      </c>
      <c r="C4674" t="s">
        <v>10391</v>
      </c>
    </row>
    <row r="4675" spans="1:3" x14ac:dyDescent="0.3">
      <c r="A4675" s="134" t="s">
        <v>10352</v>
      </c>
      <c r="B4675" s="135">
        <v>630</v>
      </c>
      <c r="C4675" t="s">
        <v>10391</v>
      </c>
    </row>
    <row r="4676" spans="1:3" x14ac:dyDescent="0.3">
      <c r="A4676" s="134" t="s">
        <v>9705</v>
      </c>
      <c r="B4676" s="135">
        <v>720</v>
      </c>
      <c r="C4676" t="s">
        <v>10391</v>
      </c>
    </row>
    <row r="4677" spans="1:3" x14ac:dyDescent="0.3">
      <c r="A4677" s="134" t="s">
        <v>9498</v>
      </c>
      <c r="B4677" s="135">
        <v>90</v>
      </c>
      <c r="C4677" t="s">
        <v>10391</v>
      </c>
    </row>
    <row r="4678" spans="1:3" x14ac:dyDescent="0.3">
      <c r="A4678" s="134" t="s">
        <v>9953</v>
      </c>
      <c r="B4678" s="135">
        <v>90</v>
      </c>
      <c r="C4678" t="s">
        <v>10391</v>
      </c>
    </row>
    <row r="4679" spans="1:3" x14ac:dyDescent="0.3">
      <c r="A4679" s="134" t="s">
        <v>10353</v>
      </c>
      <c r="B4679" s="135">
        <v>180</v>
      </c>
      <c r="C4679" t="s">
        <v>10391</v>
      </c>
    </row>
    <row r="4680" spans="1:3" x14ac:dyDescent="0.3">
      <c r="A4680" s="134" t="s">
        <v>10354</v>
      </c>
      <c r="B4680" s="135">
        <v>540</v>
      </c>
      <c r="C4680" t="s">
        <v>10391</v>
      </c>
    </row>
    <row r="4681" spans="1:3" x14ac:dyDescent="0.3">
      <c r="A4681" s="134" t="s">
        <v>9499</v>
      </c>
      <c r="B4681" s="135">
        <v>450</v>
      </c>
      <c r="C4681" t="s">
        <v>10391</v>
      </c>
    </row>
    <row r="4682" spans="1:3" x14ac:dyDescent="0.3">
      <c r="A4682" s="134" t="s">
        <v>10355</v>
      </c>
      <c r="B4682" s="135">
        <v>30</v>
      </c>
      <c r="C4682" t="s">
        <v>10391</v>
      </c>
    </row>
    <row r="4683" spans="1:3" x14ac:dyDescent="0.3">
      <c r="A4683" s="134" t="s">
        <v>10356</v>
      </c>
      <c r="B4683" s="135">
        <v>25</v>
      </c>
      <c r="C4683" t="s">
        <v>10391</v>
      </c>
    </row>
    <row r="4684" spans="1:3" x14ac:dyDescent="0.3">
      <c r="A4684" s="134" t="s">
        <v>10357</v>
      </c>
      <c r="B4684" s="135">
        <v>270</v>
      </c>
      <c r="C4684" t="s">
        <v>10391</v>
      </c>
    </row>
    <row r="4685" spans="1:3" x14ac:dyDescent="0.3">
      <c r="A4685" s="134" t="s">
        <v>10358</v>
      </c>
      <c r="B4685" s="135">
        <v>180</v>
      </c>
      <c r="C4685" t="s">
        <v>10391</v>
      </c>
    </row>
    <row r="4686" spans="1:3" x14ac:dyDescent="0.3">
      <c r="A4686" s="134" t="s">
        <v>6744</v>
      </c>
      <c r="B4686" s="135">
        <v>270</v>
      </c>
      <c r="C4686" t="s">
        <v>10391</v>
      </c>
    </row>
    <row r="4687" spans="1:3" x14ac:dyDescent="0.3">
      <c r="A4687" s="134" t="s">
        <v>9503</v>
      </c>
      <c r="B4687" s="135">
        <v>2790</v>
      </c>
      <c r="C4687" t="s">
        <v>10391</v>
      </c>
    </row>
    <row r="4688" spans="1:3" x14ac:dyDescent="0.3">
      <c r="A4688" s="134" t="s">
        <v>9504</v>
      </c>
      <c r="B4688" s="135">
        <v>90</v>
      </c>
      <c r="C4688" t="s">
        <v>10391</v>
      </c>
    </row>
    <row r="4689" spans="1:3" x14ac:dyDescent="0.3">
      <c r="A4689" s="134" t="s">
        <v>10359</v>
      </c>
      <c r="B4689" s="135">
        <v>540</v>
      </c>
      <c r="C4689" t="s">
        <v>10391</v>
      </c>
    </row>
    <row r="4690" spans="1:3" x14ac:dyDescent="0.3">
      <c r="A4690" s="134" t="s">
        <v>9506</v>
      </c>
      <c r="B4690" s="135">
        <v>360</v>
      </c>
      <c r="C4690" t="s">
        <v>10391</v>
      </c>
    </row>
    <row r="4691" spans="1:3" x14ac:dyDescent="0.3">
      <c r="A4691" s="134" t="s">
        <v>9507</v>
      </c>
      <c r="B4691" s="135">
        <v>180</v>
      </c>
      <c r="C4691" t="s">
        <v>10391</v>
      </c>
    </row>
    <row r="4692" spans="1:3" x14ac:dyDescent="0.3">
      <c r="A4692" s="134" t="s">
        <v>9509</v>
      </c>
      <c r="B4692" s="135">
        <v>180</v>
      </c>
      <c r="C4692" t="s">
        <v>10391</v>
      </c>
    </row>
    <row r="4693" spans="1:3" x14ac:dyDescent="0.3">
      <c r="A4693" s="134" t="s">
        <v>9510</v>
      </c>
      <c r="B4693" s="135">
        <v>90</v>
      </c>
      <c r="C4693" t="s">
        <v>10391</v>
      </c>
    </row>
    <row r="4694" spans="1:3" x14ac:dyDescent="0.3">
      <c r="A4694" s="134" t="s">
        <v>9709</v>
      </c>
      <c r="B4694" s="135">
        <v>270</v>
      </c>
      <c r="C4694" t="s">
        <v>10391</v>
      </c>
    </row>
    <row r="4695" spans="1:3" x14ac:dyDescent="0.3">
      <c r="A4695" s="134" t="s">
        <v>8753</v>
      </c>
      <c r="B4695" s="135">
        <v>990</v>
      </c>
      <c r="C4695" t="s">
        <v>10391</v>
      </c>
    </row>
    <row r="4696" spans="1:3" x14ac:dyDescent="0.3">
      <c r="A4696" s="134" t="s">
        <v>10360</v>
      </c>
      <c r="B4696" s="135">
        <v>45</v>
      </c>
      <c r="C4696" t="s">
        <v>10391</v>
      </c>
    </row>
    <row r="4697" spans="1:3" x14ac:dyDescent="0.3">
      <c r="A4697" s="134" t="s">
        <v>8786</v>
      </c>
      <c r="B4697" s="135">
        <v>90</v>
      </c>
      <c r="C4697" t="s">
        <v>10391</v>
      </c>
    </row>
    <row r="4698" spans="1:3" x14ac:dyDescent="0.3">
      <c r="A4698" s="134" t="s">
        <v>8744</v>
      </c>
      <c r="B4698" s="135">
        <v>155</v>
      </c>
      <c r="C4698" t="s">
        <v>10391</v>
      </c>
    </row>
    <row r="4699" spans="1:3" x14ac:dyDescent="0.3">
      <c r="A4699" s="134" t="s">
        <v>8247</v>
      </c>
      <c r="B4699" s="135">
        <v>90</v>
      </c>
      <c r="C4699" t="s">
        <v>10391</v>
      </c>
    </row>
    <row r="4700" spans="1:3" x14ac:dyDescent="0.3">
      <c r="A4700" s="134" t="s">
        <v>10361</v>
      </c>
      <c r="B4700" s="135">
        <v>90</v>
      </c>
      <c r="C4700" t="s">
        <v>10391</v>
      </c>
    </row>
    <row r="4701" spans="1:3" x14ac:dyDescent="0.3">
      <c r="A4701" s="134" t="s">
        <v>10362</v>
      </c>
      <c r="B4701" s="135">
        <v>90</v>
      </c>
      <c r="C4701" t="s">
        <v>10391</v>
      </c>
    </row>
    <row r="4702" spans="1:3" x14ac:dyDescent="0.3">
      <c r="A4702" s="134" t="s">
        <v>8299</v>
      </c>
      <c r="B4702" s="135">
        <v>90</v>
      </c>
      <c r="C4702" t="s">
        <v>10391</v>
      </c>
    </row>
    <row r="4703" spans="1:3" x14ac:dyDescent="0.3">
      <c r="A4703" s="134" t="s">
        <v>9957</v>
      </c>
      <c r="B4703" s="135">
        <v>40</v>
      </c>
      <c r="C4703" t="s">
        <v>10391</v>
      </c>
    </row>
    <row r="4704" spans="1:3" x14ac:dyDescent="0.3">
      <c r="A4704" s="134" t="s">
        <v>9526</v>
      </c>
      <c r="B4704" s="135">
        <v>200</v>
      </c>
      <c r="C4704" t="s">
        <v>10391</v>
      </c>
    </row>
    <row r="4705" spans="1:3" x14ac:dyDescent="0.3">
      <c r="A4705" s="134" t="s">
        <v>10363</v>
      </c>
      <c r="B4705" s="135">
        <v>45</v>
      </c>
      <c r="C4705" t="s">
        <v>10391</v>
      </c>
    </row>
    <row r="4706" spans="1:3" x14ac:dyDescent="0.3">
      <c r="A4706" s="134" t="s">
        <v>9710</v>
      </c>
      <c r="B4706" s="135">
        <v>90</v>
      </c>
      <c r="C4706" t="s">
        <v>10391</v>
      </c>
    </row>
    <row r="4707" spans="1:3" x14ac:dyDescent="0.3">
      <c r="A4707" s="134" t="s">
        <v>9527</v>
      </c>
      <c r="B4707" s="135">
        <v>630</v>
      </c>
      <c r="C4707" t="s">
        <v>10391</v>
      </c>
    </row>
    <row r="4708" spans="1:3" x14ac:dyDescent="0.3">
      <c r="A4708" s="134" t="s">
        <v>10364</v>
      </c>
      <c r="B4708" s="135">
        <v>25</v>
      </c>
      <c r="C4708" t="s">
        <v>10391</v>
      </c>
    </row>
    <row r="4709" spans="1:3" x14ac:dyDescent="0.3">
      <c r="A4709" s="134" t="s">
        <v>10365</v>
      </c>
      <c r="B4709" s="135">
        <v>60</v>
      </c>
      <c r="C4709" t="s">
        <v>10391</v>
      </c>
    </row>
    <row r="4710" spans="1:3" x14ac:dyDescent="0.3">
      <c r="A4710" s="134" t="s">
        <v>8281</v>
      </c>
      <c r="B4710" s="135">
        <v>270</v>
      </c>
      <c r="C4710" t="s">
        <v>10391</v>
      </c>
    </row>
    <row r="4711" spans="1:3" x14ac:dyDescent="0.3">
      <c r="A4711" s="134" t="s">
        <v>10366</v>
      </c>
      <c r="B4711" s="135">
        <v>90</v>
      </c>
      <c r="C4711" t="s">
        <v>10391</v>
      </c>
    </row>
    <row r="4712" spans="1:3" x14ac:dyDescent="0.3">
      <c r="A4712" s="134" t="s">
        <v>10367</v>
      </c>
      <c r="B4712" s="135">
        <v>90</v>
      </c>
      <c r="C4712" t="s">
        <v>10391</v>
      </c>
    </row>
    <row r="4713" spans="1:3" x14ac:dyDescent="0.3">
      <c r="A4713" s="134" t="s">
        <v>9700</v>
      </c>
      <c r="B4713" s="135">
        <v>90</v>
      </c>
      <c r="C4713" t="s">
        <v>10391</v>
      </c>
    </row>
    <row r="4714" spans="1:3" x14ac:dyDescent="0.3">
      <c r="A4714" s="134" t="s">
        <v>9533</v>
      </c>
      <c r="B4714" s="135">
        <v>90</v>
      </c>
      <c r="C4714" t="s">
        <v>10391</v>
      </c>
    </row>
    <row r="4715" spans="1:3" x14ac:dyDescent="0.3">
      <c r="A4715" s="134" t="s">
        <v>8739</v>
      </c>
      <c r="B4715" s="135">
        <v>90</v>
      </c>
      <c r="C4715" t="s">
        <v>10391</v>
      </c>
    </row>
    <row r="4716" spans="1:3" x14ac:dyDescent="0.3">
      <c r="A4716" s="134" t="s">
        <v>8740</v>
      </c>
      <c r="B4716" s="135">
        <v>540</v>
      </c>
      <c r="C4716" t="s">
        <v>10391</v>
      </c>
    </row>
    <row r="4717" spans="1:3" x14ac:dyDescent="0.3">
      <c r="A4717" s="134" t="s">
        <v>10368</v>
      </c>
      <c r="B4717" s="135">
        <v>90</v>
      </c>
      <c r="C4717" t="s">
        <v>10391</v>
      </c>
    </row>
    <row r="4718" spans="1:3" x14ac:dyDescent="0.3">
      <c r="A4718" s="134" t="s">
        <v>10369</v>
      </c>
      <c r="B4718" s="135">
        <v>90</v>
      </c>
      <c r="C4718" t="s">
        <v>10391</v>
      </c>
    </row>
    <row r="4719" spans="1:3" x14ac:dyDescent="0.3">
      <c r="A4719" s="134" t="s">
        <v>10370</v>
      </c>
      <c r="B4719" s="135">
        <v>90</v>
      </c>
      <c r="C4719" t="s">
        <v>10391</v>
      </c>
    </row>
    <row r="4720" spans="1:3" x14ac:dyDescent="0.3">
      <c r="A4720" s="134" t="s">
        <v>9534</v>
      </c>
      <c r="B4720" s="135">
        <v>2610</v>
      </c>
      <c r="C4720" t="s">
        <v>10391</v>
      </c>
    </row>
    <row r="4721" spans="1:3" x14ac:dyDescent="0.3">
      <c r="A4721" s="134" t="s">
        <v>8259</v>
      </c>
      <c r="B4721" s="135">
        <v>90</v>
      </c>
      <c r="C4721" t="s">
        <v>10391</v>
      </c>
    </row>
    <row r="4722" spans="1:3" x14ac:dyDescent="0.3">
      <c r="A4722" s="134" t="s">
        <v>9535</v>
      </c>
      <c r="B4722" s="135">
        <v>90</v>
      </c>
      <c r="C4722" t="s">
        <v>10391</v>
      </c>
    </row>
    <row r="4723" spans="1:3" x14ac:dyDescent="0.3">
      <c r="A4723" s="134" t="s">
        <v>9955</v>
      </c>
      <c r="B4723" s="135">
        <v>60</v>
      </c>
      <c r="C4723" t="s">
        <v>10391</v>
      </c>
    </row>
    <row r="4724" spans="1:3" x14ac:dyDescent="0.3">
      <c r="A4724" s="134" t="s">
        <v>9956</v>
      </c>
      <c r="B4724" s="135">
        <v>40</v>
      </c>
      <c r="C4724" t="s">
        <v>10391</v>
      </c>
    </row>
    <row r="4725" spans="1:3" x14ac:dyDescent="0.3">
      <c r="A4725" s="134" t="s">
        <v>8313</v>
      </c>
      <c r="B4725" s="135">
        <v>40</v>
      </c>
      <c r="C4725" t="s">
        <v>10391</v>
      </c>
    </row>
    <row r="4726" spans="1:3" x14ac:dyDescent="0.3">
      <c r="A4726" s="134" t="s">
        <v>10371</v>
      </c>
      <c r="B4726" s="135">
        <v>45</v>
      </c>
      <c r="C4726" t="s">
        <v>10391</v>
      </c>
    </row>
    <row r="4727" spans="1:3" x14ac:dyDescent="0.3">
      <c r="A4727" s="134" t="s">
        <v>8232</v>
      </c>
      <c r="B4727" s="135">
        <v>270</v>
      </c>
      <c r="C4727" t="s">
        <v>10391</v>
      </c>
    </row>
    <row r="4728" spans="1:3" x14ac:dyDescent="0.3">
      <c r="A4728" s="134" t="s">
        <v>8749</v>
      </c>
      <c r="B4728" s="135">
        <v>90</v>
      </c>
      <c r="C4728" t="s">
        <v>10391</v>
      </c>
    </row>
    <row r="4729" spans="1:3" x14ac:dyDescent="0.3">
      <c r="A4729" s="134" t="s">
        <v>9557</v>
      </c>
      <c r="B4729" s="135">
        <v>360</v>
      </c>
      <c r="C4729" t="s">
        <v>10391</v>
      </c>
    </row>
    <row r="4730" spans="1:3" x14ac:dyDescent="0.3">
      <c r="A4730" s="134" t="s">
        <v>9558</v>
      </c>
      <c r="B4730" s="135">
        <v>180</v>
      </c>
      <c r="C4730" t="s">
        <v>10391</v>
      </c>
    </row>
    <row r="4731" spans="1:3" x14ac:dyDescent="0.3">
      <c r="A4731" s="134" t="s">
        <v>10372</v>
      </c>
      <c r="B4731" s="135">
        <v>90</v>
      </c>
      <c r="C4731" t="s">
        <v>10391</v>
      </c>
    </row>
    <row r="4732" spans="1:3" x14ac:dyDescent="0.3">
      <c r="A4732" s="134" t="s">
        <v>9559</v>
      </c>
      <c r="B4732" s="135">
        <v>180</v>
      </c>
      <c r="C4732" t="s">
        <v>10391</v>
      </c>
    </row>
    <row r="4733" spans="1:3" x14ac:dyDescent="0.3">
      <c r="A4733" s="134" t="s">
        <v>9560</v>
      </c>
      <c r="B4733" s="135">
        <v>990</v>
      </c>
      <c r="C4733" t="s">
        <v>10391</v>
      </c>
    </row>
    <row r="4734" spans="1:3" x14ac:dyDescent="0.3">
      <c r="A4734" s="134" t="s">
        <v>9561</v>
      </c>
      <c r="B4734" s="135">
        <v>450</v>
      </c>
      <c r="C4734" t="s">
        <v>10391</v>
      </c>
    </row>
    <row r="4735" spans="1:3" x14ac:dyDescent="0.3">
      <c r="A4735" s="134" t="s">
        <v>9562</v>
      </c>
      <c r="B4735" s="135">
        <v>90</v>
      </c>
      <c r="C4735" t="s">
        <v>10391</v>
      </c>
    </row>
    <row r="4736" spans="1:3" x14ac:dyDescent="0.3">
      <c r="A4736" s="134" t="s">
        <v>10373</v>
      </c>
      <c r="B4736" s="135">
        <v>180</v>
      </c>
      <c r="C4736" t="s">
        <v>10391</v>
      </c>
    </row>
    <row r="4737" spans="1:3" x14ac:dyDescent="0.3">
      <c r="A4737" s="134" t="s">
        <v>9563</v>
      </c>
      <c r="B4737" s="135">
        <v>360</v>
      </c>
      <c r="C4737" t="s">
        <v>10391</v>
      </c>
    </row>
    <row r="4738" spans="1:3" x14ac:dyDescent="0.3">
      <c r="A4738" s="134" t="s">
        <v>9564</v>
      </c>
      <c r="B4738" s="135">
        <v>810</v>
      </c>
      <c r="C4738" t="s">
        <v>10391</v>
      </c>
    </row>
    <row r="4739" spans="1:3" x14ac:dyDescent="0.3">
      <c r="A4739" s="134" t="s">
        <v>9565</v>
      </c>
      <c r="B4739" s="135">
        <v>1080</v>
      </c>
      <c r="C4739" t="s">
        <v>10391</v>
      </c>
    </row>
    <row r="4740" spans="1:3" x14ac:dyDescent="0.3">
      <c r="A4740" s="134" t="s">
        <v>8747</v>
      </c>
      <c r="B4740" s="135">
        <v>125</v>
      </c>
      <c r="C4740" t="s">
        <v>10391</v>
      </c>
    </row>
    <row r="4741" spans="1:3" x14ac:dyDescent="0.3">
      <c r="A4741" s="134" t="s">
        <v>9566</v>
      </c>
      <c r="B4741" s="136">
        <v>540</v>
      </c>
      <c r="C4741" t="s">
        <v>10391</v>
      </c>
    </row>
    <row r="4742" spans="1:3" x14ac:dyDescent="0.3">
      <c r="A4742" s="134" t="s">
        <v>10374</v>
      </c>
      <c r="B4742" s="135">
        <v>90</v>
      </c>
      <c r="C4742" t="s">
        <v>10391</v>
      </c>
    </row>
    <row r="4743" spans="1:3" x14ac:dyDescent="0.3">
      <c r="A4743" s="134" t="s">
        <v>8337</v>
      </c>
      <c r="B4743" s="135">
        <v>90</v>
      </c>
      <c r="C4743" t="s">
        <v>10391</v>
      </c>
    </row>
    <row r="4744" spans="1:3" x14ac:dyDescent="0.3">
      <c r="A4744" s="134" t="s">
        <v>8757</v>
      </c>
      <c r="B4744" s="135">
        <v>270</v>
      </c>
      <c r="C4744" t="s">
        <v>10391</v>
      </c>
    </row>
    <row r="4745" spans="1:3" x14ac:dyDescent="0.3">
      <c r="A4745" s="134" t="s">
        <v>9568</v>
      </c>
      <c r="B4745" s="135">
        <v>180</v>
      </c>
      <c r="C4745" t="s">
        <v>10391</v>
      </c>
    </row>
    <row r="4746" spans="1:3" x14ac:dyDescent="0.3">
      <c r="A4746" s="134" t="s">
        <v>9569</v>
      </c>
      <c r="B4746" s="135">
        <v>140</v>
      </c>
      <c r="C4746" t="s">
        <v>10391</v>
      </c>
    </row>
    <row r="4747" spans="1:3" x14ac:dyDescent="0.3">
      <c r="A4747" s="134" t="s">
        <v>10375</v>
      </c>
      <c r="B4747" s="135">
        <v>90</v>
      </c>
      <c r="C4747" t="s">
        <v>10391</v>
      </c>
    </row>
    <row r="4748" spans="1:3" x14ac:dyDescent="0.3">
      <c r="A4748" s="134" t="s">
        <v>8746</v>
      </c>
      <c r="B4748" s="135">
        <v>210</v>
      </c>
      <c r="C4748" t="s">
        <v>10391</v>
      </c>
    </row>
    <row r="4749" spans="1:3" x14ac:dyDescent="0.3">
      <c r="A4749" s="134" t="s">
        <v>10376</v>
      </c>
      <c r="B4749" s="135">
        <v>90</v>
      </c>
      <c r="C4749" t="s">
        <v>10391</v>
      </c>
    </row>
    <row r="4750" spans="1:3" x14ac:dyDescent="0.3">
      <c r="A4750" s="134" t="s">
        <v>8320</v>
      </c>
      <c r="B4750" s="135">
        <v>250</v>
      </c>
      <c r="C4750" t="s">
        <v>10391</v>
      </c>
    </row>
    <row r="4751" spans="1:3" x14ac:dyDescent="0.3">
      <c r="A4751" s="134" t="s">
        <v>8321</v>
      </c>
      <c r="B4751" s="135">
        <v>150</v>
      </c>
      <c r="C4751" t="s">
        <v>10391</v>
      </c>
    </row>
    <row r="4752" spans="1:3" x14ac:dyDescent="0.3">
      <c r="A4752" s="134" t="s">
        <v>9706</v>
      </c>
      <c r="B4752" s="135">
        <v>360</v>
      </c>
      <c r="C4752" t="s">
        <v>10391</v>
      </c>
    </row>
    <row r="4753" spans="1:3" x14ac:dyDescent="0.3">
      <c r="A4753" s="134" t="s">
        <v>10377</v>
      </c>
      <c r="B4753" s="135">
        <v>50</v>
      </c>
      <c r="C4753" t="s">
        <v>10391</v>
      </c>
    </row>
    <row r="4754" spans="1:3" x14ac:dyDescent="0.3">
      <c r="A4754" s="134" t="s">
        <v>9573</v>
      </c>
      <c r="B4754" s="135">
        <v>180</v>
      </c>
      <c r="C4754" t="s">
        <v>10391</v>
      </c>
    </row>
    <row r="4755" spans="1:3" x14ac:dyDescent="0.3">
      <c r="A4755" s="134" t="s">
        <v>9574</v>
      </c>
      <c r="B4755" s="135">
        <v>90</v>
      </c>
      <c r="C4755" t="s">
        <v>10391</v>
      </c>
    </row>
    <row r="4756" spans="1:3" x14ac:dyDescent="0.3">
      <c r="A4756" s="134" t="s">
        <v>8327</v>
      </c>
      <c r="B4756" s="135">
        <v>180</v>
      </c>
      <c r="C4756" t="s">
        <v>10391</v>
      </c>
    </row>
    <row r="4757" spans="1:3" x14ac:dyDescent="0.3">
      <c r="A4757" s="134" t="s">
        <v>9575</v>
      </c>
      <c r="B4757" s="135">
        <v>90</v>
      </c>
      <c r="C4757" t="s">
        <v>10391</v>
      </c>
    </row>
    <row r="4758" spans="1:3" x14ac:dyDescent="0.3">
      <c r="A4758" s="134" t="s">
        <v>6757</v>
      </c>
      <c r="B4758" s="135">
        <v>90</v>
      </c>
      <c r="C4758" t="s">
        <v>10391</v>
      </c>
    </row>
    <row r="4759" spans="1:3" x14ac:dyDescent="0.3">
      <c r="A4759" s="134" t="s">
        <v>28</v>
      </c>
      <c r="B4759" s="135">
        <v>90</v>
      </c>
      <c r="C4759" t="s">
        <v>10391</v>
      </c>
    </row>
    <row r="4760" spans="1:3" x14ac:dyDescent="0.3">
      <c r="A4760" s="134" t="s">
        <v>36</v>
      </c>
      <c r="B4760" s="135">
        <v>270</v>
      </c>
      <c r="C4760" t="s">
        <v>10391</v>
      </c>
    </row>
    <row r="4761" spans="1:3" x14ac:dyDescent="0.3">
      <c r="A4761" s="134" t="s">
        <v>38</v>
      </c>
      <c r="B4761" s="135">
        <v>180</v>
      </c>
      <c r="C4761" t="s">
        <v>10391</v>
      </c>
    </row>
    <row r="4762" spans="1:3" x14ac:dyDescent="0.3">
      <c r="A4762" s="134" t="s">
        <v>34</v>
      </c>
      <c r="B4762" s="135">
        <v>90</v>
      </c>
      <c r="C4762" t="s">
        <v>10391</v>
      </c>
    </row>
    <row r="4763" spans="1:3" x14ac:dyDescent="0.3">
      <c r="A4763" s="134" t="s">
        <v>42</v>
      </c>
      <c r="B4763" s="135">
        <v>90</v>
      </c>
      <c r="C4763" t="s">
        <v>10391</v>
      </c>
    </row>
    <row r="4764" spans="1:3" x14ac:dyDescent="0.3">
      <c r="A4764" s="134" t="s">
        <v>56</v>
      </c>
      <c r="B4764" s="135">
        <v>90</v>
      </c>
      <c r="C4764" t="s">
        <v>10391</v>
      </c>
    </row>
    <row r="4765" spans="1:3" x14ac:dyDescent="0.3">
      <c r="A4765" s="134" t="s">
        <v>46</v>
      </c>
      <c r="B4765" s="135">
        <v>360</v>
      </c>
      <c r="C4765" t="s">
        <v>10391</v>
      </c>
    </row>
    <row r="4766" spans="1:3" x14ac:dyDescent="0.3">
      <c r="A4766" s="134" t="s">
        <v>72</v>
      </c>
      <c r="B4766" s="135">
        <v>90</v>
      </c>
      <c r="C4766" t="s">
        <v>10391</v>
      </c>
    </row>
    <row r="4767" spans="1:3" x14ac:dyDescent="0.3">
      <c r="A4767" s="134" t="s">
        <v>66</v>
      </c>
      <c r="B4767" s="135">
        <v>180</v>
      </c>
      <c r="C4767" t="s">
        <v>10391</v>
      </c>
    </row>
    <row r="4768" spans="1:3" x14ac:dyDescent="0.3">
      <c r="A4768" s="134" t="s">
        <v>64</v>
      </c>
      <c r="B4768" s="135">
        <v>180</v>
      </c>
      <c r="C4768" t="s">
        <v>10391</v>
      </c>
    </row>
    <row r="4769" spans="1:3" x14ac:dyDescent="0.3">
      <c r="A4769" s="134" t="s">
        <v>62</v>
      </c>
      <c r="B4769" s="135">
        <v>180</v>
      </c>
      <c r="C4769" t="s">
        <v>10391</v>
      </c>
    </row>
    <row r="4770" spans="1:3" x14ac:dyDescent="0.3">
      <c r="A4770" s="134" t="s">
        <v>74</v>
      </c>
      <c r="B4770" s="135">
        <v>180</v>
      </c>
      <c r="C4770" t="s">
        <v>10391</v>
      </c>
    </row>
    <row r="4771" spans="1:3" x14ac:dyDescent="0.3">
      <c r="A4771" s="134" t="s">
        <v>86</v>
      </c>
      <c r="B4771" s="135">
        <v>180</v>
      </c>
      <c r="C4771" t="s">
        <v>10391</v>
      </c>
    </row>
    <row r="4772" spans="1:3" x14ac:dyDescent="0.3">
      <c r="A4772" s="134" t="s">
        <v>146</v>
      </c>
      <c r="B4772" s="135">
        <v>180</v>
      </c>
      <c r="C4772" t="s">
        <v>10391</v>
      </c>
    </row>
    <row r="4773" spans="1:3" x14ac:dyDescent="0.3">
      <c r="A4773" s="134" t="s">
        <v>144</v>
      </c>
      <c r="B4773" s="135">
        <v>180</v>
      </c>
      <c r="C4773" t="s">
        <v>10391</v>
      </c>
    </row>
    <row r="4774" spans="1:3" x14ac:dyDescent="0.3">
      <c r="A4774" s="134" t="s">
        <v>130</v>
      </c>
      <c r="B4774" s="135">
        <v>270</v>
      </c>
      <c r="C4774" t="s">
        <v>10391</v>
      </c>
    </row>
    <row r="4775" spans="1:3" x14ac:dyDescent="0.3">
      <c r="A4775" s="134" t="s">
        <v>142</v>
      </c>
      <c r="B4775" s="135">
        <v>90</v>
      </c>
      <c r="C4775" t="s">
        <v>10391</v>
      </c>
    </row>
    <row r="4776" spans="1:3" x14ac:dyDescent="0.3">
      <c r="A4776" s="134" t="s">
        <v>840</v>
      </c>
      <c r="B4776" s="135">
        <v>90</v>
      </c>
      <c r="C4776" t="s">
        <v>10391</v>
      </c>
    </row>
    <row r="4777" spans="1:3" x14ac:dyDescent="0.3">
      <c r="A4777" s="134" t="s">
        <v>876</v>
      </c>
      <c r="B4777" s="135">
        <v>90</v>
      </c>
      <c r="C4777" t="s">
        <v>10391</v>
      </c>
    </row>
    <row r="4778" spans="1:3" x14ac:dyDescent="0.3">
      <c r="A4778" s="134" t="s">
        <v>884</v>
      </c>
      <c r="B4778" s="135">
        <v>360</v>
      </c>
      <c r="C4778" t="s">
        <v>10391</v>
      </c>
    </row>
    <row r="4779" spans="1:3" x14ac:dyDescent="0.3">
      <c r="A4779" s="134" t="s">
        <v>930</v>
      </c>
      <c r="B4779" s="135">
        <v>90</v>
      </c>
      <c r="C4779" t="s">
        <v>10391</v>
      </c>
    </row>
    <row r="4780" spans="1:3" x14ac:dyDescent="0.3">
      <c r="A4780" s="134" t="s">
        <v>1006</v>
      </c>
      <c r="B4780" s="135">
        <v>90</v>
      </c>
      <c r="C4780" t="s">
        <v>10391</v>
      </c>
    </row>
    <row r="4781" spans="1:3" x14ac:dyDescent="0.3">
      <c r="A4781" s="134" t="s">
        <v>1028</v>
      </c>
      <c r="B4781" s="135">
        <v>270</v>
      </c>
      <c r="C4781" t="s">
        <v>10391</v>
      </c>
    </row>
    <row r="4782" spans="1:3" x14ac:dyDescent="0.3">
      <c r="A4782" s="134" t="s">
        <v>1096</v>
      </c>
      <c r="B4782" s="135">
        <v>40</v>
      </c>
      <c r="C4782" t="s">
        <v>10391</v>
      </c>
    </row>
    <row r="4783" spans="1:3" x14ac:dyDescent="0.3">
      <c r="A4783" s="134" t="s">
        <v>1102</v>
      </c>
      <c r="B4783" s="135">
        <v>270</v>
      </c>
      <c r="C4783" t="s">
        <v>10391</v>
      </c>
    </row>
    <row r="4784" spans="1:3" x14ac:dyDescent="0.3">
      <c r="A4784" s="134" t="s">
        <v>1110</v>
      </c>
      <c r="B4784" s="135">
        <v>90</v>
      </c>
      <c r="C4784" t="s">
        <v>10391</v>
      </c>
    </row>
    <row r="4785" spans="1:3" x14ac:dyDescent="0.3">
      <c r="A4785" s="134" t="s">
        <v>1116</v>
      </c>
      <c r="B4785" s="135">
        <v>90</v>
      </c>
      <c r="C4785" t="s">
        <v>10391</v>
      </c>
    </row>
    <row r="4786" spans="1:3" x14ac:dyDescent="0.3">
      <c r="A4786" s="134" t="s">
        <v>1120</v>
      </c>
      <c r="B4786" s="135">
        <v>90</v>
      </c>
      <c r="C4786" t="s">
        <v>10391</v>
      </c>
    </row>
    <row r="4787" spans="1:3" x14ac:dyDescent="0.3">
      <c r="A4787" s="134" t="s">
        <v>1122</v>
      </c>
      <c r="B4787" s="135">
        <v>90</v>
      </c>
      <c r="C4787" t="s">
        <v>10391</v>
      </c>
    </row>
    <row r="4788" spans="1:3" x14ac:dyDescent="0.3">
      <c r="A4788" s="134" t="s">
        <v>1118</v>
      </c>
      <c r="B4788" s="135">
        <v>360</v>
      </c>
      <c r="C4788" t="s">
        <v>10391</v>
      </c>
    </row>
    <row r="4789" spans="1:3" x14ac:dyDescent="0.3">
      <c r="A4789" s="134" t="s">
        <v>1132</v>
      </c>
      <c r="B4789" s="135">
        <v>180</v>
      </c>
      <c r="C4789" t="s">
        <v>10391</v>
      </c>
    </row>
    <row r="4790" spans="1:3" x14ac:dyDescent="0.3">
      <c r="A4790" s="134" t="s">
        <v>1130</v>
      </c>
      <c r="B4790" s="135">
        <v>270</v>
      </c>
      <c r="C4790" t="s">
        <v>10391</v>
      </c>
    </row>
    <row r="4791" spans="1:3" x14ac:dyDescent="0.3">
      <c r="A4791" s="134" t="s">
        <v>1138</v>
      </c>
      <c r="B4791" s="135">
        <v>90</v>
      </c>
      <c r="C4791" t="s">
        <v>10391</v>
      </c>
    </row>
    <row r="4792" spans="1:3" x14ac:dyDescent="0.3">
      <c r="A4792" s="134" t="s">
        <v>1136</v>
      </c>
      <c r="B4792" s="135">
        <v>810</v>
      </c>
      <c r="C4792" t="s">
        <v>10391</v>
      </c>
    </row>
    <row r="4793" spans="1:3" x14ac:dyDescent="0.3">
      <c r="A4793" s="134" t="s">
        <v>1162</v>
      </c>
      <c r="B4793" s="135">
        <v>90</v>
      </c>
      <c r="C4793" t="s">
        <v>10391</v>
      </c>
    </row>
    <row r="4794" spans="1:3" s="24" customFormat="1" x14ac:dyDescent="0.3">
      <c r="A4794" s="137" t="s">
        <v>1374</v>
      </c>
      <c r="B4794" s="138">
        <v>90</v>
      </c>
      <c r="C4794" s="24" t="s">
        <v>10391</v>
      </c>
    </row>
    <row r="4795" spans="1:3" x14ac:dyDescent="0.3">
      <c r="A4795" s="134" t="s">
        <v>1378</v>
      </c>
      <c r="B4795" s="135">
        <v>90</v>
      </c>
      <c r="C4795" t="s">
        <v>10391</v>
      </c>
    </row>
    <row r="4796" spans="1:3" x14ac:dyDescent="0.3">
      <c r="A4796" s="134" t="s">
        <v>1396</v>
      </c>
      <c r="B4796" s="135">
        <v>90</v>
      </c>
      <c r="C4796" t="s">
        <v>10391</v>
      </c>
    </row>
    <row r="4797" spans="1:3" x14ac:dyDescent="0.3">
      <c r="A4797" s="134" t="s">
        <v>1402</v>
      </c>
      <c r="B4797" s="135">
        <v>90</v>
      </c>
      <c r="C4797" t="s">
        <v>10391</v>
      </c>
    </row>
    <row r="4798" spans="1:3" x14ac:dyDescent="0.3">
      <c r="A4798" s="134" t="s">
        <v>1408</v>
      </c>
      <c r="B4798" s="135">
        <v>90</v>
      </c>
      <c r="C4798" t="s">
        <v>10391</v>
      </c>
    </row>
    <row r="4799" spans="1:3" x14ac:dyDescent="0.3">
      <c r="A4799" s="134" t="s">
        <v>1404</v>
      </c>
      <c r="B4799" s="135">
        <v>90</v>
      </c>
      <c r="C4799" t="s">
        <v>10391</v>
      </c>
    </row>
    <row r="4800" spans="1:3" x14ac:dyDescent="0.3">
      <c r="A4800" s="134" t="s">
        <v>1628</v>
      </c>
      <c r="B4800" s="135">
        <v>180</v>
      </c>
      <c r="C4800" t="s">
        <v>10391</v>
      </c>
    </row>
    <row r="4801" spans="1:3" x14ac:dyDescent="0.3">
      <c r="A4801" s="134" t="s">
        <v>1632</v>
      </c>
      <c r="B4801" s="135">
        <v>90</v>
      </c>
      <c r="C4801" t="s">
        <v>10391</v>
      </c>
    </row>
    <row r="4802" spans="1:3" x14ac:dyDescent="0.3">
      <c r="A4802" s="134" t="s">
        <v>1630</v>
      </c>
      <c r="B4802" s="135">
        <v>360</v>
      </c>
      <c r="C4802" t="s">
        <v>10391</v>
      </c>
    </row>
    <row r="4803" spans="1:3" x14ac:dyDescent="0.3">
      <c r="A4803" s="134" t="s">
        <v>1636</v>
      </c>
      <c r="B4803" s="135">
        <v>90</v>
      </c>
      <c r="C4803" t="s">
        <v>10391</v>
      </c>
    </row>
    <row r="4804" spans="1:3" x14ac:dyDescent="0.3">
      <c r="A4804" s="134" t="s">
        <v>1642</v>
      </c>
      <c r="B4804" s="135">
        <v>540</v>
      </c>
      <c r="C4804" t="s">
        <v>10391</v>
      </c>
    </row>
    <row r="4805" spans="1:3" x14ac:dyDescent="0.3">
      <c r="A4805" s="134" t="s">
        <v>1724</v>
      </c>
      <c r="B4805" s="135">
        <v>90</v>
      </c>
      <c r="C4805" t="s">
        <v>10391</v>
      </c>
    </row>
    <row r="4806" spans="1:3" x14ac:dyDescent="0.3">
      <c r="A4806" s="134" t="s">
        <v>1734</v>
      </c>
      <c r="B4806" s="135">
        <v>90</v>
      </c>
      <c r="C4806" t="s">
        <v>10391</v>
      </c>
    </row>
    <row r="4807" spans="1:3" s="24" customFormat="1" x14ac:dyDescent="0.3">
      <c r="A4807" s="137" t="s">
        <v>1740</v>
      </c>
      <c r="B4807" s="138">
        <v>20</v>
      </c>
      <c r="C4807" s="24" t="s">
        <v>10391</v>
      </c>
    </row>
    <row r="4808" spans="1:3" x14ac:dyDescent="0.3">
      <c r="A4808" s="134" t="s">
        <v>7151</v>
      </c>
      <c r="B4808" s="135">
        <v>90</v>
      </c>
      <c r="C4808" t="s">
        <v>10391</v>
      </c>
    </row>
    <row r="4809" spans="1:3" x14ac:dyDescent="0.3">
      <c r="A4809" s="134" t="s">
        <v>7154</v>
      </c>
      <c r="B4809" s="135">
        <v>180</v>
      </c>
      <c r="C4809" t="s">
        <v>10391</v>
      </c>
    </row>
    <row r="4810" spans="1:3" x14ac:dyDescent="0.3">
      <c r="A4810" s="134" t="s">
        <v>7174</v>
      </c>
      <c r="B4810" s="135">
        <v>270</v>
      </c>
      <c r="C4810" t="s">
        <v>10391</v>
      </c>
    </row>
    <row r="4811" spans="1:3" x14ac:dyDescent="0.3">
      <c r="A4811" s="134" t="s">
        <v>10378</v>
      </c>
      <c r="B4811" s="135">
        <v>90</v>
      </c>
      <c r="C4811" t="s">
        <v>10391</v>
      </c>
    </row>
    <row r="4812" spans="1:3" x14ac:dyDescent="0.3">
      <c r="A4812" s="134" t="s">
        <v>7175</v>
      </c>
      <c r="B4812" s="135">
        <v>180</v>
      </c>
      <c r="C4812" t="s">
        <v>10391</v>
      </c>
    </row>
    <row r="4813" spans="1:3" x14ac:dyDescent="0.3">
      <c r="A4813" s="134" t="s">
        <v>7211</v>
      </c>
      <c r="B4813" s="135">
        <v>90</v>
      </c>
      <c r="C4813" t="s">
        <v>10391</v>
      </c>
    </row>
    <row r="4814" spans="1:3" x14ac:dyDescent="0.3">
      <c r="A4814" s="134" t="s">
        <v>7213</v>
      </c>
      <c r="B4814" s="135">
        <v>360</v>
      </c>
      <c r="C4814" t="s">
        <v>10391</v>
      </c>
    </row>
    <row r="4815" spans="1:3" x14ac:dyDescent="0.3">
      <c r="A4815" s="134" t="s">
        <v>10379</v>
      </c>
      <c r="B4815" s="135">
        <v>22.5</v>
      </c>
      <c r="C4815" t="s">
        <v>10391</v>
      </c>
    </row>
    <row r="4816" spans="1:3" x14ac:dyDescent="0.3">
      <c r="A4816" s="134" t="s">
        <v>7214</v>
      </c>
      <c r="B4816" s="135">
        <v>90</v>
      </c>
      <c r="C4816" t="s">
        <v>10391</v>
      </c>
    </row>
    <row r="4817" spans="1:3" x14ac:dyDescent="0.3">
      <c r="A4817" s="134" t="s">
        <v>7245</v>
      </c>
      <c r="B4817" s="135">
        <v>270</v>
      </c>
      <c r="C4817" t="s">
        <v>10391</v>
      </c>
    </row>
    <row r="4818" spans="1:3" x14ac:dyDescent="0.3">
      <c r="A4818" s="134" t="s">
        <v>7246</v>
      </c>
      <c r="B4818" s="135">
        <v>450</v>
      </c>
      <c r="C4818" t="s">
        <v>10391</v>
      </c>
    </row>
    <row r="4819" spans="1:3" x14ac:dyDescent="0.3">
      <c r="A4819" s="134" t="s">
        <v>9250</v>
      </c>
      <c r="B4819" s="135">
        <v>135</v>
      </c>
      <c r="C4819" t="s">
        <v>10391</v>
      </c>
    </row>
    <row r="4820" spans="1:3" x14ac:dyDescent="0.3">
      <c r="A4820" s="134" t="s">
        <v>9260</v>
      </c>
      <c r="B4820" s="135">
        <v>35</v>
      </c>
      <c r="C4820" t="s">
        <v>10391</v>
      </c>
    </row>
    <row r="4821" spans="1:3" x14ac:dyDescent="0.3">
      <c r="A4821" s="134" t="s">
        <v>7339</v>
      </c>
      <c r="B4821" s="135">
        <v>90</v>
      </c>
      <c r="C4821" t="s">
        <v>10391</v>
      </c>
    </row>
    <row r="4822" spans="1:3" x14ac:dyDescent="0.3">
      <c r="A4822" s="134" t="s">
        <v>9299</v>
      </c>
      <c r="B4822" s="135">
        <v>45</v>
      </c>
      <c r="C4822" t="s">
        <v>10391</v>
      </c>
    </row>
    <row r="4823" spans="1:3" x14ac:dyDescent="0.3">
      <c r="A4823" s="134" t="s">
        <v>9300</v>
      </c>
      <c r="B4823" s="135">
        <v>180</v>
      </c>
      <c r="C4823" t="s">
        <v>10391</v>
      </c>
    </row>
    <row r="4824" spans="1:3" x14ac:dyDescent="0.3">
      <c r="A4824" s="134" t="s">
        <v>10380</v>
      </c>
      <c r="B4824" s="135">
        <v>450</v>
      </c>
      <c r="C4824" t="s">
        <v>10391</v>
      </c>
    </row>
    <row r="4825" spans="1:3" x14ac:dyDescent="0.3">
      <c r="A4825" s="134" t="s">
        <v>7388</v>
      </c>
      <c r="B4825" s="135">
        <v>90</v>
      </c>
      <c r="C4825" t="s">
        <v>10391</v>
      </c>
    </row>
    <row r="4826" spans="1:3" x14ac:dyDescent="0.3">
      <c r="A4826" s="134" t="s">
        <v>7389</v>
      </c>
      <c r="B4826" s="135">
        <v>540</v>
      </c>
      <c r="C4826" t="s">
        <v>10391</v>
      </c>
    </row>
    <row r="4827" spans="1:3" x14ac:dyDescent="0.3">
      <c r="A4827" s="134" t="s">
        <v>7391</v>
      </c>
      <c r="B4827" s="135">
        <v>270</v>
      </c>
      <c r="C4827" t="s">
        <v>10391</v>
      </c>
    </row>
    <row r="4828" spans="1:3" x14ac:dyDescent="0.3">
      <c r="A4828" s="134" t="s">
        <v>9309</v>
      </c>
      <c r="B4828" s="135">
        <v>30</v>
      </c>
      <c r="C4828" t="s">
        <v>10391</v>
      </c>
    </row>
    <row r="4829" spans="1:3" x14ac:dyDescent="0.3">
      <c r="A4829" s="134" t="s">
        <v>9310</v>
      </c>
      <c r="B4829" s="135">
        <v>30</v>
      </c>
      <c r="C4829" t="s">
        <v>10391</v>
      </c>
    </row>
    <row r="4830" spans="1:3" x14ac:dyDescent="0.3">
      <c r="A4830" s="134" t="s">
        <v>9311</v>
      </c>
      <c r="B4830" s="135">
        <v>90</v>
      </c>
      <c r="C4830" t="s">
        <v>10391</v>
      </c>
    </row>
    <row r="4831" spans="1:3" x14ac:dyDescent="0.3">
      <c r="A4831" s="134" t="s">
        <v>9319</v>
      </c>
      <c r="B4831" s="135">
        <v>90</v>
      </c>
      <c r="C4831" t="s">
        <v>10391</v>
      </c>
    </row>
    <row r="4832" spans="1:3" x14ac:dyDescent="0.3">
      <c r="A4832" s="134" t="s">
        <v>9320</v>
      </c>
      <c r="B4832" s="135">
        <v>180</v>
      </c>
      <c r="C4832" t="s">
        <v>10391</v>
      </c>
    </row>
    <row r="4833" spans="1:3" x14ac:dyDescent="0.3">
      <c r="A4833" s="134" t="s">
        <v>9321</v>
      </c>
      <c r="B4833" s="135">
        <v>70</v>
      </c>
      <c r="C4833" t="s">
        <v>10391</v>
      </c>
    </row>
    <row r="4834" spans="1:3" x14ac:dyDescent="0.3">
      <c r="A4834" s="134" t="s">
        <v>7401</v>
      </c>
      <c r="B4834" s="135">
        <v>80</v>
      </c>
      <c r="C4834" t="s">
        <v>10391</v>
      </c>
    </row>
    <row r="4835" spans="1:3" x14ac:dyDescent="0.3">
      <c r="A4835" s="134" t="s">
        <v>9322</v>
      </c>
      <c r="B4835" s="135">
        <v>70</v>
      </c>
      <c r="C4835" t="s">
        <v>10391</v>
      </c>
    </row>
    <row r="4836" spans="1:3" x14ac:dyDescent="0.3">
      <c r="A4836" s="134" t="s">
        <v>7402</v>
      </c>
      <c r="B4836" s="135">
        <v>30</v>
      </c>
      <c r="C4836" t="s">
        <v>10391</v>
      </c>
    </row>
    <row r="4837" spans="1:3" x14ac:dyDescent="0.3">
      <c r="A4837" s="134" t="s">
        <v>7403</v>
      </c>
      <c r="B4837" s="135">
        <v>200</v>
      </c>
      <c r="C4837" t="s">
        <v>10391</v>
      </c>
    </row>
    <row r="4838" spans="1:3" x14ac:dyDescent="0.3">
      <c r="A4838" s="134" t="s">
        <v>7404</v>
      </c>
      <c r="B4838" s="135">
        <v>540</v>
      </c>
      <c r="C4838" t="s">
        <v>10391</v>
      </c>
    </row>
    <row r="4839" spans="1:3" x14ac:dyDescent="0.3">
      <c r="A4839" s="134" t="s">
        <v>7405</v>
      </c>
      <c r="B4839" s="135">
        <v>540</v>
      </c>
      <c r="C4839" t="s">
        <v>10391</v>
      </c>
    </row>
    <row r="4840" spans="1:3" x14ac:dyDescent="0.3">
      <c r="A4840" s="134" t="s">
        <v>10381</v>
      </c>
      <c r="B4840" s="135">
        <v>90</v>
      </c>
      <c r="C4840" t="s">
        <v>10391</v>
      </c>
    </row>
    <row r="4841" spans="1:3" x14ac:dyDescent="0.3">
      <c r="A4841" s="134" t="s">
        <v>7465</v>
      </c>
      <c r="B4841" s="135">
        <v>180</v>
      </c>
      <c r="C4841" t="s">
        <v>10391</v>
      </c>
    </row>
    <row r="4842" spans="1:3" x14ac:dyDescent="0.3">
      <c r="A4842" s="134" t="s">
        <v>9347</v>
      </c>
      <c r="B4842" s="135">
        <v>45</v>
      </c>
      <c r="C4842" t="s">
        <v>10391</v>
      </c>
    </row>
    <row r="4843" spans="1:3" x14ac:dyDescent="0.3">
      <c r="A4843" s="134" t="s">
        <v>9348</v>
      </c>
      <c r="B4843" s="135">
        <v>67.5</v>
      </c>
      <c r="C4843" t="s">
        <v>10391</v>
      </c>
    </row>
    <row r="4844" spans="1:3" x14ac:dyDescent="0.3">
      <c r="A4844" s="134" t="s">
        <v>7499</v>
      </c>
      <c r="B4844" s="135">
        <v>360</v>
      </c>
      <c r="C4844" t="s">
        <v>10391</v>
      </c>
    </row>
    <row r="4845" spans="1:3" x14ac:dyDescent="0.3">
      <c r="A4845" s="134" t="s">
        <v>10382</v>
      </c>
      <c r="B4845" s="135">
        <v>22.5</v>
      </c>
      <c r="C4845" t="s">
        <v>10391</v>
      </c>
    </row>
    <row r="4846" spans="1:3" x14ac:dyDescent="0.3">
      <c r="A4846" s="134" t="s">
        <v>10383</v>
      </c>
      <c r="B4846" s="135">
        <v>22.5</v>
      </c>
      <c r="C4846" t="s">
        <v>10391</v>
      </c>
    </row>
    <row r="4847" spans="1:3" x14ac:dyDescent="0.3">
      <c r="A4847" s="134" t="s">
        <v>10384</v>
      </c>
      <c r="B4847" s="135">
        <v>22.5</v>
      </c>
      <c r="C4847" t="s">
        <v>10391</v>
      </c>
    </row>
    <row r="4848" spans="1:3" x14ac:dyDescent="0.3">
      <c r="A4848" s="134" t="s">
        <v>7516</v>
      </c>
      <c r="B4848" s="135">
        <v>180</v>
      </c>
      <c r="C4848" t="s">
        <v>10391</v>
      </c>
    </row>
    <row r="4849" spans="1:3" x14ac:dyDescent="0.3">
      <c r="A4849" s="134" t="s">
        <v>9362</v>
      </c>
      <c r="B4849" s="135">
        <v>180</v>
      </c>
      <c r="C4849" t="s">
        <v>10391</v>
      </c>
    </row>
    <row r="4850" spans="1:3" x14ac:dyDescent="0.3">
      <c r="A4850" s="134" t="s">
        <v>7539</v>
      </c>
      <c r="B4850" s="135">
        <v>180</v>
      </c>
      <c r="C4850" t="s">
        <v>10391</v>
      </c>
    </row>
    <row r="4851" spans="1:3" x14ac:dyDescent="0.3">
      <c r="A4851" s="134" t="s">
        <v>7540</v>
      </c>
      <c r="B4851" s="135">
        <v>90</v>
      </c>
      <c r="C4851" t="s">
        <v>10391</v>
      </c>
    </row>
    <row r="4852" spans="1:3" x14ac:dyDescent="0.3">
      <c r="A4852" s="134" t="s">
        <v>10385</v>
      </c>
      <c r="B4852" s="135">
        <v>90</v>
      </c>
      <c r="C4852" t="s">
        <v>10391</v>
      </c>
    </row>
    <row r="4853" spans="1:3" x14ac:dyDescent="0.3">
      <c r="A4853" s="134" t="s">
        <v>7541</v>
      </c>
      <c r="B4853" s="135">
        <v>45</v>
      </c>
      <c r="C4853" t="s">
        <v>10391</v>
      </c>
    </row>
    <row r="4854" spans="1:3" x14ac:dyDescent="0.3">
      <c r="A4854" s="134" t="s">
        <v>10386</v>
      </c>
      <c r="B4854" s="135">
        <v>90</v>
      </c>
      <c r="C4854" t="s">
        <v>10391</v>
      </c>
    </row>
    <row r="4855" spans="1:3" x14ac:dyDescent="0.3">
      <c r="A4855" s="134" t="s">
        <v>9415</v>
      </c>
      <c r="B4855" s="135">
        <v>90</v>
      </c>
      <c r="C4855" t="s">
        <v>10391</v>
      </c>
    </row>
    <row r="4856" spans="1:3" x14ac:dyDescent="0.3">
      <c r="A4856" s="134" t="s">
        <v>9431</v>
      </c>
      <c r="B4856" s="135">
        <v>270</v>
      </c>
      <c r="C4856" t="s">
        <v>10391</v>
      </c>
    </row>
    <row r="4857" spans="1:3" x14ac:dyDescent="0.3">
      <c r="A4857" s="134" t="s">
        <v>7672</v>
      </c>
      <c r="B4857" s="135">
        <v>630</v>
      </c>
      <c r="C4857" t="s">
        <v>10391</v>
      </c>
    </row>
    <row r="4858" spans="1:3" x14ac:dyDescent="0.3">
      <c r="A4858" s="134" t="s">
        <v>7679</v>
      </c>
      <c r="B4858" s="135">
        <v>270</v>
      </c>
      <c r="C4858" t="s">
        <v>10391</v>
      </c>
    </row>
    <row r="4859" spans="1:3" x14ac:dyDescent="0.3">
      <c r="A4859" s="134" t="s">
        <v>7807</v>
      </c>
      <c r="B4859" s="135">
        <v>450</v>
      </c>
      <c r="C4859" t="s">
        <v>10391</v>
      </c>
    </row>
    <row r="4860" spans="1:3" x14ac:dyDescent="0.3">
      <c r="A4860" s="134" t="s">
        <v>10387</v>
      </c>
      <c r="B4860" s="135">
        <v>90</v>
      </c>
      <c r="C4860" t="s">
        <v>10391</v>
      </c>
    </row>
    <row r="4861" spans="1:3" x14ac:dyDescent="0.3">
      <c r="A4861" s="134" t="s">
        <v>9518</v>
      </c>
      <c r="B4861" s="135">
        <v>135</v>
      </c>
      <c r="C4861" t="s">
        <v>10391</v>
      </c>
    </row>
    <row r="4862" spans="1:3" x14ac:dyDescent="0.3">
      <c r="A4862" s="137" t="s">
        <v>7860</v>
      </c>
      <c r="B4862" s="135">
        <v>270</v>
      </c>
      <c r="C4862" t="s">
        <v>10391</v>
      </c>
    </row>
    <row r="4863" spans="1:3" x14ac:dyDescent="0.3">
      <c r="A4863" s="137" t="s">
        <v>9519</v>
      </c>
      <c r="B4863" s="135">
        <v>270</v>
      </c>
      <c r="C4863" t="s">
        <v>10391</v>
      </c>
    </row>
    <row r="4864" spans="1:3" x14ac:dyDescent="0.3">
      <c r="A4864" s="134" t="s">
        <v>9520</v>
      </c>
      <c r="B4864" s="135">
        <v>54</v>
      </c>
      <c r="C4864" t="s">
        <v>10391</v>
      </c>
    </row>
    <row r="4865" spans="1:3" x14ac:dyDescent="0.3">
      <c r="A4865" s="134" t="s">
        <v>9521</v>
      </c>
      <c r="B4865" s="135">
        <v>54</v>
      </c>
      <c r="C4865" t="s">
        <v>10391</v>
      </c>
    </row>
    <row r="4866" spans="1:3" x14ac:dyDescent="0.3">
      <c r="A4866" s="134" t="s">
        <v>9522</v>
      </c>
      <c r="B4866" s="135">
        <v>54</v>
      </c>
      <c r="C4866" t="s">
        <v>10391</v>
      </c>
    </row>
    <row r="4867" spans="1:3" x14ac:dyDescent="0.3">
      <c r="A4867" s="134" t="s">
        <v>9523</v>
      </c>
      <c r="B4867" s="135">
        <v>54</v>
      </c>
      <c r="C4867" t="s">
        <v>10391</v>
      </c>
    </row>
    <row r="4868" spans="1:3" x14ac:dyDescent="0.3">
      <c r="A4868" s="134" t="s">
        <v>9524</v>
      </c>
      <c r="B4868" s="135">
        <v>54</v>
      </c>
      <c r="C4868" t="s">
        <v>10391</v>
      </c>
    </row>
    <row r="4869" spans="1:3" x14ac:dyDescent="0.3">
      <c r="A4869" s="134" t="s">
        <v>7861</v>
      </c>
      <c r="B4869" s="135">
        <v>90</v>
      </c>
      <c r="C4869" t="s">
        <v>10391</v>
      </c>
    </row>
    <row r="4870" spans="1:3" x14ac:dyDescent="0.3">
      <c r="A4870" s="134" t="s">
        <v>7931</v>
      </c>
      <c r="B4870" s="135">
        <v>180</v>
      </c>
      <c r="C4870" t="s">
        <v>10391</v>
      </c>
    </row>
    <row r="4871" spans="1:3" x14ac:dyDescent="0.3">
      <c r="A4871" s="134" t="s">
        <v>7932</v>
      </c>
      <c r="B4871" s="135">
        <v>270</v>
      </c>
      <c r="C4871" t="s">
        <v>10391</v>
      </c>
    </row>
    <row r="4872" spans="1:3" x14ac:dyDescent="0.3">
      <c r="A4872" s="134" t="s">
        <v>10388</v>
      </c>
      <c r="B4872" s="135">
        <v>90</v>
      </c>
      <c r="C4872" t="s">
        <v>10391</v>
      </c>
    </row>
    <row r="4873" spans="1:3" x14ac:dyDescent="0.3">
      <c r="A4873" s="134" t="s">
        <v>7982</v>
      </c>
      <c r="B4873" s="135">
        <v>270</v>
      </c>
      <c r="C4873" t="s">
        <v>10391</v>
      </c>
    </row>
    <row r="4874" spans="1:3" x14ac:dyDescent="0.3">
      <c r="A4874" s="134" t="s">
        <v>7983</v>
      </c>
      <c r="B4874" s="135">
        <v>810</v>
      </c>
      <c r="C4874" t="s">
        <v>10391</v>
      </c>
    </row>
    <row r="4875" spans="1:3" x14ac:dyDescent="0.3">
      <c r="A4875" s="134" t="s">
        <v>342</v>
      </c>
      <c r="B4875" s="135">
        <v>180</v>
      </c>
      <c r="C4875" t="s">
        <v>10391</v>
      </c>
    </row>
    <row r="4876" spans="1:3" x14ac:dyDescent="0.3">
      <c r="A4876" s="134" t="s">
        <v>348</v>
      </c>
      <c r="B4876" s="135">
        <v>60</v>
      </c>
      <c r="C4876" t="s">
        <v>10391</v>
      </c>
    </row>
    <row r="4877" spans="1:3" x14ac:dyDescent="0.3">
      <c r="A4877" s="134" t="s">
        <v>366</v>
      </c>
      <c r="B4877" s="135">
        <v>60</v>
      </c>
      <c r="C4877" t="s">
        <v>10391</v>
      </c>
    </row>
    <row r="4878" spans="1:3" x14ac:dyDescent="0.3">
      <c r="A4878" s="134" t="s">
        <v>372</v>
      </c>
      <c r="B4878" s="135">
        <v>60</v>
      </c>
      <c r="C4878" t="s">
        <v>10391</v>
      </c>
    </row>
    <row r="4879" spans="1:3" x14ac:dyDescent="0.3">
      <c r="A4879" s="134" t="s">
        <v>810</v>
      </c>
      <c r="B4879" s="135">
        <v>540</v>
      </c>
      <c r="C4879" t="s">
        <v>10391</v>
      </c>
    </row>
    <row r="4880" spans="1:3" x14ac:dyDescent="0.3">
      <c r="A4880" s="134" t="s">
        <v>1574</v>
      </c>
      <c r="B4880" s="135">
        <v>105</v>
      </c>
      <c r="C4880" t="s">
        <v>10391</v>
      </c>
    </row>
    <row r="4881" spans="1:3" x14ac:dyDescent="0.3">
      <c r="A4881" s="134" t="s">
        <v>1584</v>
      </c>
      <c r="B4881" s="135">
        <v>90</v>
      </c>
      <c r="C4881" t="s">
        <v>10391</v>
      </c>
    </row>
    <row r="4882" spans="1:3" x14ac:dyDescent="0.3">
      <c r="A4882" s="134" t="s">
        <v>1582</v>
      </c>
      <c r="B4882" s="135">
        <v>80</v>
      </c>
      <c r="C4882" t="s">
        <v>10391</v>
      </c>
    </row>
    <row r="4883" spans="1:3" x14ac:dyDescent="0.3">
      <c r="A4883" s="134" t="s">
        <v>1580</v>
      </c>
      <c r="B4883" s="135">
        <v>45</v>
      </c>
      <c r="C4883" t="s">
        <v>10391</v>
      </c>
    </row>
    <row r="4884" spans="1:3" x14ac:dyDescent="0.3">
      <c r="A4884" s="134" t="s">
        <v>1586</v>
      </c>
      <c r="B4884" s="135">
        <v>135</v>
      </c>
      <c r="C4884" t="s">
        <v>10391</v>
      </c>
    </row>
    <row r="4885" spans="1:3" x14ac:dyDescent="0.3">
      <c r="A4885" s="134" t="s">
        <v>1592</v>
      </c>
      <c r="B4885" s="135">
        <v>90</v>
      </c>
      <c r="C4885" t="s">
        <v>10391</v>
      </c>
    </row>
    <row r="4886" spans="1:3" x14ac:dyDescent="0.3">
      <c r="A4886" s="134" t="s">
        <v>7989</v>
      </c>
      <c r="B4886" s="135">
        <v>70</v>
      </c>
      <c r="C4886" t="s">
        <v>10391</v>
      </c>
    </row>
    <row r="4887" spans="1:3" x14ac:dyDescent="0.3">
      <c r="A4887" s="134" t="s">
        <v>9582</v>
      </c>
      <c r="B4887" s="135">
        <v>240</v>
      </c>
      <c r="C4887" t="s">
        <v>10391</v>
      </c>
    </row>
    <row r="4888" spans="1:3" x14ac:dyDescent="0.3">
      <c r="A4888" s="134" t="s">
        <v>7993</v>
      </c>
      <c r="B4888" s="135">
        <v>135</v>
      </c>
      <c r="C4888" t="s">
        <v>10391</v>
      </c>
    </row>
    <row r="4889" spans="1:3" x14ac:dyDescent="0.3">
      <c r="A4889" s="134" t="s">
        <v>9583</v>
      </c>
      <c r="B4889" s="135">
        <v>135</v>
      </c>
      <c r="C4889" t="s">
        <v>10391</v>
      </c>
    </row>
    <row r="4890" spans="1:3" x14ac:dyDescent="0.3">
      <c r="A4890" s="134" t="s">
        <v>9584</v>
      </c>
      <c r="B4890" s="135">
        <v>67.5</v>
      </c>
      <c r="C4890" t="s">
        <v>10391</v>
      </c>
    </row>
    <row r="4891" spans="1:3" x14ac:dyDescent="0.3">
      <c r="A4891" s="134" t="s">
        <v>9585</v>
      </c>
      <c r="B4891" s="135">
        <v>67.5</v>
      </c>
      <c r="C4891" t="s">
        <v>10391</v>
      </c>
    </row>
    <row r="4892" spans="1:3" x14ac:dyDescent="0.3">
      <c r="A4892" s="134" t="s">
        <v>9586</v>
      </c>
      <c r="B4892" s="135">
        <v>67.5</v>
      </c>
      <c r="C4892" t="s">
        <v>10391</v>
      </c>
    </row>
    <row r="4893" spans="1:3" x14ac:dyDescent="0.3">
      <c r="A4893" s="134" t="s">
        <v>7994</v>
      </c>
      <c r="B4893" s="135">
        <v>270</v>
      </c>
      <c r="C4893" t="s">
        <v>10391</v>
      </c>
    </row>
    <row r="4894" spans="1:3" x14ac:dyDescent="0.3">
      <c r="A4894" s="134" t="s">
        <v>7995</v>
      </c>
      <c r="B4894" s="135">
        <v>40</v>
      </c>
      <c r="C4894" t="s">
        <v>10391</v>
      </c>
    </row>
    <row r="4895" spans="1:3" x14ac:dyDescent="0.3">
      <c r="A4895" s="134" t="s">
        <v>9680</v>
      </c>
      <c r="B4895" s="135">
        <v>90</v>
      </c>
      <c r="C4895" t="s">
        <v>10391</v>
      </c>
    </row>
    <row r="4896" spans="1:3" x14ac:dyDescent="0.3">
      <c r="A4896" s="134" t="s">
        <v>7164</v>
      </c>
      <c r="B4896" s="135">
        <v>180</v>
      </c>
      <c r="C4896" t="s">
        <v>10391</v>
      </c>
    </row>
    <row r="4897" spans="1:3" x14ac:dyDescent="0.3">
      <c r="A4897" s="134" t="s">
        <v>7165</v>
      </c>
      <c r="B4897" s="135">
        <v>180</v>
      </c>
      <c r="C4897" t="s">
        <v>10391</v>
      </c>
    </row>
    <row r="4898" spans="1:3" x14ac:dyDescent="0.3">
      <c r="A4898" s="134" t="s">
        <v>7215</v>
      </c>
      <c r="B4898" s="135">
        <v>150</v>
      </c>
      <c r="C4898" t="s">
        <v>10391</v>
      </c>
    </row>
    <row r="4899" spans="1:3" x14ac:dyDescent="0.3">
      <c r="A4899" s="134" t="s">
        <v>7216</v>
      </c>
      <c r="B4899" s="135">
        <v>150</v>
      </c>
      <c r="C4899" t="s">
        <v>10391</v>
      </c>
    </row>
    <row r="4900" spans="1:3" x14ac:dyDescent="0.3">
      <c r="A4900" s="134" t="s">
        <v>7217</v>
      </c>
      <c r="B4900" s="135">
        <v>135</v>
      </c>
      <c r="C4900" t="s">
        <v>10391</v>
      </c>
    </row>
    <row r="4901" spans="1:3" x14ac:dyDescent="0.3">
      <c r="A4901" s="134" t="s">
        <v>7218</v>
      </c>
      <c r="B4901" s="135">
        <v>135</v>
      </c>
      <c r="C4901" t="s">
        <v>10391</v>
      </c>
    </row>
    <row r="4902" spans="1:3" x14ac:dyDescent="0.3">
      <c r="A4902" s="134" t="s">
        <v>7219</v>
      </c>
      <c r="B4902" s="135">
        <v>81</v>
      </c>
      <c r="C4902" t="s">
        <v>10391</v>
      </c>
    </row>
    <row r="4903" spans="1:3" x14ac:dyDescent="0.3">
      <c r="A4903" s="134" t="s">
        <v>7220</v>
      </c>
      <c r="B4903" s="135">
        <v>81</v>
      </c>
      <c r="C4903" t="s">
        <v>10391</v>
      </c>
    </row>
    <row r="4904" spans="1:3" x14ac:dyDescent="0.3">
      <c r="A4904" s="134" t="s">
        <v>7221</v>
      </c>
      <c r="B4904" s="135">
        <v>81</v>
      </c>
      <c r="C4904" t="s">
        <v>10391</v>
      </c>
    </row>
    <row r="4905" spans="1:3" x14ac:dyDescent="0.3">
      <c r="A4905" s="134" t="s">
        <v>7222</v>
      </c>
      <c r="B4905" s="135">
        <v>81</v>
      </c>
      <c r="C4905" t="s">
        <v>10391</v>
      </c>
    </row>
    <row r="4906" spans="1:3" x14ac:dyDescent="0.3">
      <c r="A4906" s="134" t="s">
        <v>7223</v>
      </c>
      <c r="B4906" s="135">
        <v>81</v>
      </c>
      <c r="C4906" t="s">
        <v>10391</v>
      </c>
    </row>
    <row r="4907" spans="1:3" x14ac:dyDescent="0.3">
      <c r="A4907" s="134" t="s">
        <v>7224</v>
      </c>
      <c r="B4907" s="135">
        <v>81</v>
      </c>
      <c r="C4907" t="s">
        <v>10391</v>
      </c>
    </row>
    <row r="4908" spans="1:3" x14ac:dyDescent="0.3">
      <c r="A4908" s="134" t="s">
        <v>7225</v>
      </c>
      <c r="B4908" s="135">
        <v>81</v>
      </c>
      <c r="C4908" t="s">
        <v>10391</v>
      </c>
    </row>
    <row r="4909" spans="1:3" x14ac:dyDescent="0.3">
      <c r="A4909" s="134" t="s">
        <v>7226</v>
      </c>
      <c r="B4909" s="135">
        <v>81</v>
      </c>
      <c r="C4909" t="s">
        <v>10391</v>
      </c>
    </row>
    <row r="4910" spans="1:3" x14ac:dyDescent="0.3">
      <c r="A4910" s="134" t="s">
        <v>7249</v>
      </c>
      <c r="B4910" s="135">
        <v>1350</v>
      </c>
      <c r="C4910" t="s">
        <v>10391</v>
      </c>
    </row>
    <row r="4911" spans="1:3" x14ac:dyDescent="0.3">
      <c r="A4911" s="134" t="s">
        <v>7532</v>
      </c>
      <c r="B4911" s="135">
        <v>450</v>
      </c>
      <c r="C4911" t="s">
        <v>10391</v>
      </c>
    </row>
    <row r="4912" spans="1:3" x14ac:dyDescent="0.3">
      <c r="A4912" s="134" t="s">
        <v>7559</v>
      </c>
      <c r="B4912" s="135">
        <v>90</v>
      </c>
      <c r="C4912" t="s">
        <v>10391</v>
      </c>
    </row>
    <row r="4913" spans="1:3" x14ac:dyDescent="0.3">
      <c r="A4913" s="134" t="s">
        <v>9675</v>
      </c>
      <c r="B4913" s="135">
        <v>180</v>
      </c>
      <c r="C4913" t="s">
        <v>10391</v>
      </c>
    </row>
    <row r="4914" spans="1:3" x14ac:dyDescent="0.3">
      <c r="A4914" s="134" t="s">
        <v>7738</v>
      </c>
      <c r="B4914" s="135">
        <v>90</v>
      </c>
      <c r="C4914" t="s">
        <v>10391</v>
      </c>
    </row>
    <row r="4915" spans="1:3" x14ac:dyDescent="0.3">
      <c r="A4915" s="134" t="s">
        <v>7739</v>
      </c>
      <c r="B4915" s="135">
        <v>180</v>
      </c>
      <c r="C4915" t="s">
        <v>10391</v>
      </c>
    </row>
    <row r="4916" spans="1:3" x14ac:dyDescent="0.3">
      <c r="A4916" s="134" t="s">
        <v>9668</v>
      </c>
      <c r="B4916" s="135">
        <v>90</v>
      </c>
      <c r="C4916" t="s">
        <v>10391</v>
      </c>
    </row>
    <row r="4917" spans="1:3" x14ac:dyDescent="0.3">
      <c r="A4917" s="134" t="s">
        <v>7799</v>
      </c>
      <c r="B4917" s="135">
        <v>90</v>
      </c>
      <c r="C4917" t="s">
        <v>10391</v>
      </c>
    </row>
    <row r="4918" spans="1:3" x14ac:dyDescent="0.3">
      <c r="A4918" s="134" t="s">
        <v>9681</v>
      </c>
      <c r="B4918" s="135">
        <v>180</v>
      </c>
      <c r="C4918" t="s">
        <v>10391</v>
      </c>
    </row>
    <row r="4919" spans="1:3" x14ac:dyDescent="0.3">
      <c r="A4919" s="134" t="s">
        <v>10389</v>
      </c>
      <c r="B4919" s="135">
        <v>45</v>
      </c>
      <c r="C4919" t="s">
        <v>10391</v>
      </c>
    </row>
    <row r="4920" spans="1:3" x14ac:dyDescent="0.3">
      <c r="A4920" s="134" t="s">
        <v>7841</v>
      </c>
      <c r="B4920" s="135">
        <v>90</v>
      </c>
      <c r="C4920" t="s">
        <v>10391</v>
      </c>
    </row>
    <row r="4921" spans="1:3" x14ac:dyDescent="0.3">
      <c r="A4921" s="134" t="s">
        <v>10390</v>
      </c>
      <c r="B4921" s="135">
        <v>90</v>
      </c>
      <c r="C4921" t="s">
        <v>10391</v>
      </c>
    </row>
    <row r="4922" spans="1:3" x14ac:dyDescent="0.3">
      <c r="A4922" s="134" t="s">
        <v>7934</v>
      </c>
      <c r="B4922" s="135">
        <v>450</v>
      </c>
      <c r="C4922" t="s">
        <v>10391</v>
      </c>
    </row>
    <row r="4923" spans="1:3" x14ac:dyDescent="0.3">
      <c r="A4923" s="134" t="s">
        <v>7935</v>
      </c>
      <c r="B4923" s="135">
        <v>150</v>
      </c>
      <c r="C4923" t="s">
        <v>10391</v>
      </c>
    </row>
    <row r="4924" spans="1:3" x14ac:dyDescent="0.3">
      <c r="A4924" s="134" t="s">
        <v>356</v>
      </c>
      <c r="B4924" s="135">
        <v>90</v>
      </c>
      <c r="C4924" t="s">
        <v>10391</v>
      </c>
    </row>
    <row r="4925" spans="1:3" x14ac:dyDescent="0.3">
      <c r="A4925" s="134" t="s">
        <v>354</v>
      </c>
      <c r="B4925" s="135">
        <v>45</v>
      </c>
      <c r="C4925" t="s">
        <v>10391</v>
      </c>
    </row>
    <row r="4926" spans="1:3" x14ac:dyDescent="0.3">
      <c r="A4926" s="134" t="s">
        <v>358</v>
      </c>
      <c r="B4926" s="135">
        <v>81</v>
      </c>
      <c r="C4926" t="s">
        <v>10391</v>
      </c>
    </row>
    <row r="4927" spans="1:3" x14ac:dyDescent="0.3">
      <c r="A4927" s="134" t="s">
        <v>368</v>
      </c>
      <c r="B4927" s="135">
        <v>81</v>
      </c>
      <c r="C4927" t="s">
        <v>10391</v>
      </c>
    </row>
    <row r="4928" spans="1:3" x14ac:dyDescent="0.3">
      <c r="A4928" s="134" t="s">
        <v>364</v>
      </c>
      <c r="B4928" s="135">
        <v>45</v>
      </c>
      <c r="C4928" t="s">
        <v>10391</v>
      </c>
    </row>
    <row r="4929" spans="1:6" x14ac:dyDescent="0.3">
      <c r="A4929" s="134" t="s">
        <v>360</v>
      </c>
      <c r="B4929" s="135">
        <v>90</v>
      </c>
      <c r="C4929" t="s">
        <v>10391</v>
      </c>
    </row>
    <row r="4930" spans="1:6" x14ac:dyDescent="0.3">
      <c r="B4930" s="128">
        <f>SUM(B3560:B4929)</f>
        <v>377447.7</v>
      </c>
      <c r="C4930" s="38">
        <f>B4930-B4807-B4794-B4660-B4191-B4040-B3885-B3735-B3731</f>
        <v>370587.7</v>
      </c>
      <c r="D4930" s="38">
        <f>C4930-90</f>
        <v>370497.7</v>
      </c>
      <c r="E4930">
        <f>370407.7</f>
        <v>370407.7</v>
      </c>
      <c r="F4930" s="38">
        <f>D4930-E4930</f>
        <v>90</v>
      </c>
    </row>
    <row r="4933" spans="1:6" ht="15" x14ac:dyDescent="0.3">
      <c r="A4933" s="1" t="s">
        <v>2026</v>
      </c>
      <c r="B4933" s="1" t="s">
        <v>2027</v>
      </c>
      <c r="C4933" s="131" t="s">
        <v>9987</v>
      </c>
      <c r="D4933" s="132" t="s">
        <v>9988</v>
      </c>
      <c r="E4933" s="133">
        <v>90</v>
      </c>
      <c r="F4933" t="s">
        <v>10391</v>
      </c>
    </row>
    <row r="4934" spans="1:6" ht="15" x14ac:dyDescent="0.3">
      <c r="A4934" s="1" t="s">
        <v>2036</v>
      </c>
      <c r="B4934" s="1" t="s">
        <v>2037</v>
      </c>
      <c r="C4934" s="131" t="s">
        <v>9989</v>
      </c>
      <c r="D4934" s="132" t="s">
        <v>9990</v>
      </c>
      <c r="E4934" s="133">
        <v>90</v>
      </c>
      <c r="F4934" t="s">
        <v>10391</v>
      </c>
    </row>
    <row r="4935" spans="1:6" ht="15" x14ac:dyDescent="0.3">
      <c r="A4935" s="1" t="s">
        <v>2046</v>
      </c>
      <c r="B4935" s="1" t="s">
        <v>2047</v>
      </c>
      <c r="C4935" s="131" t="s">
        <v>9991</v>
      </c>
      <c r="D4935" s="132" t="s">
        <v>9992</v>
      </c>
      <c r="E4935" s="133">
        <v>45</v>
      </c>
      <c r="F4935" t="s">
        <v>10391</v>
      </c>
    </row>
    <row r="4936" spans="1:6" ht="15" x14ac:dyDescent="0.3">
      <c r="A4936" s="1" t="s">
        <v>2042</v>
      </c>
      <c r="B4936" s="1" t="s">
        <v>2043</v>
      </c>
      <c r="C4936" s="131" t="s">
        <v>9993</v>
      </c>
      <c r="D4936" s="132" t="s">
        <v>9994</v>
      </c>
      <c r="E4936" s="133">
        <v>45</v>
      </c>
      <c r="F4936" t="s">
        <v>10391</v>
      </c>
    </row>
    <row r="4937" spans="1:6" ht="15" x14ac:dyDescent="0.3">
      <c r="A4937" s="1" t="s">
        <v>2048</v>
      </c>
      <c r="B4937" s="1" t="s">
        <v>2049</v>
      </c>
      <c r="C4937" s="131" t="s">
        <v>9995</v>
      </c>
      <c r="D4937" s="132" t="s">
        <v>9996</v>
      </c>
      <c r="E4937" s="133">
        <v>180</v>
      </c>
      <c r="F4937" t="s">
        <v>10391</v>
      </c>
    </row>
    <row r="4938" spans="1:6" ht="15" x14ac:dyDescent="0.3">
      <c r="A4938" s="1" t="s">
        <v>2034</v>
      </c>
      <c r="B4938" s="1" t="s">
        <v>2035</v>
      </c>
      <c r="C4938" s="131" t="s">
        <v>9997</v>
      </c>
      <c r="D4938" s="132" t="s">
        <v>9998</v>
      </c>
      <c r="E4938" s="133">
        <v>270</v>
      </c>
      <c r="F4938" t="s">
        <v>10391</v>
      </c>
    </row>
    <row r="4939" spans="1:6" ht="15" x14ac:dyDescent="0.3">
      <c r="A4939" s="1" t="s">
        <v>2032</v>
      </c>
      <c r="B4939" s="1" t="s">
        <v>2033</v>
      </c>
      <c r="C4939" s="131" t="s">
        <v>9999</v>
      </c>
      <c r="D4939" s="132" t="s">
        <v>10000</v>
      </c>
      <c r="E4939" s="133">
        <v>90</v>
      </c>
      <c r="F4939" t="s">
        <v>10391</v>
      </c>
    </row>
    <row r="4940" spans="1:6" ht="15" x14ac:dyDescent="0.3">
      <c r="A4940" s="1" t="s">
        <v>2038</v>
      </c>
      <c r="B4940" s="1" t="s">
        <v>2039</v>
      </c>
      <c r="C4940" s="131" t="s">
        <v>10001</v>
      </c>
      <c r="D4940" s="132" t="s">
        <v>10002</v>
      </c>
      <c r="E4940" s="133">
        <v>50</v>
      </c>
      <c r="F4940" t="s">
        <v>10391</v>
      </c>
    </row>
    <row r="4941" spans="1:6" ht="15" x14ac:dyDescent="0.3">
      <c r="A4941" s="1" t="s">
        <v>2040</v>
      </c>
      <c r="B4941" s="1" t="s">
        <v>2041</v>
      </c>
      <c r="C4941" s="131" t="s">
        <v>10003</v>
      </c>
      <c r="D4941" s="132" t="s">
        <v>10004</v>
      </c>
      <c r="E4941" s="133">
        <v>80</v>
      </c>
      <c r="F4941" t="s">
        <v>10391</v>
      </c>
    </row>
    <row r="4942" spans="1:6" ht="15" x14ac:dyDescent="0.3">
      <c r="A4942" s="1" t="s">
        <v>2058</v>
      </c>
      <c r="B4942" s="1" t="s">
        <v>2059</v>
      </c>
      <c r="C4942" s="131" t="s">
        <v>10005</v>
      </c>
      <c r="D4942" s="132" t="s">
        <v>10006</v>
      </c>
      <c r="E4942" s="133">
        <v>125</v>
      </c>
      <c r="F4942" t="s">
        <v>10391</v>
      </c>
    </row>
    <row r="4943" spans="1:6" ht="15" x14ac:dyDescent="0.3">
      <c r="A4943" s="1" t="s">
        <v>2044</v>
      </c>
      <c r="B4943" s="1" t="s">
        <v>2045</v>
      </c>
      <c r="C4943" s="131" t="s">
        <v>10007</v>
      </c>
      <c r="D4943" s="132" t="s">
        <v>10008</v>
      </c>
      <c r="E4943" s="133">
        <v>90</v>
      </c>
      <c r="F4943" t="s">
        <v>10391</v>
      </c>
    </row>
    <row r="4944" spans="1:6" ht="15" x14ac:dyDescent="0.3">
      <c r="A4944" s="1" t="s">
        <v>2052</v>
      </c>
      <c r="B4944" s="1" t="s">
        <v>2053</v>
      </c>
      <c r="C4944" s="131" t="s">
        <v>10009</v>
      </c>
      <c r="D4944" s="132" t="s">
        <v>10010</v>
      </c>
      <c r="E4944" s="133">
        <v>90</v>
      </c>
      <c r="F4944" t="s">
        <v>10391</v>
      </c>
    </row>
    <row r="4945" spans="1:7" ht="15" x14ac:dyDescent="0.3">
      <c r="A4945" s="1" t="s">
        <v>2054</v>
      </c>
      <c r="B4945" s="1" t="s">
        <v>2055</v>
      </c>
      <c r="C4945" s="131" t="s">
        <v>10011</v>
      </c>
      <c r="D4945" s="132" t="s">
        <v>10012</v>
      </c>
      <c r="E4945" s="133">
        <v>180</v>
      </c>
      <c r="F4945" t="s">
        <v>10391</v>
      </c>
    </row>
    <row r="4946" spans="1:7" ht="15" x14ac:dyDescent="0.3">
      <c r="A4946" s="1" t="s">
        <v>2050</v>
      </c>
      <c r="B4946" s="1" t="s">
        <v>2051</v>
      </c>
      <c r="C4946" s="131" t="s">
        <v>10013</v>
      </c>
      <c r="D4946" s="132" t="s">
        <v>10014</v>
      </c>
      <c r="E4946" s="133">
        <v>180</v>
      </c>
      <c r="F4946" t="s">
        <v>10391</v>
      </c>
    </row>
    <row r="4947" spans="1:7" ht="15" x14ac:dyDescent="0.3">
      <c r="A4947" s="1" t="s">
        <v>2060</v>
      </c>
      <c r="B4947" s="1" t="s">
        <v>2061</v>
      </c>
      <c r="C4947" s="131" t="s">
        <v>10015</v>
      </c>
      <c r="D4947" s="132" t="s">
        <v>10016</v>
      </c>
      <c r="E4947" s="133">
        <v>90</v>
      </c>
      <c r="F4947" t="s">
        <v>10391</v>
      </c>
    </row>
    <row r="4948" spans="1:7" ht="15" x14ac:dyDescent="0.3">
      <c r="A4948" s="1" t="s">
        <v>2066</v>
      </c>
      <c r="B4948" s="1" t="s">
        <v>2067</v>
      </c>
      <c r="C4948" s="131" t="s">
        <v>10017</v>
      </c>
      <c r="D4948" s="132" t="s">
        <v>10018</v>
      </c>
      <c r="E4948" s="133">
        <v>90</v>
      </c>
      <c r="F4948" t="s">
        <v>10391</v>
      </c>
    </row>
    <row r="4949" spans="1:7" s="24" customFormat="1" ht="15" x14ac:dyDescent="0.3">
      <c r="A4949" s="22" t="s">
        <v>2056</v>
      </c>
      <c r="B4949" s="22" t="s">
        <v>2057</v>
      </c>
      <c r="C4949" s="140" t="s">
        <v>10019</v>
      </c>
      <c r="D4949" s="141" t="s">
        <v>10020</v>
      </c>
      <c r="E4949" s="138">
        <v>90</v>
      </c>
      <c r="F4949" s="24" t="s">
        <v>10391</v>
      </c>
      <c r="G4949" s="24" t="s">
        <v>10953</v>
      </c>
    </row>
    <row r="4950" spans="1:7" ht="15" x14ac:dyDescent="0.3">
      <c r="A4950" s="1" t="s">
        <v>2064</v>
      </c>
      <c r="B4950" s="1" t="s">
        <v>2065</v>
      </c>
      <c r="C4950" s="131" t="s">
        <v>10021</v>
      </c>
      <c r="D4950" s="132" t="s">
        <v>10022</v>
      </c>
      <c r="E4950" s="133">
        <v>270</v>
      </c>
      <c r="F4950" t="s">
        <v>10391</v>
      </c>
    </row>
    <row r="4951" spans="1:7" ht="15" x14ac:dyDescent="0.3">
      <c r="A4951" s="1" t="s">
        <v>2062</v>
      </c>
      <c r="B4951" s="1" t="s">
        <v>2063</v>
      </c>
      <c r="C4951" s="131" t="s">
        <v>10023</v>
      </c>
      <c r="D4951" s="132" t="s">
        <v>10024</v>
      </c>
      <c r="E4951" s="133">
        <v>540</v>
      </c>
      <c r="F4951" t="s">
        <v>10391</v>
      </c>
    </row>
    <row r="4952" spans="1:7" ht="15" x14ac:dyDescent="0.3">
      <c r="A4952" s="1" t="s">
        <v>2068</v>
      </c>
      <c r="B4952" s="1" t="s">
        <v>2069</v>
      </c>
      <c r="C4952" s="131" t="s">
        <v>10025</v>
      </c>
      <c r="D4952" s="132" t="s">
        <v>10026</v>
      </c>
      <c r="E4952" s="133">
        <v>270</v>
      </c>
      <c r="F4952" t="s">
        <v>10391</v>
      </c>
    </row>
    <row r="4953" spans="1:7" ht="15" x14ac:dyDescent="0.3">
      <c r="A4953" s="1" t="s">
        <v>2072</v>
      </c>
      <c r="B4953" s="1" t="s">
        <v>2073</v>
      </c>
      <c r="C4953" s="131" t="s">
        <v>10027</v>
      </c>
      <c r="D4953" s="132" t="s">
        <v>10028</v>
      </c>
      <c r="E4953" s="133">
        <v>90</v>
      </c>
      <c r="F4953" t="s">
        <v>10391</v>
      </c>
    </row>
    <row r="4954" spans="1:7" ht="15" x14ac:dyDescent="0.3">
      <c r="A4954" s="1" t="s">
        <v>2070</v>
      </c>
      <c r="B4954" s="1" t="s">
        <v>2071</v>
      </c>
      <c r="C4954" s="131" t="s">
        <v>10029</v>
      </c>
      <c r="D4954" s="132" t="s">
        <v>10030</v>
      </c>
      <c r="E4954" s="133">
        <v>200</v>
      </c>
      <c r="F4954" t="s">
        <v>10391</v>
      </c>
    </row>
    <row r="4955" spans="1:7" ht="15" x14ac:dyDescent="0.3">
      <c r="A4955" s="1" t="s">
        <v>2074</v>
      </c>
      <c r="B4955" s="1" t="s">
        <v>2075</v>
      </c>
      <c r="C4955" s="131" t="s">
        <v>10031</v>
      </c>
      <c r="D4955" s="132" t="s">
        <v>10032</v>
      </c>
      <c r="E4955" s="133">
        <v>90</v>
      </c>
      <c r="F4955" t="s">
        <v>10391</v>
      </c>
    </row>
    <row r="4956" spans="1:7" ht="15" x14ac:dyDescent="0.3">
      <c r="A4956" s="1" t="s">
        <v>2076</v>
      </c>
      <c r="B4956" s="1" t="s">
        <v>2077</v>
      </c>
      <c r="C4956" s="131" t="s">
        <v>10033</v>
      </c>
      <c r="D4956" s="132" t="s">
        <v>10034</v>
      </c>
      <c r="E4956" s="133">
        <v>90</v>
      </c>
      <c r="F4956" t="s">
        <v>10391</v>
      </c>
    </row>
    <row r="4957" spans="1:7" ht="15" x14ac:dyDescent="0.3">
      <c r="A4957" s="1" t="s">
        <v>2082</v>
      </c>
      <c r="B4957" s="1" t="s">
        <v>2083</v>
      </c>
      <c r="C4957" s="131" t="s">
        <v>10035</v>
      </c>
      <c r="D4957" s="132" t="s">
        <v>10036</v>
      </c>
      <c r="E4957" s="133">
        <v>90</v>
      </c>
      <c r="F4957" t="s">
        <v>10391</v>
      </c>
    </row>
    <row r="4958" spans="1:7" ht="15" x14ac:dyDescent="0.3">
      <c r="A4958" s="1" t="s">
        <v>2078</v>
      </c>
      <c r="B4958" s="1" t="s">
        <v>2079</v>
      </c>
      <c r="C4958" s="131" t="s">
        <v>10037</v>
      </c>
      <c r="D4958" s="132">
        <v>8648561809</v>
      </c>
      <c r="E4958" s="133">
        <v>90</v>
      </c>
      <c r="F4958" t="s">
        <v>10391</v>
      </c>
    </row>
    <row r="4959" spans="1:7" ht="15" x14ac:dyDescent="0.3">
      <c r="A4959" s="1" t="s">
        <v>2080</v>
      </c>
      <c r="B4959" s="1" t="s">
        <v>2081</v>
      </c>
      <c r="C4959" s="131" t="s">
        <v>10038</v>
      </c>
      <c r="D4959" s="132" t="s">
        <v>10039</v>
      </c>
      <c r="E4959" s="133">
        <v>180</v>
      </c>
      <c r="F4959" t="s">
        <v>10391</v>
      </c>
    </row>
    <row r="4960" spans="1:7" ht="15" x14ac:dyDescent="0.3">
      <c r="A4960" s="1" t="s">
        <v>2084</v>
      </c>
      <c r="B4960" s="1" t="s">
        <v>2085</v>
      </c>
      <c r="C4960" s="131" t="s">
        <v>10040</v>
      </c>
      <c r="D4960" s="132" t="s">
        <v>10041</v>
      </c>
      <c r="E4960" s="133">
        <v>90</v>
      </c>
      <c r="F4960" t="s">
        <v>10391</v>
      </c>
    </row>
    <row r="4961" spans="1:6" ht="15" x14ac:dyDescent="0.3">
      <c r="A4961" s="1" t="s">
        <v>2090</v>
      </c>
      <c r="B4961" s="1" t="s">
        <v>2091</v>
      </c>
      <c r="C4961" s="131" t="s">
        <v>10042</v>
      </c>
      <c r="D4961" s="132" t="s">
        <v>10043</v>
      </c>
      <c r="E4961" s="133">
        <v>90</v>
      </c>
      <c r="F4961" t="s">
        <v>10391</v>
      </c>
    </row>
    <row r="4962" spans="1:6" ht="15" x14ac:dyDescent="0.3">
      <c r="A4962" s="1" t="s">
        <v>2086</v>
      </c>
      <c r="B4962" s="1" t="s">
        <v>2087</v>
      </c>
      <c r="C4962" s="131" t="s">
        <v>10044</v>
      </c>
      <c r="D4962" s="132" t="s">
        <v>10045</v>
      </c>
      <c r="E4962" s="133">
        <v>90</v>
      </c>
      <c r="F4962" t="s">
        <v>10391</v>
      </c>
    </row>
    <row r="4963" spans="1:6" ht="15" x14ac:dyDescent="0.3">
      <c r="A4963" s="1" t="s">
        <v>2088</v>
      </c>
      <c r="B4963" s="1" t="s">
        <v>2089</v>
      </c>
      <c r="C4963" s="131" t="s">
        <v>10046</v>
      </c>
      <c r="D4963" s="132" t="s">
        <v>10047</v>
      </c>
      <c r="E4963" s="133">
        <v>90</v>
      </c>
      <c r="F4963" t="s">
        <v>10391</v>
      </c>
    </row>
    <row r="4964" spans="1:6" ht="15" x14ac:dyDescent="0.3">
      <c r="A4964" s="1" t="s">
        <v>2094</v>
      </c>
      <c r="B4964" s="1" t="s">
        <v>2095</v>
      </c>
      <c r="C4964" s="131" t="s">
        <v>10048</v>
      </c>
      <c r="D4964" s="132" t="s">
        <v>10049</v>
      </c>
      <c r="E4964" s="133">
        <v>180</v>
      </c>
      <c r="F4964" t="s">
        <v>10391</v>
      </c>
    </row>
    <row r="4965" spans="1:6" ht="15" x14ac:dyDescent="0.3">
      <c r="A4965" s="1" t="s">
        <v>2092</v>
      </c>
      <c r="B4965" s="1" t="s">
        <v>2093</v>
      </c>
      <c r="C4965" s="131" t="s">
        <v>10050</v>
      </c>
      <c r="D4965" s="132" t="s">
        <v>10051</v>
      </c>
      <c r="E4965" s="133">
        <v>180</v>
      </c>
      <c r="F4965" t="s">
        <v>10391</v>
      </c>
    </row>
    <row r="4966" spans="1:6" ht="15" x14ac:dyDescent="0.3">
      <c r="A4966" s="1" t="s">
        <v>2106</v>
      </c>
      <c r="B4966" s="1" t="s">
        <v>2107</v>
      </c>
      <c r="C4966" s="131" t="s">
        <v>10052</v>
      </c>
      <c r="D4966" s="132" t="s">
        <v>10053</v>
      </c>
      <c r="E4966" s="133">
        <v>90</v>
      </c>
      <c r="F4966" t="s">
        <v>10391</v>
      </c>
    </row>
    <row r="4967" spans="1:6" ht="15" x14ac:dyDescent="0.3">
      <c r="A4967" s="1" t="s">
        <v>2098</v>
      </c>
      <c r="B4967" s="1" t="s">
        <v>2099</v>
      </c>
      <c r="C4967" s="131" t="s">
        <v>10054</v>
      </c>
      <c r="D4967" s="132" t="s">
        <v>10055</v>
      </c>
      <c r="E4967" s="133">
        <v>90</v>
      </c>
      <c r="F4967" t="s">
        <v>10391</v>
      </c>
    </row>
    <row r="4968" spans="1:6" ht="15" x14ac:dyDescent="0.3">
      <c r="A4968" s="1" t="s">
        <v>2100</v>
      </c>
      <c r="B4968" s="1" t="s">
        <v>2101</v>
      </c>
      <c r="C4968" s="131" t="s">
        <v>10056</v>
      </c>
      <c r="D4968" s="132" t="s">
        <v>10057</v>
      </c>
      <c r="E4968" s="133">
        <v>100</v>
      </c>
      <c r="F4968" t="s">
        <v>10391</v>
      </c>
    </row>
    <row r="4969" spans="1:6" ht="15" x14ac:dyDescent="0.3">
      <c r="A4969" s="1" t="s">
        <v>2096</v>
      </c>
      <c r="B4969" s="1" t="s">
        <v>2097</v>
      </c>
      <c r="C4969" s="131" t="s">
        <v>10058</v>
      </c>
      <c r="D4969" s="132" t="s">
        <v>10059</v>
      </c>
      <c r="E4969" s="133">
        <v>650</v>
      </c>
      <c r="F4969" t="s">
        <v>10391</v>
      </c>
    </row>
    <row r="4970" spans="1:6" ht="15" x14ac:dyDescent="0.3">
      <c r="A4970" s="1" t="s">
        <v>2102</v>
      </c>
      <c r="B4970" s="1" t="s">
        <v>2103</v>
      </c>
      <c r="C4970" s="131" t="s">
        <v>10060</v>
      </c>
      <c r="D4970" s="132" t="s">
        <v>10061</v>
      </c>
      <c r="E4970" s="133">
        <v>90</v>
      </c>
      <c r="F4970" t="s">
        <v>10391</v>
      </c>
    </row>
    <row r="4971" spans="1:6" ht="15" x14ac:dyDescent="0.3">
      <c r="A4971" s="1" t="s">
        <v>2110</v>
      </c>
      <c r="B4971" s="1" t="s">
        <v>2111</v>
      </c>
      <c r="C4971" s="131" t="s">
        <v>10062</v>
      </c>
      <c r="D4971" s="132" t="s">
        <v>10063</v>
      </c>
      <c r="E4971" s="133">
        <v>340</v>
      </c>
      <c r="F4971" t="s">
        <v>10391</v>
      </c>
    </row>
    <row r="4972" spans="1:6" ht="15" x14ac:dyDescent="0.3">
      <c r="A4972" s="1" t="s">
        <v>2114</v>
      </c>
      <c r="B4972" s="1" t="s">
        <v>2115</v>
      </c>
      <c r="C4972" s="131" t="s">
        <v>10064</v>
      </c>
      <c r="D4972" s="132">
        <v>70412480468</v>
      </c>
      <c r="E4972" s="133">
        <v>90</v>
      </c>
      <c r="F4972" t="s">
        <v>10391</v>
      </c>
    </row>
    <row r="4973" spans="1:6" ht="15" x14ac:dyDescent="0.3">
      <c r="A4973" s="1" t="s">
        <v>2108</v>
      </c>
      <c r="B4973" s="1" t="s">
        <v>2109</v>
      </c>
      <c r="C4973" s="131" t="s">
        <v>10065</v>
      </c>
      <c r="D4973" s="132" t="s">
        <v>10066</v>
      </c>
      <c r="E4973" s="133">
        <v>90</v>
      </c>
      <c r="F4973" t="s">
        <v>10391</v>
      </c>
    </row>
    <row r="4974" spans="1:6" ht="15" x14ac:dyDescent="0.3">
      <c r="A4974" s="1" t="s">
        <v>2112</v>
      </c>
      <c r="B4974" s="1" t="s">
        <v>2113</v>
      </c>
      <c r="C4974" s="131" t="s">
        <v>10067</v>
      </c>
      <c r="D4974" s="132" t="s">
        <v>10068</v>
      </c>
      <c r="E4974" s="133">
        <v>90</v>
      </c>
      <c r="F4974" t="s">
        <v>10391</v>
      </c>
    </row>
    <row r="4975" spans="1:6" ht="15" x14ac:dyDescent="0.3">
      <c r="A4975" s="1" t="s">
        <v>2104</v>
      </c>
      <c r="B4975" s="1" t="s">
        <v>2105</v>
      </c>
      <c r="C4975" s="131" t="s">
        <v>10069</v>
      </c>
      <c r="D4975" s="132" t="s">
        <v>10070</v>
      </c>
      <c r="E4975" s="133">
        <v>90</v>
      </c>
      <c r="F4975" t="s">
        <v>10391</v>
      </c>
    </row>
    <row r="4976" spans="1:6" ht="15" x14ac:dyDescent="0.3">
      <c r="A4976" s="1" t="s">
        <v>2120</v>
      </c>
      <c r="B4976" s="1" t="s">
        <v>2121</v>
      </c>
      <c r="C4976" s="131" t="s">
        <v>10071</v>
      </c>
      <c r="D4976" s="132" t="s">
        <v>10072</v>
      </c>
      <c r="E4976" s="133">
        <v>360</v>
      </c>
      <c r="F4976" t="s">
        <v>10391</v>
      </c>
    </row>
    <row r="4977" spans="1:6" ht="15" x14ac:dyDescent="0.3">
      <c r="A4977" s="1" t="s">
        <v>2116</v>
      </c>
      <c r="B4977" s="1" t="s">
        <v>2117</v>
      </c>
      <c r="C4977" s="131" t="s">
        <v>10073</v>
      </c>
      <c r="D4977" s="132" t="s">
        <v>10074</v>
      </c>
      <c r="E4977" s="133">
        <v>90</v>
      </c>
      <c r="F4977" t="s">
        <v>10391</v>
      </c>
    </row>
    <row r="4978" spans="1:6" ht="15" x14ac:dyDescent="0.3">
      <c r="A4978" s="1" t="s">
        <v>2128</v>
      </c>
      <c r="B4978" s="1" t="s">
        <v>2129</v>
      </c>
      <c r="C4978" s="131" t="s">
        <v>10075</v>
      </c>
      <c r="D4978" s="132" t="s">
        <v>10076</v>
      </c>
      <c r="E4978" s="133">
        <v>90</v>
      </c>
      <c r="F4978" t="s">
        <v>10391</v>
      </c>
    </row>
    <row r="4979" spans="1:6" ht="15" x14ac:dyDescent="0.3">
      <c r="A4979" s="1" t="s">
        <v>2126</v>
      </c>
      <c r="B4979" s="1" t="s">
        <v>2127</v>
      </c>
      <c r="C4979" s="131" t="s">
        <v>10077</v>
      </c>
      <c r="D4979" s="132" t="s">
        <v>10078</v>
      </c>
      <c r="E4979" s="133">
        <v>90</v>
      </c>
      <c r="F4979" t="s">
        <v>10391</v>
      </c>
    </row>
    <row r="4980" spans="1:6" ht="15" x14ac:dyDescent="0.3">
      <c r="A4980" s="1" t="s">
        <v>2118</v>
      </c>
      <c r="B4980" s="1" t="s">
        <v>2119</v>
      </c>
      <c r="C4980" s="131" t="s">
        <v>10079</v>
      </c>
      <c r="D4980" s="132">
        <v>1602481083</v>
      </c>
      <c r="E4980" s="133">
        <v>180</v>
      </c>
      <c r="F4980" t="s">
        <v>10391</v>
      </c>
    </row>
    <row r="4981" spans="1:6" ht="15" x14ac:dyDescent="0.3">
      <c r="A4981" s="1" t="s">
        <v>2124</v>
      </c>
      <c r="B4981" s="1" t="s">
        <v>2125</v>
      </c>
      <c r="C4981" s="131" t="s">
        <v>10080</v>
      </c>
      <c r="D4981" s="132">
        <v>45712018500</v>
      </c>
      <c r="E4981" s="133">
        <v>90</v>
      </c>
      <c r="F4981" t="s">
        <v>10391</v>
      </c>
    </row>
    <row r="4982" spans="1:6" ht="15" x14ac:dyDescent="0.3">
      <c r="A4982" s="1" t="s">
        <v>2132</v>
      </c>
      <c r="B4982" s="1" t="s">
        <v>2133</v>
      </c>
      <c r="C4982" s="131" t="s">
        <v>10081</v>
      </c>
      <c r="D4982" s="132">
        <v>762696044</v>
      </c>
      <c r="E4982" s="133">
        <v>100</v>
      </c>
      <c r="F4982" t="s">
        <v>10391</v>
      </c>
    </row>
    <row r="4983" spans="1:6" ht="15" x14ac:dyDescent="0.3">
      <c r="A4983" s="1" t="s">
        <v>2122</v>
      </c>
      <c r="B4983" s="1" t="s">
        <v>2123</v>
      </c>
      <c r="C4983" s="131" t="s">
        <v>10082</v>
      </c>
      <c r="D4983" s="132">
        <v>3500492380</v>
      </c>
      <c r="E4983" s="133">
        <v>50</v>
      </c>
      <c r="F4983" t="s">
        <v>10391</v>
      </c>
    </row>
    <row r="4984" spans="1:6" ht="15" x14ac:dyDescent="0.3">
      <c r="A4984" s="1" t="s">
        <v>2130</v>
      </c>
      <c r="B4984" s="1" t="s">
        <v>2131</v>
      </c>
      <c r="C4984" s="131" t="s">
        <v>10083</v>
      </c>
      <c r="D4984" s="132">
        <v>3069492029</v>
      </c>
      <c r="E4984" s="133">
        <v>90</v>
      </c>
      <c r="F4984" t="s">
        <v>10391</v>
      </c>
    </row>
    <row r="4985" spans="1:6" ht="15" x14ac:dyDescent="0.3">
      <c r="A4985" s="1" t="s">
        <v>2142</v>
      </c>
      <c r="B4985" s="1" t="s">
        <v>2143</v>
      </c>
      <c r="C4985" s="131" t="s">
        <v>10084</v>
      </c>
      <c r="D4985" s="132">
        <v>2342922027</v>
      </c>
      <c r="E4985" s="133">
        <v>90</v>
      </c>
      <c r="F4985" t="s">
        <v>10391</v>
      </c>
    </row>
    <row r="4986" spans="1:6" ht="15" x14ac:dyDescent="0.3">
      <c r="A4986" s="1" t="s">
        <v>2146</v>
      </c>
      <c r="B4986" s="1" t="s">
        <v>2147</v>
      </c>
      <c r="C4986" s="131" t="s">
        <v>10085</v>
      </c>
      <c r="D4986" s="132">
        <v>3683065001</v>
      </c>
      <c r="E4986" s="133">
        <v>90</v>
      </c>
      <c r="F4986" t="s">
        <v>10391</v>
      </c>
    </row>
    <row r="4987" spans="1:6" ht="15" x14ac:dyDescent="0.3">
      <c r="A4987" s="1" t="s">
        <v>2134</v>
      </c>
      <c r="B4987" s="1" t="s">
        <v>2135</v>
      </c>
      <c r="C4987" s="131" t="s">
        <v>10086</v>
      </c>
      <c r="D4987" s="132">
        <v>47557303091</v>
      </c>
      <c r="E4987" s="133">
        <v>270</v>
      </c>
      <c r="F4987" t="s">
        <v>10391</v>
      </c>
    </row>
    <row r="4988" spans="1:6" ht="15" x14ac:dyDescent="0.3">
      <c r="A4988" s="1" t="s">
        <v>2144</v>
      </c>
      <c r="B4988" s="1" t="s">
        <v>2145</v>
      </c>
      <c r="C4988" s="131" t="s">
        <v>10087</v>
      </c>
      <c r="D4988" s="132">
        <v>82223858015</v>
      </c>
      <c r="E4988" s="133">
        <v>360</v>
      </c>
      <c r="F4988" t="s">
        <v>10391</v>
      </c>
    </row>
    <row r="4989" spans="1:6" ht="15" x14ac:dyDescent="0.3">
      <c r="A4989" s="1" t="s">
        <v>2136</v>
      </c>
      <c r="B4989" s="1" t="s">
        <v>2137</v>
      </c>
      <c r="C4989" s="131" t="s">
        <v>10088</v>
      </c>
      <c r="D4989" s="132">
        <v>2408261082</v>
      </c>
      <c r="E4989" s="133">
        <v>90</v>
      </c>
      <c r="F4989" t="s">
        <v>10391</v>
      </c>
    </row>
    <row r="4990" spans="1:6" ht="15" x14ac:dyDescent="0.3">
      <c r="A4990" s="1" t="s">
        <v>2138</v>
      </c>
      <c r="B4990" s="1" t="s">
        <v>2139</v>
      </c>
      <c r="C4990" s="131" t="s">
        <v>10089</v>
      </c>
      <c r="D4990" s="132">
        <v>41167325087</v>
      </c>
      <c r="E4990" s="133">
        <v>180</v>
      </c>
      <c r="F4990" t="s">
        <v>10391</v>
      </c>
    </row>
    <row r="4991" spans="1:6" ht="15" x14ac:dyDescent="0.3">
      <c r="A4991" s="1" t="s">
        <v>2140</v>
      </c>
      <c r="B4991" s="1" t="s">
        <v>2141</v>
      </c>
      <c r="C4991" s="131" t="s">
        <v>10090</v>
      </c>
      <c r="D4991" s="132">
        <v>3973503095</v>
      </c>
      <c r="E4991" s="133">
        <v>180</v>
      </c>
      <c r="F4991" t="s">
        <v>10391</v>
      </c>
    </row>
    <row r="4992" spans="1:6" ht="15" x14ac:dyDescent="0.3">
      <c r="A4992" s="1" t="s">
        <v>2148</v>
      </c>
      <c r="B4992" s="1" t="s">
        <v>2149</v>
      </c>
      <c r="C4992" s="131" t="s">
        <v>10091</v>
      </c>
      <c r="D4992" s="132">
        <v>10695969900</v>
      </c>
      <c r="E4992" s="133">
        <v>90</v>
      </c>
      <c r="F4992" t="s">
        <v>10391</v>
      </c>
    </row>
    <row r="4993" spans="1:7" ht="15" x14ac:dyDescent="0.3">
      <c r="A4993" s="1" t="s">
        <v>2152</v>
      </c>
      <c r="B4993" s="1" t="s">
        <v>2153</v>
      </c>
      <c r="C4993" s="131" t="s">
        <v>10092</v>
      </c>
      <c r="D4993" s="132">
        <v>5390163907</v>
      </c>
      <c r="E4993" s="133">
        <v>90</v>
      </c>
      <c r="F4993" t="s">
        <v>10391</v>
      </c>
    </row>
    <row r="4994" spans="1:7" ht="15" x14ac:dyDescent="0.3">
      <c r="A4994" s="1" t="s">
        <v>2150</v>
      </c>
      <c r="B4994" s="1" t="s">
        <v>2151</v>
      </c>
      <c r="C4994" s="131" t="s">
        <v>10093</v>
      </c>
      <c r="D4994" s="132">
        <v>1777088089</v>
      </c>
      <c r="E4994" s="133">
        <v>90</v>
      </c>
      <c r="F4994" t="s">
        <v>10391</v>
      </c>
    </row>
    <row r="4995" spans="1:7" s="24" customFormat="1" ht="15" x14ac:dyDescent="0.3">
      <c r="A4995" s="22" t="s">
        <v>2156</v>
      </c>
      <c r="B4995" s="22" t="s">
        <v>2157</v>
      </c>
      <c r="C4995" s="140" t="s">
        <v>10094</v>
      </c>
      <c r="D4995" s="141">
        <v>47292539086</v>
      </c>
      <c r="E4995" s="138">
        <v>30</v>
      </c>
      <c r="F4995" s="24" t="s">
        <v>10391</v>
      </c>
    </row>
    <row r="4996" spans="1:7" ht="15" x14ac:dyDescent="0.3">
      <c r="A4996" s="1" t="s">
        <v>2154</v>
      </c>
      <c r="B4996" s="1" t="s">
        <v>2155</v>
      </c>
      <c r="C4996" s="131" t="s">
        <v>10095</v>
      </c>
      <c r="D4996" s="132">
        <v>6277965913</v>
      </c>
      <c r="E4996" s="133">
        <v>90</v>
      </c>
      <c r="F4996" t="s">
        <v>10391</v>
      </c>
    </row>
    <row r="4997" spans="1:7" ht="15" x14ac:dyDescent="0.3">
      <c r="A4997" s="1" t="s">
        <v>2158</v>
      </c>
      <c r="B4997" s="1" t="s">
        <v>2159</v>
      </c>
      <c r="C4997" s="131" t="s">
        <v>10096</v>
      </c>
      <c r="D4997" s="132">
        <v>5187642731</v>
      </c>
      <c r="E4997" s="133">
        <v>90</v>
      </c>
      <c r="F4997" t="s">
        <v>10391</v>
      </c>
    </row>
    <row r="4998" spans="1:7" ht="15" x14ac:dyDescent="0.3">
      <c r="A4998" s="1" t="s">
        <v>2162</v>
      </c>
      <c r="B4998" s="1" t="s">
        <v>2163</v>
      </c>
      <c r="C4998" s="131" t="s">
        <v>10097</v>
      </c>
      <c r="D4998" s="132">
        <v>10968580700</v>
      </c>
      <c r="E4998" s="133">
        <v>90</v>
      </c>
      <c r="F4998" t="s">
        <v>10391</v>
      </c>
    </row>
    <row r="4999" spans="1:7" ht="15" x14ac:dyDescent="0.3">
      <c r="A4999" s="1" t="s">
        <v>2164</v>
      </c>
      <c r="B4999" s="1" t="s">
        <v>2165</v>
      </c>
      <c r="C4999" s="131" t="s">
        <v>10098</v>
      </c>
      <c r="D4999" s="132">
        <v>16310324705</v>
      </c>
      <c r="E4999" s="133">
        <v>90</v>
      </c>
      <c r="F4999" t="s">
        <v>10391</v>
      </c>
    </row>
    <row r="5000" spans="1:7" ht="15" x14ac:dyDescent="0.3">
      <c r="A5000" s="1" t="s">
        <v>2160</v>
      </c>
      <c r="B5000" s="1" t="s">
        <v>2161</v>
      </c>
      <c r="C5000" s="131" t="s">
        <v>10099</v>
      </c>
      <c r="D5000" s="132">
        <v>46531688300</v>
      </c>
      <c r="E5000" s="133">
        <v>90</v>
      </c>
      <c r="F5000" t="s">
        <v>10391</v>
      </c>
    </row>
    <row r="5001" spans="1:7" ht="15" x14ac:dyDescent="0.3">
      <c r="A5001" s="1" t="s">
        <v>2166</v>
      </c>
      <c r="B5001" s="1" t="s">
        <v>2167</v>
      </c>
      <c r="C5001" s="131" t="s">
        <v>10100</v>
      </c>
      <c r="D5001" s="132" t="s">
        <v>10101</v>
      </c>
      <c r="E5001" s="133">
        <v>90</v>
      </c>
      <c r="F5001" t="s">
        <v>10391</v>
      </c>
    </row>
    <row r="5002" spans="1:7" ht="15" x14ac:dyDescent="0.3">
      <c r="A5002" s="1" t="s">
        <v>2174</v>
      </c>
      <c r="B5002" s="1" t="s">
        <v>2175</v>
      </c>
      <c r="C5002" s="131" t="s">
        <v>10102</v>
      </c>
      <c r="D5002" s="132">
        <v>9346567708</v>
      </c>
      <c r="E5002" s="133">
        <v>180</v>
      </c>
      <c r="F5002" t="s">
        <v>10391</v>
      </c>
    </row>
    <row r="5003" spans="1:7" ht="15" x14ac:dyDescent="0.3">
      <c r="A5003" s="1" t="s">
        <v>2168</v>
      </c>
      <c r="B5003" s="1" t="s">
        <v>2169</v>
      </c>
      <c r="C5003" s="131" t="s">
        <v>10103</v>
      </c>
      <c r="D5003" s="132">
        <v>8218793755</v>
      </c>
      <c r="E5003" s="133">
        <v>180</v>
      </c>
      <c r="F5003" t="s">
        <v>10391</v>
      </c>
    </row>
    <row r="5004" spans="1:7" ht="15" x14ac:dyDescent="0.3">
      <c r="A5004" s="1" t="s">
        <v>2170</v>
      </c>
      <c r="B5004" s="1" t="s">
        <v>2171</v>
      </c>
      <c r="C5004" s="131" t="s">
        <v>10104</v>
      </c>
      <c r="D5004" s="132">
        <v>11122934777</v>
      </c>
      <c r="E5004" s="133">
        <v>90</v>
      </c>
      <c r="F5004" t="s">
        <v>10391</v>
      </c>
    </row>
    <row r="5005" spans="1:7" ht="15" x14ac:dyDescent="0.3">
      <c r="A5005" s="1" t="s">
        <v>2178</v>
      </c>
      <c r="B5005" s="1" t="s">
        <v>2179</v>
      </c>
      <c r="C5005" s="131" t="s">
        <v>10105</v>
      </c>
      <c r="D5005" s="132">
        <v>7864359418</v>
      </c>
      <c r="E5005" s="133">
        <v>90</v>
      </c>
      <c r="F5005" t="s">
        <v>10391</v>
      </c>
    </row>
    <row r="5006" spans="1:7" ht="15" x14ac:dyDescent="0.3">
      <c r="A5006" s="1" t="s">
        <v>2182</v>
      </c>
      <c r="B5006" s="1" t="s">
        <v>2183</v>
      </c>
      <c r="C5006" s="131" t="s">
        <v>10106</v>
      </c>
      <c r="D5006" s="132" t="s">
        <v>10107</v>
      </c>
      <c r="E5006" s="133">
        <v>90</v>
      </c>
      <c r="F5006" t="s">
        <v>10391</v>
      </c>
    </row>
    <row r="5007" spans="1:7" s="24" customFormat="1" ht="15" x14ac:dyDescent="0.3">
      <c r="A5007" s="22" t="s">
        <v>2180</v>
      </c>
      <c r="B5007" s="22" t="s">
        <v>2181</v>
      </c>
      <c r="C5007" s="140" t="s">
        <v>10108</v>
      </c>
      <c r="D5007" s="141">
        <v>64177858668</v>
      </c>
      <c r="E5007" s="138">
        <v>90</v>
      </c>
      <c r="F5007" s="24" t="s">
        <v>10391</v>
      </c>
      <c r="G5007" s="24" t="s">
        <v>10518</v>
      </c>
    </row>
    <row r="5008" spans="1:7" ht="15" x14ac:dyDescent="0.3">
      <c r="A5008" s="1" t="s">
        <v>2188</v>
      </c>
      <c r="B5008" s="1" t="s">
        <v>2189</v>
      </c>
      <c r="C5008" s="131" t="s">
        <v>10109</v>
      </c>
      <c r="D5008" s="132">
        <v>9111330708</v>
      </c>
      <c r="E5008" s="133">
        <v>90</v>
      </c>
      <c r="F5008" t="s">
        <v>10391</v>
      </c>
    </row>
    <row r="5009" spans="1:6" ht="15" x14ac:dyDescent="0.3">
      <c r="A5009" s="1" t="s">
        <v>2184</v>
      </c>
      <c r="B5009" s="1" t="s">
        <v>2185</v>
      </c>
      <c r="C5009" s="131" t="s">
        <v>10110</v>
      </c>
      <c r="D5009" s="132">
        <v>5925559762</v>
      </c>
      <c r="E5009" s="133">
        <v>90</v>
      </c>
      <c r="F5009" t="s">
        <v>10391</v>
      </c>
    </row>
    <row r="5010" spans="1:6" ht="15" x14ac:dyDescent="0.3">
      <c r="A5010" s="1" t="s">
        <v>2176</v>
      </c>
      <c r="B5010" s="1" t="s">
        <v>2177</v>
      </c>
      <c r="C5010" s="131" t="s">
        <v>10111</v>
      </c>
      <c r="D5010" s="132">
        <v>16176237769</v>
      </c>
      <c r="E5010" s="133">
        <v>90</v>
      </c>
      <c r="F5010" t="s">
        <v>10391</v>
      </c>
    </row>
    <row r="5011" spans="1:6" ht="15" x14ac:dyDescent="0.3">
      <c r="A5011" s="1" t="s">
        <v>2190</v>
      </c>
      <c r="B5011" s="1" t="s">
        <v>2191</v>
      </c>
      <c r="C5011" s="131" t="s">
        <v>10112</v>
      </c>
      <c r="D5011" s="132">
        <v>10796482756</v>
      </c>
      <c r="E5011" s="133">
        <v>90</v>
      </c>
      <c r="F5011" t="s">
        <v>10391</v>
      </c>
    </row>
    <row r="5012" spans="1:6" ht="15" x14ac:dyDescent="0.3">
      <c r="A5012" s="1" t="s">
        <v>2192</v>
      </c>
      <c r="B5012" s="1" t="s">
        <v>2193</v>
      </c>
      <c r="C5012" s="131" t="s">
        <v>10113</v>
      </c>
      <c r="D5012" s="132">
        <v>37216775791</v>
      </c>
      <c r="E5012" s="133">
        <v>90</v>
      </c>
      <c r="F5012" t="s">
        <v>10391</v>
      </c>
    </row>
    <row r="5013" spans="1:6" ht="15" x14ac:dyDescent="0.3">
      <c r="A5013" s="1" t="s">
        <v>2172</v>
      </c>
      <c r="B5013" s="1" t="s">
        <v>2173</v>
      </c>
      <c r="C5013" s="131" t="s">
        <v>10114</v>
      </c>
      <c r="D5013" s="132">
        <v>85325643720</v>
      </c>
      <c r="E5013" s="133">
        <v>90</v>
      </c>
      <c r="F5013" t="s">
        <v>10391</v>
      </c>
    </row>
    <row r="5014" spans="1:6" ht="15" x14ac:dyDescent="0.3">
      <c r="A5014" s="1" t="s">
        <v>2200</v>
      </c>
      <c r="B5014" s="1" t="s">
        <v>2201</v>
      </c>
      <c r="C5014" s="131" t="s">
        <v>10115</v>
      </c>
      <c r="D5014" s="132">
        <v>4138396721</v>
      </c>
      <c r="E5014" s="133">
        <v>90</v>
      </c>
      <c r="F5014" t="s">
        <v>10391</v>
      </c>
    </row>
    <row r="5015" spans="1:6" s="24" customFormat="1" ht="15" x14ac:dyDescent="0.3">
      <c r="A5015" s="22" t="s">
        <v>2186</v>
      </c>
      <c r="B5015" s="22" t="s">
        <v>2187</v>
      </c>
      <c r="C5015" s="140" t="s">
        <v>10116</v>
      </c>
      <c r="D5015" s="141">
        <v>1022354765</v>
      </c>
      <c r="E5015" s="138">
        <v>90</v>
      </c>
      <c r="F5015" s="24" t="s">
        <v>10391</v>
      </c>
    </row>
    <row r="5016" spans="1:6" ht="15" x14ac:dyDescent="0.3">
      <c r="A5016" s="1" t="s">
        <v>2196</v>
      </c>
      <c r="B5016" s="1" t="s">
        <v>2197</v>
      </c>
      <c r="C5016" s="131" t="s">
        <v>10117</v>
      </c>
      <c r="D5016" s="132">
        <v>1829984799</v>
      </c>
      <c r="E5016" s="133">
        <v>22.5</v>
      </c>
      <c r="F5016" t="s">
        <v>10391</v>
      </c>
    </row>
    <row r="5017" spans="1:6" ht="15" x14ac:dyDescent="0.3">
      <c r="A5017" s="1" t="s">
        <v>2194</v>
      </c>
      <c r="B5017" s="1" t="s">
        <v>2195</v>
      </c>
      <c r="C5017" s="131" t="s">
        <v>10118</v>
      </c>
      <c r="D5017" s="132" t="s">
        <v>10119</v>
      </c>
      <c r="E5017" s="133">
        <v>60</v>
      </c>
      <c r="F5017" t="s">
        <v>10391</v>
      </c>
    </row>
    <row r="5018" spans="1:6" ht="15" x14ac:dyDescent="0.3">
      <c r="A5018" s="1" t="s">
        <v>2198</v>
      </c>
      <c r="B5018" s="1" t="s">
        <v>2199</v>
      </c>
      <c r="C5018" s="131" t="s">
        <v>10120</v>
      </c>
      <c r="D5018" s="132" t="s">
        <v>10121</v>
      </c>
      <c r="E5018" s="133">
        <v>90</v>
      </c>
      <c r="F5018" t="s">
        <v>10391</v>
      </c>
    </row>
    <row r="5019" spans="1:6" ht="15" x14ac:dyDescent="0.3">
      <c r="A5019" s="1" t="s">
        <v>2206</v>
      </c>
      <c r="B5019" s="1" t="s">
        <v>2207</v>
      </c>
      <c r="C5019" s="131" t="s">
        <v>10122</v>
      </c>
      <c r="D5019" s="132">
        <v>2064594671</v>
      </c>
      <c r="E5019" s="133">
        <v>90</v>
      </c>
      <c r="F5019" t="s">
        <v>10391</v>
      </c>
    </row>
    <row r="5020" spans="1:6" ht="15" x14ac:dyDescent="0.3">
      <c r="A5020" s="1" t="s">
        <v>2202</v>
      </c>
      <c r="B5020" s="1" t="s">
        <v>2203</v>
      </c>
      <c r="C5020" s="131" t="s">
        <v>10123</v>
      </c>
      <c r="D5020" s="132" t="s">
        <v>10124</v>
      </c>
      <c r="E5020" s="133">
        <v>120</v>
      </c>
      <c r="F5020" t="s">
        <v>10391</v>
      </c>
    </row>
    <row r="5021" spans="1:6" ht="15" x14ac:dyDescent="0.3">
      <c r="A5021" s="1" t="s">
        <v>2204</v>
      </c>
      <c r="B5021" s="1" t="s">
        <v>2205</v>
      </c>
      <c r="C5021" s="131" t="s">
        <v>10125</v>
      </c>
      <c r="D5021" s="132" t="s">
        <v>10126</v>
      </c>
      <c r="E5021" s="133">
        <v>90</v>
      </c>
      <c r="F5021" t="s">
        <v>10391</v>
      </c>
    </row>
    <row r="5022" spans="1:6" ht="15" x14ac:dyDescent="0.3">
      <c r="A5022" s="1" t="s">
        <v>2210</v>
      </c>
      <c r="B5022" s="1" t="s">
        <v>2211</v>
      </c>
      <c r="C5022" s="131" t="s">
        <v>10127</v>
      </c>
      <c r="D5022" s="132" t="s">
        <v>10128</v>
      </c>
      <c r="E5022" s="133">
        <v>15</v>
      </c>
      <c r="F5022" t="s">
        <v>10391</v>
      </c>
    </row>
    <row r="5023" spans="1:6" ht="15" x14ac:dyDescent="0.3">
      <c r="A5023" s="1" t="s">
        <v>2208</v>
      </c>
      <c r="B5023" s="1" t="s">
        <v>2209</v>
      </c>
      <c r="C5023" s="131" t="s">
        <v>10129</v>
      </c>
      <c r="D5023" s="132">
        <v>92322280925</v>
      </c>
      <c r="E5023" s="133">
        <v>90</v>
      </c>
      <c r="F5023" t="s">
        <v>10391</v>
      </c>
    </row>
    <row r="5024" spans="1:6" ht="15" x14ac:dyDescent="0.3">
      <c r="A5024" s="1" t="s">
        <v>2214</v>
      </c>
      <c r="B5024" s="1" t="s">
        <v>2215</v>
      </c>
      <c r="C5024" s="131" t="s">
        <v>10130</v>
      </c>
      <c r="D5024" s="132">
        <v>2811893903</v>
      </c>
      <c r="E5024" s="133">
        <v>90</v>
      </c>
      <c r="F5024" t="s">
        <v>10391</v>
      </c>
    </row>
    <row r="5025" spans="1:7" ht="15" x14ac:dyDescent="0.3">
      <c r="A5025" s="1" t="s">
        <v>2212</v>
      </c>
      <c r="B5025" s="1" t="s">
        <v>2213</v>
      </c>
      <c r="C5025" s="131" t="s">
        <v>10131</v>
      </c>
      <c r="D5025" s="132" t="s">
        <v>10132</v>
      </c>
      <c r="E5025" s="133">
        <v>90</v>
      </c>
      <c r="F5025" t="s">
        <v>10391</v>
      </c>
    </row>
    <row r="5026" spans="1:7" ht="15" x14ac:dyDescent="0.3">
      <c r="A5026" s="1" t="s">
        <v>2218</v>
      </c>
      <c r="B5026" s="1" t="s">
        <v>2219</v>
      </c>
      <c r="C5026" s="131" t="s">
        <v>10133</v>
      </c>
      <c r="D5026" s="132">
        <v>6430992632</v>
      </c>
      <c r="E5026" s="133">
        <v>90</v>
      </c>
      <c r="F5026" t="s">
        <v>10391</v>
      </c>
    </row>
    <row r="5027" spans="1:7" s="24" customFormat="1" ht="15" x14ac:dyDescent="0.3">
      <c r="A5027" s="22" t="s">
        <v>2220</v>
      </c>
      <c r="B5027" s="22" t="s">
        <v>2221</v>
      </c>
      <c r="C5027" s="140" t="s">
        <v>10134</v>
      </c>
      <c r="D5027" s="141" t="s">
        <v>10135</v>
      </c>
      <c r="E5027" s="138">
        <v>180</v>
      </c>
      <c r="F5027" s="24" t="s">
        <v>10391</v>
      </c>
    </row>
    <row r="5028" spans="1:7" ht="15" x14ac:dyDescent="0.3">
      <c r="A5028" s="1" t="s">
        <v>2216</v>
      </c>
      <c r="B5028" s="1" t="s">
        <v>2217</v>
      </c>
      <c r="C5028" s="131" t="s">
        <v>10136</v>
      </c>
      <c r="D5028" s="132">
        <v>11889718831</v>
      </c>
      <c r="E5028" s="133">
        <v>180</v>
      </c>
      <c r="F5028" t="s">
        <v>10391</v>
      </c>
    </row>
    <row r="5029" spans="1:7" ht="15" x14ac:dyDescent="0.3">
      <c r="A5029" s="1" t="s">
        <v>2222</v>
      </c>
      <c r="B5029" s="1" t="s">
        <v>2223</v>
      </c>
      <c r="C5029" s="131" t="s">
        <v>10137</v>
      </c>
      <c r="D5029" s="132">
        <v>12567471650</v>
      </c>
      <c r="E5029" s="133">
        <v>180</v>
      </c>
      <c r="F5029" t="s">
        <v>10391</v>
      </c>
    </row>
    <row r="5030" spans="1:7" ht="15" x14ac:dyDescent="0.3">
      <c r="A5030" s="1" t="s">
        <v>2224</v>
      </c>
      <c r="B5030" s="1" t="s">
        <v>2225</v>
      </c>
      <c r="C5030" s="131" t="s">
        <v>10138</v>
      </c>
      <c r="D5030" s="132" t="s">
        <v>10139</v>
      </c>
      <c r="E5030" s="133">
        <v>360</v>
      </c>
      <c r="F5030" t="s">
        <v>10391</v>
      </c>
    </row>
    <row r="5031" spans="1:7" ht="15" x14ac:dyDescent="0.3">
      <c r="A5031" s="1" t="s">
        <v>2230</v>
      </c>
      <c r="B5031" s="1" t="s">
        <v>2231</v>
      </c>
      <c r="C5031" s="131" t="s">
        <v>10140</v>
      </c>
      <c r="D5031" s="132">
        <v>2488142140</v>
      </c>
      <c r="E5031" s="133">
        <v>280</v>
      </c>
      <c r="F5031" t="s">
        <v>10391</v>
      </c>
    </row>
    <row r="5032" spans="1:7" s="24" customFormat="1" ht="15" x14ac:dyDescent="0.3">
      <c r="A5032" s="22" t="s">
        <v>2228</v>
      </c>
      <c r="B5032" s="22" t="s">
        <v>2229</v>
      </c>
      <c r="C5032" s="140" t="s">
        <v>10141</v>
      </c>
      <c r="D5032" s="141">
        <v>8529737644</v>
      </c>
      <c r="E5032" s="138">
        <v>180</v>
      </c>
      <c r="F5032" s="24" t="s">
        <v>10391</v>
      </c>
      <c r="G5032" s="24" t="s">
        <v>10690</v>
      </c>
    </row>
    <row r="5033" spans="1:7" ht="15" x14ac:dyDescent="0.3">
      <c r="A5033" s="1" t="s">
        <v>2226</v>
      </c>
      <c r="B5033" s="1" t="s">
        <v>2227</v>
      </c>
      <c r="C5033" s="131" t="s">
        <v>10142</v>
      </c>
      <c r="D5033" s="132" t="s">
        <v>10143</v>
      </c>
      <c r="E5033" s="133">
        <v>90</v>
      </c>
      <c r="F5033" t="s">
        <v>10391</v>
      </c>
    </row>
    <row r="5034" spans="1:7" ht="15" x14ac:dyDescent="0.3">
      <c r="A5034" s="1" t="s">
        <v>2232</v>
      </c>
      <c r="B5034" s="1" t="s">
        <v>2233</v>
      </c>
      <c r="C5034" s="131" t="s">
        <v>10144</v>
      </c>
      <c r="D5034" s="132">
        <v>142038121</v>
      </c>
      <c r="E5034" s="133">
        <v>90</v>
      </c>
      <c r="F5034" t="s">
        <v>10391</v>
      </c>
    </row>
    <row r="5035" spans="1:7" s="24" customFormat="1" ht="15" x14ac:dyDescent="0.3">
      <c r="A5035" s="22" t="s">
        <v>2234</v>
      </c>
      <c r="B5035" s="22" t="s">
        <v>2235</v>
      </c>
      <c r="C5035" s="140" t="s">
        <v>10145</v>
      </c>
      <c r="D5035" s="141">
        <v>35445669822</v>
      </c>
      <c r="E5035" s="138">
        <v>360</v>
      </c>
      <c r="F5035" s="24" t="s">
        <v>10391</v>
      </c>
      <c r="G5035" s="24" t="s">
        <v>10524</v>
      </c>
    </row>
    <row r="5036" spans="1:7" ht="15" x14ac:dyDescent="0.3">
      <c r="A5036" s="1" t="s">
        <v>2242</v>
      </c>
      <c r="B5036" s="1" t="s">
        <v>2243</v>
      </c>
      <c r="C5036" s="131" t="s">
        <v>10146</v>
      </c>
      <c r="D5036" s="132" t="s">
        <v>10147</v>
      </c>
      <c r="E5036" s="133">
        <v>180</v>
      </c>
      <c r="F5036" t="s">
        <v>10391</v>
      </c>
    </row>
    <row r="5037" spans="1:7" ht="15" x14ac:dyDescent="0.3">
      <c r="A5037" s="1" t="s">
        <v>2236</v>
      </c>
      <c r="B5037" s="1" t="s">
        <v>2237</v>
      </c>
      <c r="C5037" s="131" t="s">
        <v>10148</v>
      </c>
      <c r="D5037" s="132" t="s">
        <v>10149</v>
      </c>
      <c r="E5037" s="133">
        <v>90</v>
      </c>
      <c r="F5037" t="s">
        <v>10391</v>
      </c>
    </row>
    <row r="5038" spans="1:7" ht="15" x14ac:dyDescent="0.3">
      <c r="A5038" s="1" t="s">
        <v>2238</v>
      </c>
      <c r="B5038" s="1" t="s">
        <v>2239</v>
      </c>
      <c r="C5038" s="131" t="s">
        <v>10150</v>
      </c>
      <c r="D5038" s="132" t="s">
        <v>10151</v>
      </c>
      <c r="E5038" s="133">
        <v>90</v>
      </c>
      <c r="F5038" t="s">
        <v>10391</v>
      </c>
    </row>
    <row r="5039" spans="1:7" ht="15" x14ac:dyDescent="0.3">
      <c r="A5039" s="1" t="s">
        <v>2244</v>
      </c>
      <c r="B5039" s="1" t="s">
        <v>2245</v>
      </c>
      <c r="C5039" s="131" t="s">
        <v>10152</v>
      </c>
      <c r="D5039" s="132" t="s">
        <v>10153</v>
      </c>
      <c r="E5039" s="133">
        <v>360</v>
      </c>
      <c r="F5039" t="s">
        <v>10391</v>
      </c>
    </row>
    <row r="5040" spans="1:7" ht="15" x14ac:dyDescent="0.3">
      <c r="A5040" s="1" t="s">
        <v>2240</v>
      </c>
      <c r="B5040" s="1" t="s">
        <v>2241</v>
      </c>
      <c r="C5040" s="131" t="s">
        <v>10154</v>
      </c>
      <c r="D5040" s="132" t="s">
        <v>10155</v>
      </c>
      <c r="E5040" s="133">
        <v>180</v>
      </c>
      <c r="F5040" t="s">
        <v>10391</v>
      </c>
    </row>
    <row r="5041" spans="1:7" ht="15" x14ac:dyDescent="0.3">
      <c r="A5041" s="1" t="s">
        <v>2250</v>
      </c>
      <c r="B5041" s="1" t="s">
        <v>2251</v>
      </c>
      <c r="C5041" s="131" t="s">
        <v>10156</v>
      </c>
      <c r="D5041" s="132" t="s">
        <v>10157</v>
      </c>
      <c r="E5041" s="133">
        <v>45</v>
      </c>
      <c r="F5041" t="s">
        <v>10391</v>
      </c>
    </row>
    <row r="5042" spans="1:7" ht="15" x14ac:dyDescent="0.3">
      <c r="A5042" s="1" t="s">
        <v>2252</v>
      </c>
      <c r="B5042" s="1" t="s">
        <v>2253</v>
      </c>
      <c r="C5042" s="131" t="s">
        <v>10158</v>
      </c>
      <c r="D5042" s="132" t="s">
        <v>10159</v>
      </c>
      <c r="E5042" s="133">
        <v>45</v>
      </c>
      <c r="F5042" t="s">
        <v>10391</v>
      </c>
    </row>
    <row r="5043" spans="1:7" ht="15" x14ac:dyDescent="0.3">
      <c r="A5043" s="1" t="s">
        <v>2246</v>
      </c>
      <c r="B5043" s="1" t="s">
        <v>2247</v>
      </c>
      <c r="C5043" s="131" t="s">
        <v>10160</v>
      </c>
      <c r="D5043" s="132">
        <v>5038426999</v>
      </c>
      <c r="E5043" s="133">
        <v>180</v>
      </c>
      <c r="F5043" t="s">
        <v>10391</v>
      </c>
    </row>
    <row r="5044" spans="1:7" ht="15" x14ac:dyDescent="0.3">
      <c r="A5044" s="1" t="s">
        <v>2248</v>
      </c>
      <c r="B5044" s="1" t="s">
        <v>2249</v>
      </c>
      <c r="C5044" s="131" t="s">
        <v>10161</v>
      </c>
      <c r="D5044" s="132" t="s">
        <v>10162</v>
      </c>
      <c r="E5044" s="133">
        <v>150</v>
      </c>
      <c r="F5044" t="s">
        <v>10391</v>
      </c>
    </row>
    <row r="5045" spans="1:7" ht="15" x14ac:dyDescent="0.3">
      <c r="A5045" s="1" t="s">
        <v>2258</v>
      </c>
      <c r="B5045" s="1" t="s">
        <v>2259</v>
      </c>
      <c r="C5045" s="131" t="s">
        <v>10163</v>
      </c>
      <c r="D5045" s="132">
        <v>4211708910</v>
      </c>
      <c r="E5045" s="133">
        <v>50</v>
      </c>
      <c r="F5045" t="s">
        <v>10391</v>
      </c>
    </row>
    <row r="5046" spans="1:7" ht="15" x14ac:dyDescent="0.3">
      <c r="A5046" s="1" t="s">
        <v>2254</v>
      </c>
      <c r="B5046" s="1" t="s">
        <v>2255</v>
      </c>
      <c r="C5046" s="131" t="s">
        <v>10164</v>
      </c>
      <c r="D5046" s="132" t="s">
        <v>10165</v>
      </c>
      <c r="E5046" s="133">
        <v>100</v>
      </c>
      <c r="F5046" t="s">
        <v>10391</v>
      </c>
    </row>
    <row r="5047" spans="1:7" ht="15" x14ac:dyDescent="0.3">
      <c r="A5047" s="1" t="s">
        <v>2260</v>
      </c>
      <c r="B5047" s="1" t="s">
        <v>2261</v>
      </c>
      <c r="C5047" s="131" t="s">
        <v>10166</v>
      </c>
      <c r="D5047" s="132" t="s">
        <v>10167</v>
      </c>
      <c r="E5047" s="133">
        <v>70</v>
      </c>
      <c r="F5047" t="s">
        <v>10391</v>
      </c>
    </row>
    <row r="5048" spans="1:7" ht="15" x14ac:dyDescent="0.3">
      <c r="A5048" s="1" t="s">
        <v>2266</v>
      </c>
      <c r="B5048" s="1" t="s">
        <v>2267</v>
      </c>
      <c r="C5048" s="131" t="s">
        <v>10168</v>
      </c>
      <c r="D5048" s="132">
        <v>8712119989</v>
      </c>
      <c r="E5048" s="133">
        <v>210</v>
      </c>
      <c r="F5048" t="s">
        <v>10391</v>
      </c>
    </row>
    <row r="5049" spans="1:7" ht="15" x14ac:dyDescent="0.3">
      <c r="A5049" s="1" t="s">
        <v>2264</v>
      </c>
      <c r="B5049" s="1" t="s">
        <v>2265</v>
      </c>
      <c r="C5049" s="131" t="s">
        <v>10169</v>
      </c>
      <c r="D5049" s="132" t="s">
        <v>10170</v>
      </c>
      <c r="E5049" s="133">
        <v>135</v>
      </c>
      <c r="F5049" t="s">
        <v>10391</v>
      </c>
    </row>
    <row r="5050" spans="1:7" s="24" customFormat="1" ht="15" x14ac:dyDescent="0.3">
      <c r="A5050" s="22" t="s">
        <v>2256</v>
      </c>
      <c r="B5050" s="22" t="s">
        <v>2257</v>
      </c>
      <c r="C5050" s="140" t="s">
        <v>10171</v>
      </c>
      <c r="D5050" s="141" t="s">
        <v>10172</v>
      </c>
      <c r="E5050" s="138">
        <v>90</v>
      </c>
      <c r="F5050" s="24" t="s">
        <v>10391</v>
      </c>
      <c r="G5050" s="24" t="s">
        <v>10690</v>
      </c>
    </row>
    <row r="5051" spans="1:7" ht="15" x14ac:dyDescent="0.3">
      <c r="A5051" s="1" t="s">
        <v>2262</v>
      </c>
      <c r="B5051" s="1" t="s">
        <v>2263</v>
      </c>
      <c r="C5051" s="131" t="s">
        <v>10173</v>
      </c>
      <c r="D5051" s="132" t="s">
        <v>10174</v>
      </c>
      <c r="E5051" s="133">
        <v>45</v>
      </c>
      <c r="F5051" t="s">
        <v>10391</v>
      </c>
    </row>
    <row r="5052" spans="1:7" ht="15" x14ac:dyDescent="0.3">
      <c r="A5052" s="1" t="s">
        <v>2268</v>
      </c>
      <c r="B5052" s="1" t="s">
        <v>2269</v>
      </c>
      <c r="C5052" s="131" t="s">
        <v>10175</v>
      </c>
      <c r="D5052" s="132" t="s">
        <v>10176</v>
      </c>
      <c r="E5052" s="133">
        <v>90</v>
      </c>
      <c r="F5052" t="s">
        <v>10391</v>
      </c>
    </row>
    <row r="5053" spans="1:7" ht="15" x14ac:dyDescent="0.3">
      <c r="A5053" s="1" t="s">
        <v>2270</v>
      </c>
      <c r="B5053" s="1" t="s">
        <v>2271</v>
      </c>
      <c r="C5053" s="131" t="s">
        <v>10177</v>
      </c>
      <c r="D5053" s="132" t="s">
        <v>10178</v>
      </c>
      <c r="E5053" s="133">
        <v>270</v>
      </c>
      <c r="F5053" t="s">
        <v>10391</v>
      </c>
    </row>
    <row r="5054" spans="1:7" ht="15" x14ac:dyDescent="0.3">
      <c r="A5054" s="1" t="s">
        <v>2272</v>
      </c>
      <c r="B5054" s="1" t="s">
        <v>2273</v>
      </c>
      <c r="C5054" s="131" t="s">
        <v>10179</v>
      </c>
      <c r="D5054" s="132" t="s">
        <v>10180</v>
      </c>
      <c r="E5054" s="133">
        <v>90</v>
      </c>
      <c r="F5054" t="s">
        <v>10391</v>
      </c>
    </row>
    <row r="5055" spans="1:7" ht="15" x14ac:dyDescent="0.3">
      <c r="A5055" s="1" t="s">
        <v>2276</v>
      </c>
      <c r="B5055" s="1" t="s">
        <v>2277</v>
      </c>
      <c r="C5055" s="131" t="s">
        <v>10181</v>
      </c>
      <c r="D5055" s="132" t="s">
        <v>10182</v>
      </c>
      <c r="E5055" s="133">
        <v>45</v>
      </c>
      <c r="F5055" t="s">
        <v>10391</v>
      </c>
    </row>
    <row r="5056" spans="1:7" x14ac:dyDescent="0.3">
      <c r="E5056" s="128">
        <f>SUM(E4933:E5055)</f>
        <v>16167.5</v>
      </c>
    </row>
    <row r="5059" spans="1:7" x14ac:dyDescent="0.3">
      <c r="A5059" s="139" t="s">
        <v>9597</v>
      </c>
      <c r="B5059" s="136">
        <v>90</v>
      </c>
      <c r="C5059" t="s">
        <v>10391</v>
      </c>
    </row>
    <row r="5060" spans="1:7" s="24" customFormat="1" x14ac:dyDescent="0.3">
      <c r="A5060" s="142" t="s">
        <v>10517</v>
      </c>
      <c r="B5060" s="138">
        <v>90</v>
      </c>
      <c r="C5060" s="24" t="s">
        <v>10391</v>
      </c>
    </row>
    <row r="5061" spans="1:7" x14ac:dyDescent="0.3">
      <c r="A5061" s="134" t="s">
        <v>9588</v>
      </c>
      <c r="B5061" s="135">
        <v>720</v>
      </c>
      <c r="C5061" t="s">
        <v>10391</v>
      </c>
    </row>
    <row r="5062" spans="1:7" x14ac:dyDescent="0.3">
      <c r="A5062" s="134" t="s">
        <v>9589</v>
      </c>
      <c r="B5062" s="135">
        <v>660</v>
      </c>
      <c r="C5062" t="s">
        <v>10391</v>
      </c>
    </row>
    <row r="5063" spans="1:7" x14ac:dyDescent="0.3">
      <c r="A5063" s="139" t="s">
        <v>9594</v>
      </c>
      <c r="B5063" s="135">
        <v>180</v>
      </c>
      <c r="C5063" t="s">
        <v>10391</v>
      </c>
    </row>
    <row r="5064" spans="1:7" x14ac:dyDescent="0.3">
      <c r="A5064" s="139" t="s">
        <v>9598</v>
      </c>
      <c r="B5064" s="135">
        <v>270</v>
      </c>
      <c r="C5064" t="s">
        <v>10391</v>
      </c>
    </row>
    <row r="5065" spans="1:7" x14ac:dyDescent="0.3">
      <c r="A5065" s="139" t="s">
        <v>9593</v>
      </c>
      <c r="B5065" s="135">
        <v>990</v>
      </c>
      <c r="C5065" t="s">
        <v>10391</v>
      </c>
    </row>
    <row r="5066" spans="1:7" x14ac:dyDescent="0.3">
      <c r="A5066" s="134" t="s">
        <v>6028</v>
      </c>
      <c r="B5066" s="135">
        <v>90</v>
      </c>
      <c r="C5066" t="s">
        <v>10391</v>
      </c>
    </row>
    <row r="5067" spans="1:7" x14ac:dyDescent="0.3">
      <c r="A5067" s="134" t="s">
        <v>9587</v>
      </c>
      <c r="B5067" s="135">
        <v>90</v>
      </c>
      <c r="C5067" t="s">
        <v>10391</v>
      </c>
    </row>
    <row r="5068" spans="1:7" x14ac:dyDescent="0.3">
      <c r="A5068" s="134" t="s">
        <v>6032</v>
      </c>
      <c r="B5068" s="135">
        <v>135</v>
      </c>
      <c r="C5068" t="s">
        <v>10391</v>
      </c>
    </row>
    <row r="5069" spans="1:7" x14ac:dyDescent="0.3">
      <c r="B5069" s="54">
        <f>SUM(B5059:B5068)</f>
        <v>3315</v>
      </c>
      <c r="D5069" s="38">
        <f>3225-B5069</f>
        <v>-90</v>
      </c>
      <c r="G5069" s="38"/>
    </row>
    <row r="5072" spans="1:7" x14ac:dyDescent="0.3">
      <c r="G5072" s="38"/>
    </row>
    <row r="5073" spans="1:3" x14ac:dyDescent="0.3">
      <c r="A5073" s="35">
        <v>44232</v>
      </c>
    </row>
    <row r="5074" spans="1:3" x14ac:dyDescent="0.3">
      <c r="A5074" s="37" t="s">
        <v>9668</v>
      </c>
      <c r="B5074" s="37">
        <v>135.6</v>
      </c>
      <c r="C5074" t="s">
        <v>10521</v>
      </c>
    </row>
    <row r="5075" spans="1:3" x14ac:dyDescent="0.3">
      <c r="A5075" s="51" t="s">
        <v>6717</v>
      </c>
      <c r="B5075" s="51">
        <v>1051.5899999999999</v>
      </c>
      <c r="C5075" t="s">
        <v>10521</v>
      </c>
    </row>
    <row r="5076" spans="1:3" x14ac:dyDescent="0.3">
      <c r="A5076" s="117" t="s">
        <v>6725</v>
      </c>
      <c r="B5076" s="37">
        <v>477</v>
      </c>
      <c r="C5076" t="s">
        <v>10521</v>
      </c>
    </row>
    <row r="5077" spans="1:3" x14ac:dyDescent="0.3">
      <c r="A5077" s="117" t="s">
        <v>6726</v>
      </c>
      <c r="B5077" s="37">
        <v>187.2</v>
      </c>
      <c r="C5077" t="s">
        <v>10521</v>
      </c>
    </row>
    <row r="5078" spans="1:3" x14ac:dyDescent="0.3">
      <c r="A5078" s="118" t="s">
        <v>9669</v>
      </c>
      <c r="B5078" s="37">
        <v>79.5</v>
      </c>
      <c r="C5078" t="s">
        <v>10521</v>
      </c>
    </row>
    <row r="5079" spans="1:3" x14ac:dyDescent="0.3">
      <c r="A5079" s="117" t="s">
        <v>6727</v>
      </c>
      <c r="B5079" s="37">
        <v>8.25</v>
      </c>
      <c r="C5079" t="s">
        <v>10521</v>
      </c>
    </row>
    <row r="5080" spans="1:3" x14ac:dyDescent="0.3">
      <c r="A5080" s="37" t="s">
        <v>6720</v>
      </c>
      <c r="B5080" s="37">
        <v>289.12</v>
      </c>
      <c r="C5080" t="s">
        <v>10521</v>
      </c>
    </row>
    <row r="5081" spans="1:3" x14ac:dyDescent="0.3">
      <c r="A5081" s="37" t="s">
        <v>9670</v>
      </c>
      <c r="B5081" s="37">
        <v>280.8</v>
      </c>
      <c r="C5081" t="s">
        <v>10521</v>
      </c>
    </row>
    <row r="5082" spans="1:3" x14ac:dyDescent="0.3">
      <c r="A5082" s="37" t="s">
        <v>6731</v>
      </c>
      <c r="B5082" s="37">
        <v>90.75</v>
      </c>
      <c r="C5082" t="s">
        <v>10521</v>
      </c>
    </row>
    <row r="5083" spans="1:3" x14ac:dyDescent="0.3">
      <c r="A5083" s="37" t="s">
        <v>6732</v>
      </c>
      <c r="B5083" s="37">
        <v>27.45</v>
      </c>
      <c r="C5083" t="s">
        <v>10521</v>
      </c>
    </row>
    <row r="5084" spans="1:3" x14ac:dyDescent="0.3">
      <c r="A5084" s="37" t="s">
        <v>6714</v>
      </c>
      <c r="B5084" s="37">
        <v>303</v>
      </c>
      <c r="C5084" t="s">
        <v>10521</v>
      </c>
    </row>
    <row r="5085" spans="1:3" x14ac:dyDescent="0.3">
      <c r="A5085" s="37" t="s">
        <v>6712</v>
      </c>
      <c r="B5085" s="37">
        <v>361.96</v>
      </c>
      <c r="C5085" t="s">
        <v>10521</v>
      </c>
    </row>
    <row r="5086" spans="1:3" x14ac:dyDescent="0.3">
      <c r="A5086" s="37" t="s">
        <v>6729</v>
      </c>
      <c r="B5086" s="37">
        <v>47.55</v>
      </c>
      <c r="C5086" t="s">
        <v>10521</v>
      </c>
    </row>
    <row r="5087" spans="1:3" x14ac:dyDescent="0.3">
      <c r="A5087" s="37" t="s">
        <v>6730</v>
      </c>
      <c r="B5087" s="37">
        <v>654.72</v>
      </c>
      <c r="C5087" t="s">
        <v>10521</v>
      </c>
    </row>
    <row r="5088" spans="1:3" x14ac:dyDescent="0.3">
      <c r="A5088" s="37" t="s">
        <v>9671</v>
      </c>
      <c r="B5088" s="37">
        <v>32.9</v>
      </c>
      <c r="C5088" t="s">
        <v>10521</v>
      </c>
    </row>
    <row r="5089" spans="1:3" x14ac:dyDescent="0.3">
      <c r="A5089" s="37" t="s">
        <v>6737</v>
      </c>
      <c r="B5089" s="37">
        <v>280.8</v>
      </c>
      <c r="C5089" t="s">
        <v>10521</v>
      </c>
    </row>
    <row r="5090" spans="1:3" x14ac:dyDescent="0.3">
      <c r="A5090" s="37" t="s">
        <v>6738</v>
      </c>
      <c r="B5090" s="37">
        <v>186.56</v>
      </c>
      <c r="C5090" t="s">
        <v>10521</v>
      </c>
    </row>
    <row r="5091" spans="1:3" x14ac:dyDescent="0.3">
      <c r="A5091" s="37" t="s">
        <v>10519</v>
      </c>
      <c r="B5091" s="37">
        <v>93.6</v>
      </c>
      <c r="C5091" t="s">
        <v>10521</v>
      </c>
    </row>
    <row r="5092" spans="1:3" x14ac:dyDescent="0.3">
      <c r="A5092" s="37" t="s">
        <v>6740</v>
      </c>
      <c r="B5092" s="37">
        <v>116.55</v>
      </c>
      <c r="C5092" t="s">
        <v>10521</v>
      </c>
    </row>
    <row r="5093" spans="1:3" x14ac:dyDescent="0.3">
      <c r="A5093" s="37" t="s">
        <v>6741</v>
      </c>
      <c r="B5093" s="51">
        <v>22.2</v>
      </c>
      <c r="C5093" t="s">
        <v>10521</v>
      </c>
    </row>
    <row r="5094" spans="1:3" x14ac:dyDescent="0.3">
      <c r="A5094" s="51" t="s">
        <v>6742</v>
      </c>
      <c r="B5094" s="51">
        <v>152.25</v>
      </c>
      <c r="C5094" t="s">
        <v>10521</v>
      </c>
    </row>
    <row r="5095" spans="1:3" x14ac:dyDescent="0.3">
      <c r="A5095" s="51" t="s">
        <v>6743</v>
      </c>
      <c r="B5095" s="51">
        <v>40.299999999999997</v>
      </c>
      <c r="C5095" t="s">
        <v>10521</v>
      </c>
    </row>
    <row r="5096" spans="1:3" x14ac:dyDescent="0.3">
      <c r="A5096" s="51" t="s">
        <v>6744</v>
      </c>
      <c r="B5096" s="51">
        <v>79.5</v>
      </c>
      <c r="C5096" t="s">
        <v>10521</v>
      </c>
    </row>
    <row r="5097" spans="1:3" x14ac:dyDescent="0.3">
      <c r="A5097" s="37" t="s">
        <v>6745</v>
      </c>
      <c r="B5097" s="37">
        <v>30</v>
      </c>
      <c r="C5097" t="s">
        <v>10521</v>
      </c>
    </row>
    <row r="5098" spans="1:3" x14ac:dyDescent="0.3">
      <c r="A5098" s="37" t="s">
        <v>6713</v>
      </c>
      <c r="B5098" s="37">
        <v>93.6</v>
      </c>
      <c r="C5098" t="s">
        <v>10521</v>
      </c>
    </row>
    <row r="5099" spans="1:3" x14ac:dyDescent="0.3">
      <c r="A5099" s="37" t="s">
        <v>6716</v>
      </c>
      <c r="B5099" s="37">
        <v>56.81</v>
      </c>
      <c r="C5099" t="s">
        <v>10521</v>
      </c>
    </row>
    <row r="5100" spans="1:3" x14ac:dyDescent="0.3">
      <c r="A5100" s="37" t="s">
        <v>6748</v>
      </c>
      <c r="B5100" s="37">
        <v>140.97</v>
      </c>
      <c r="C5100" t="s">
        <v>10521</v>
      </c>
    </row>
    <row r="5101" spans="1:3" x14ac:dyDescent="0.3">
      <c r="A5101" s="37" t="s">
        <v>6733</v>
      </c>
      <c r="B5101" s="37">
        <v>90.32</v>
      </c>
      <c r="C5101" t="s">
        <v>10521</v>
      </c>
    </row>
    <row r="5102" spans="1:3" x14ac:dyDescent="0.3">
      <c r="A5102" s="37" t="s">
        <v>6718</v>
      </c>
      <c r="B5102" s="37">
        <v>71.099999999999994</v>
      </c>
      <c r="C5102" t="s">
        <v>10521</v>
      </c>
    </row>
    <row r="5103" spans="1:3" x14ac:dyDescent="0.3">
      <c r="A5103" s="37" t="s">
        <v>6747</v>
      </c>
      <c r="B5103" s="37">
        <v>29.39</v>
      </c>
      <c r="C5103" t="s">
        <v>10521</v>
      </c>
    </row>
    <row r="5104" spans="1:3" x14ac:dyDescent="0.3">
      <c r="A5104" s="37" t="s">
        <v>6762</v>
      </c>
      <c r="B5104" s="37">
        <v>21</v>
      </c>
      <c r="C5104" t="s">
        <v>10521</v>
      </c>
    </row>
    <row r="5105" spans="1:3" x14ac:dyDescent="0.3">
      <c r="A5105" s="37" t="s">
        <v>6752</v>
      </c>
      <c r="B5105" s="37">
        <v>27.45</v>
      </c>
      <c r="C5105" t="s">
        <v>10521</v>
      </c>
    </row>
    <row r="5106" spans="1:3" x14ac:dyDescent="0.3">
      <c r="A5106" s="37" t="s">
        <v>6753</v>
      </c>
      <c r="B5106" s="37">
        <v>202.8</v>
      </c>
      <c r="C5106" t="s">
        <v>10521</v>
      </c>
    </row>
    <row r="5107" spans="1:3" x14ac:dyDescent="0.3">
      <c r="A5107" s="37" t="s">
        <v>6746</v>
      </c>
      <c r="B5107" s="37">
        <v>80.25</v>
      </c>
      <c r="C5107" t="s">
        <v>10521</v>
      </c>
    </row>
    <row r="5108" spans="1:3" x14ac:dyDescent="0.3">
      <c r="A5108" s="37" t="s">
        <v>10520</v>
      </c>
      <c r="B5108" s="37">
        <v>93.6</v>
      </c>
      <c r="C5108" t="s">
        <v>10521</v>
      </c>
    </row>
    <row r="5109" spans="1:3" x14ac:dyDescent="0.3">
      <c r="A5109" s="37" t="s">
        <v>6750</v>
      </c>
      <c r="B5109" s="37">
        <v>93.6</v>
      </c>
      <c r="C5109" t="s">
        <v>10521</v>
      </c>
    </row>
    <row r="5110" spans="1:3" x14ac:dyDescent="0.3">
      <c r="A5110" s="37" t="s">
        <v>6735</v>
      </c>
      <c r="B5110" s="37">
        <v>65.58</v>
      </c>
      <c r="C5110" t="s">
        <v>10521</v>
      </c>
    </row>
    <row r="5111" spans="1:3" x14ac:dyDescent="0.3">
      <c r="A5111" s="119" t="s">
        <v>6734</v>
      </c>
      <c r="B5111" s="119">
        <v>226.97</v>
      </c>
      <c r="C5111" t="s">
        <v>10521</v>
      </c>
    </row>
    <row r="5112" spans="1:3" x14ac:dyDescent="0.3">
      <c r="A5112" s="37" t="s">
        <v>6728</v>
      </c>
      <c r="B5112" s="37">
        <v>87.39</v>
      </c>
      <c r="C5112" t="s">
        <v>10521</v>
      </c>
    </row>
    <row r="5113" spans="1:3" x14ac:dyDescent="0.3">
      <c r="A5113" s="37" t="s">
        <v>9672</v>
      </c>
      <c r="B5113" s="37">
        <v>27</v>
      </c>
      <c r="C5113" t="s">
        <v>10521</v>
      </c>
    </row>
    <row r="5114" spans="1:3" x14ac:dyDescent="0.3">
      <c r="A5114" s="37" t="s">
        <v>6724</v>
      </c>
      <c r="B5114" s="37">
        <v>56.7</v>
      </c>
      <c r="C5114" t="s">
        <v>10521</v>
      </c>
    </row>
    <row r="5115" spans="1:3" x14ac:dyDescent="0.3">
      <c r="A5115" s="37" t="s">
        <v>6722</v>
      </c>
      <c r="B5115" s="37">
        <v>198.45</v>
      </c>
      <c r="C5115" t="s">
        <v>10521</v>
      </c>
    </row>
    <row r="5116" spans="1:3" x14ac:dyDescent="0.3">
      <c r="A5116" s="37" t="s">
        <v>6710</v>
      </c>
      <c r="B5116" s="37">
        <v>51.75</v>
      </c>
      <c r="C5116" t="s">
        <v>10521</v>
      </c>
    </row>
    <row r="5117" spans="1:3" x14ac:dyDescent="0.3">
      <c r="A5117" s="37" t="s">
        <v>6756</v>
      </c>
      <c r="B5117" s="37">
        <v>122.98</v>
      </c>
      <c r="C5117" t="s">
        <v>10521</v>
      </c>
    </row>
    <row r="5118" spans="1:3" x14ac:dyDescent="0.3">
      <c r="A5118" s="37" t="s">
        <v>6760</v>
      </c>
      <c r="B5118" s="37">
        <v>33</v>
      </c>
      <c r="C5118" t="s">
        <v>10521</v>
      </c>
    </row>
    <row r="5119" spans="1:3" x14ac:dyDescent="0.3">
      <c r="A5119" s="37" t="s">
        <v>6749</v>
      </c>
      <c r="B5119" s="37">
        <v>280.8</v>
      </c>
      <c r="C5119" t="s">
        <v>10521</v>
      </c>
    </row>
    <row r="5120" spans="1:3" x14ac:dyDescent="0.3">
      <c r="A5120" s="37" t="s">
        <v>32</v>
      </c>
      <c r="B5120" s="37">
        <v>22.5</v>
      </c>
      <c r="C5120" t="s">
        <v>10521</v>
      </c>
    </row>
    <row r="5121" spans="1:3" x14ac:dyDescent="0.3">
      <c r="A5121" s="37" t="s">
        <v>6761</v>
      </c>
      <c r="B5121" s="37">
        <v>200.4</v>
      </c>
      <c r="C5121" t="s">
        <v>10521</v>
      </c>
    </row>
    <row r="5122" spans="1:3" x14ac:dyDescent="0.3">
      <c r="A5122" s="37" t="s">
        <v>6758</v>
      </c>
      <c r="B5122" s="37">
        <v>106.35</v>
      </c>
      <c r="C5122" t="s">
        <v>10521</v>
      </c>
    </row>
    <row r="5123" spans="1:3" x14ac:dyDescent="0.3">
      <c r="A5123" s="37" t="s">
        <v>376</v>
      </c>
      <c r="B5123" s="37">
        <v>75</v>
      </c>
      <c r="C5123" t="s">
        <v>10521</v>
      </c>
    </row>
    <row r="5124" spans="1:3" x14ac:dyDescent="0.3">
      <c r="A5124" s="37" t="s">
        <v>378</v>
      </c>
      <c r="B5124" s="37">
        <v>72.150000000000006</v>
      </c>
      <c r="C5124" t="s">
        <v>10521</v>
      </c>
    </row>
    <row r="5125" spans="1:3" x14ac:dyDescent="0.3">
      <c r="A5125" s="37" t="s">
        <v>416</v>
      </c>
      <c r="B5125" s="37">
        <v>27</v>
      </c>
      <c r="C5125" t="s">
        <v>10521</v>
      </c>
    </row>
    <row r="5126" spans="1:3" x14ac:dyDescent="0.3">
      <c r="A5126" s="37" t="s">
        <v>6715</v>
      </c>
      <c r="B5126" s="37">
        <v>11.25</v>
      </c>
      <c r="C5126" t="s">
        <v>10521</v>
      </c>
    </row>
    <row r="5127" spans="1:3" x14ac:dyDescent="0.3">
      <c r="A5127" s="37" t="s">
        <v>6723</v>
      </c>
      <c r="B5127" s="37">
        <v>158.9</v>
      </c>
      <c r="C5127" t="s">
        <v>10521</v>
      </c>
    </row>
    <row r="5128" spans="1:3" x14ac:dyDescent="0.3">
      <c r="A5128" s="37" t="s">
        <v>6721</v>
      </c>
      <c r="B5128" s="37">
        <v>133.85</v>
      </c>
      <c r="C5128" t="s">
        <v>10521</v>
      </c>
    </row>
    <row r="5129" spans="1:3" x14ac:dyDescent="0.3">
      <c r="A5129" s="37" t="s">
        <v>6757</v>
      </c>
      <c r="B5129" s="37">
        <v>88.25</v>
      </c>
      <c r="C5129" t="s">
        <v>10521</v>
      </c>
    </row>
    <row r="5130" spans="1:3" x14ac:dyDescent="0.3">
      <c r="A5130" s="37" t="s">
        <v>6719</v>
      </c>
      <c r="B5130" s="37">
        <v>163.5</v>
      </c>
      <c r="C5130" t="s">
        <v>10521</v>
      </c>
    </row>
    <row r="5131" spans="1:3" x14ac:dyDescent="0.3">
      <c r="A5131" s="37" t="s">
        <v>384</v>
      </c>
      <c r="B5131" s="37">
        <v>187.2</v>
      </c>
      <c r="C5131" t="s">
        <v>10521</v>
      </c>
    </row>
    <row r="5132" spans="1:3" x14ac:dyDescent="0.3">
      <c r="A5132" s="37" t="s">
        <v>388</v>
      </c>
      <c r="B5132" s="37">
        <v>9</v>
      </c>
      <c r="C5132" t="s">
        <v>10521</v>
      </c>
    </row>
    <row r="5133" spans="1:3" x14ac:dyDescent="0.3">
      <c r="A5133" s="37" t="s">
        <v>6711</v>
      </c>
      <c r="B5133" s="37">
        <v>22.5</v>
      </c>
      <c r="C5133" t="s">
        <v>10521</v>
      </c>
    </row>
    <row r="5134" spans="1:3" x14ac:dyDescent="0.3">
      <c r="A5134" s="37" t="s">
        <v>6736</v>
      </c>
      <c r="B5134" s="37">
        <v>50.85</v>
      </c>
      <c r="C5134" t="s">
        <v>10521</v>
      </c>
    </row>
    <row r="5135" spans="1:3" x14ac:dyDescent="0.3">
      <c r="A5135" s="37" t="s">
        <v>6759</v>
      </c>
      <c r="B5135" s="37">
        <v>30</v>
      </c>
      <c r="C5135" t="s">
        <v>10521</v>
      </c>
    </row>
    <row r="5136" spans="1:3" x14ac:dyDescent="0.3">
      <c r="A5136" s="37" t="s">
        <v>390</v>
      </c>
      <c r="B5136" s="37">
        <v>187.2</v>
      </c>
      <c r="C5136" t="s">
        <v>10521</v>
      </c>
    </row>
    <row r="5137" spans="1:3" x14ac:dyDescent="0.3">
      <c r="A5137" s="37" t="s">
        <v>394</v>
      </c>
      <c r="B5137" s="37">
        <v>60</v>
      </c>
      <c r="C5137" t="s">
        <v>10521</v>
      </c>
    </row>
    <row r="5138" spans="1:3" x14ac:dyDescent="0.3">
      <c r="A5138" s="37" t="s">
        <v>410</v>
      </c>
      <c r="B5138" s="37">
        <v>156</v>
      </c>
      <c r="C5138" t="s">
        <v>10521</v>
      </c>
    </row>
    <row r="5139" spans="1:3" x14ac:dyDescent="0.3">
      <c r="A5139" s="37" t="s">
        <v>8786</v>
      </c>
      <c r="B5139" s="37">
        <v>116.33</v>
      </c>
      <c r="C5139" t="s">
        <v>10521</v>
      </c>
    </row>
    <row r="5140" spans="1:3" x14ac:dyDescent="0.3">
      <c r="A5140" s="37" t="s">
        <v>36</v>
      </c>
      <c r="B5140" s="37">
        <v>176.25</v>
      </c>
      <c r="C5140" t="s">
        <v>10521</v>
      </c>
    </row>
    <row r="5141" spans="1:3" x14ac:dyDescent="0.3">
      <c r="A5141" s="37" t="s">
        <v>8787</v>
      </c>
      <c r="B5141" s="37">
        <v>110.25</v>
      </c>
      <c r="C5141" t="s">
        <v>10521</v>
      </c>
    </row>
    <row r="5142" spans="1:3" x14ac:dyDescent="0.3">
      <c r="A5142" s="37" t="s">
        <v>1296</v>
      </c>
      <c r="B5142" s="37">
        <v>34.43</v>
      </c>
      <c r="C5142" t="s">
        <v>10521</v>
      </c>
    </row>
    <row r="5143" spans="1:3" x14ac:dyDescent="0.3">
      <c r="A5143" s="37" t="s">
        <v>8232</v>
      </c>
      <c r="B5143" s="37">
        <v>64.66</v>
      </c>
      <c r="C5143" t="s">
        <v>10521</v>
      </c>
    </row>
    <row r="5144" spans="1:3" x14ac:dyDescent="0.3">
      <c r="A5144" s="37" t="s">
        <v>8789</v>
      </c>
      <c r="B5144" s="37">
        <v>58.84</v>
      </c>
      <c r="C5144" t="s">
        <v>10521</v>
      </c>
    </row>
    <row r="5145" spans="1:3" x14ac:dyDescent="0.3">
      <c r="A5145" s="40" t="s">
        <v>8759</v>
      </c>
      <c r="B5145" s="37">
        <v>22.05</v>
      </c>
      <c r="C5145" t="s">
        <v>10521</v>
      </c>
    </row>
    <row r="5146" spans="1:3" x14ac:dyDescent="0.3">
      <c r="A5146" s="40" t="s">
        <v>1290</v>
      </c>
      <c r="B5146" s="37">
        <v>64.5</v>
      </c>
      <c r="C5146" t="s">
        <v>10521</v>
      </c>
    </row>
    <row r="5147" spans="1:3" x14ac:dyDescent="0.3">
      <c r="A5147" s="40" t="s">
        <v>1608</v>
      </c>
      <c r="B5147" s="37">
        <v>76.349999999999994</v>
      </c>
      <c r="C5147" t="s">
        <v>10521</v>
      </c>
    </row>
    <row r="5148" spans="1:3" x14ac:dyDescent="0.3">
      <c r="A5148" s="40" t="s">
        <v>7313</v>
      </c>
      <c r="B5148" s="37">
        <v>18.75</v>
      </c>
      <c r="C5148" t="s">
        <v>10521</v>
      </c>
    </row>
    <row r="5149" spans="1:3" x14ac:dyDescent="0.3">
      <c r="A5149" s="40" t="s">
        <v>290</v>
      </c>
      <c r="B5149" s="37">
        <v>81.91</v>
      </c>
      <c r="C5149" t="s">
        <v>10521</v>
      </c>
    </row>
    <row r="5150" spans="1:3" x14ac:dyDescent="0.3">
      <c r="A5150" s="40" t="s">
        <v>566</v>
      </c>
      <c r="B5150" s="37">
        <v>187.2</v>
      </c>
      <c r="C5150" t="s">
        <v>10521</v>
      </c>
    </row>
    <row r="5151" spans="1:3" x14ac:dyDescent="0.3">
      <c r="B5151" s="39">
        <f>SUM(B5074:B5150)</f>
        <v>9954.0800000000036</v>
      </c>
    </row>
    <row r="5155" spans="1:6" x14ac:dyDescent="0.3">
      <c r="A5155" t="s">
        <v>10536</v>
      </c>
    </row>
    <row r="5156" spans="1:6" x14ac:dyDescent="0.3">
      <c r="A5156" s="37" t="s">
        <v>1648</v>
      </c>
      <c r="B5156" s="37">
        <v>105</v>
      </c>
      <c r="C5156" t="s">
        <v>10634</v>
      </c>
    </row>
    <row r="5157" spans="1:6" x14ac:dyDescent="0.3">
      <c r="A5157" s="51" t="s">
        <v>302</v>
      </c>
      <c r="B5157" s="37">
        <v>147</v>
      </c>
    </row>
    <row r="5158" spans="1:6" x14ac:dyDescent="0.3">
      <c r="A5158" s="117" t="s">
        <v>7907</v>
      </c>
      <c r="B5158" s="37">
        <v>432.19</v>
      </c>
    </row>
    <row r="5159" spans="1:6" x14ac:dyDescent="0.3">
      <c r="A5159" s="117" t="s">
        <v>2214</v>
      </c>
      <c r="B5159" s="37">
        <v>20.7</v>
      </c>
    </row>
    <row r="5160" spans="1:6" x14ac:dyDescent="0.3">
      <c r="A5160" s="118" t="s">
        <v>2144</v>
      </c>
      <c r="B5160" s="37">
        <v>60</v>
      </c>
    </row>
    <row r="5161" spans="1:6" x14ac:dyDescent="0.3">
      <c r="B5161" s="39">
        <f>SUM(B5156:B5160)</f>
        <v>764.8900000000001</v>
      </c>
    </row>
    <row r="5163" spans="1:6" ht="15" x14ac:dyDescent="0.3">
      <c r="A5163" s="1" t="s">
        <v>2280</v>
      </c>
      <c r="B5163" s="1" t="s">
        <v>2281</v>
      </c>
      <c r="C5163" s="14" t="s">
        <v>10525</v>
      </c>
      <c r="D5163" s="15">
        <v>1518158102</v>
      </c>
      <c r="E5163" s="16">
        <v>201</v>
      </c>
      <c r="F5163" t="s">
        <v>10634</v>
      </c>
    </row>
    <row r="5164" spans="1:6" ht="15" x14ac:dyDescent="0.3">
      <c r="A5164" s="1" t="s">
        <v>2274</v>
      </c>
      <c r="B5164" s="1" t="s">
        <v>2275</v>
      </c>
      <c r="C5164" s="14" t="s">
        <v>10526</v>
      </c>
      <c r="D5164" s="15">
        <v>37947117500</v>
      </c>
      <c r="E5164" s="16">
        <v>690.75</v>
      </c>
    </row>
    <row r="5165" spans="1:6" ht="15" x14ac:dyDescent="0.3">
      <c r="A5165" s="1" t="s">
        <v>2282</v>
      </c>
      <c r="B5165" s="1" t="s">
        <v>2283</v>
      </c>
      <c r="C5165" s="14" t="s">
        <v>10527</v>
      </c>
      <c r="D5165" s="15">
        <v>75818582191</v>
      </c>
      <c r="E5165" s="16">
        <v>93.6</v>
      </c>
    </row>
    <row r="5166" spans="1:6" ht="15" x14ac:dyDescent="0.3">
      <c r="A5166" s="1" t="s">
        <v>2278</v>
      </c>
      <c r="B5166" s="1" t="s">
        <v>2279</v>
      </c>
      <c r="C5166" s="14" t="s">
        <v>10528</v>
      </c>
      <c r="D5166" s="15">
        <v>67148069815</v>
      </c>
      <c r="E5166" s="16">
        <v>22.5</v>
      </c>
    </row>
    <row r="5167" spans="1:6" ht="15" x14ac:dyDescent="0.3">
      <c r="A5167" s="1" t="s">
        <v>2290</v>
      </c>
      <c r="B5167" s="1" t="s">
        <v>2291</v>
      </c>
      <c r="C5167" s="14" t="s">
        <v>10529</v>
      </c>
      <c r="D5167" s="15">
        <v>97340596020</v>
      </c>
      <c r="E5167" s="16">
        <v>280.8</v>
      </c>
    </row>
    <row r="5168" spans="1:6" x14ac:dyDescent="0.3">
      <c r="E5168" s="39">
        <f>SUM(E5163:E5167)</f>
        <v>1288.6500000000001</v>
      </c>
      <c r="F5168" s="38">
        <f>E5168+B5161</f>
        <v>2053.54</v>
      </c>
    </row>
    <row r="5172" spans="1:6" x14ac:dyDescent="0.3">
      <c r="A5172" t="s">
        <v>10536</v>
      </c>
    </row>
    <row r="5173" spans="1:6" x14ac:dyDescent="0.3">
      <c r="A5173" s="37" t="s">
        <v>10537</v>
      </c>
      <c r="B5173" s="37">
        <v>61.8</v>
      </c>
    </row>
    <row r="5174" spans="1:6" x14ac:dyDescent="0.3">
      <c r="A5174" s="51" t="s">
        <v>524</v>
      </c>
      <c r="B5174" s="37">
        <v>481.06</v>
      </c>
    </row>
    <row r="5175" spans="1:6" x14ac:dyDescent="0.3">
      <c r="B5175" s="39">
        <f>SUM(B5173:B5174)</f>
        <v>542.86</v>
      </c>
    </row>
    <row r="5177" spans="1:6" ht="15" x14ac:dyDescent="0.3">
      <c r="A5177" s="1" t="s">
        <v>2286</v>
      </c>
      <c r="B5177" s="1" t="s">
        <v>2287</v>
      </c>
      <c r="C5177" s="14" t="s">
        <v>10538</v>
      </c>
      <c r="D5177" s="15" t="s">
        <v>10539</v>
      </c>
      <c r="E5177" s="16">
        <v>93.6</v>
      </c>
    </row>
    <row r="5178" spans="1:6" ht="15" x14ac:dyDescent="0.3">
      <c r="A5178" s="1" t="s">
        <v>2288</v>
      </c>
      <c r="B5178" s="1" t="s">
        <v>2289</v>
      </c>
      <c r="C5178" s="14" t="s">
        <v>10540</v>
      </c>
      <c r="D5178" s="15">
        <v>27209814000</v>
      </c>
      <c r="E5178" s="16">
        <v>46.8</v>
      </c>
    </row>
    <row r="5179" spans="1:6" ht="15" x14ac:dyDescent="0.3">
      <c r="A5179" s="1" t="s">
        <v>2296</v>
      </c>
      <c r="B5179" s="1" t="s">
        <v>2297</v>
      </c>
      <c r="C5179" s="14" t="s">
        <v>10541</v>
      </c>
      <c r="D5179" s="15">
        <v>17472120839</v>
      </c>
      <c r="E5179" s="16">
        <v>93.6</v>
      </c>
    </row>
    <row r="5180" spans="1:6" ht="15" x14ac:dyDescent="0.3">
      <c r="A5180" s="1" t="s">
        <v>2298</v>
      </c>
      <c r="B5180" s="1" t="s">
        <v>2299</v>
      </c>
      <c r="C5180" s="14" t="s">
        <v>10542</v>
      </c>
      <c r="D5180" s="15">
        <v>10991060873</v>
      </c>
      <c r="E5180" s="16">
        <v>60</v>
      </c>
    </row>
    <row r="5181" spans="1:6" ht="15" x14ac:dyDescent="0.3">
      <c r="A5181" s="1" t="s">
        <v>2294</v>
      </c>
      <c r="B5181" s="1" t="s">
        <v>2295</v>
      </c>
      <c r="C5181" s="14" t="s">
        <v>10543</v>
      </c>
      <c r="D5181" s="15">
        <v>6843604706</v>
      </c>
      <c r="E5181" s="16">
        <v>16.38</v>
      </c>
    </row>
    <row r="5182" spans="1:6" ht="15" x14ac:dyDescent="0.3">
      <c r="A5182" s="1" t="s">
        <v>2284</v>
      </c>
      <c r="B5182" s="1" t="s">
        <v>2285</v>
      </c>
      <c r="C5182" s="14" t="s">
        <v>10544</v>
      </c>
      <c r="D5182" s="15">
        <v>82910820068</v>
      </c>
      <c r="E5182" s="16">
        <v>187.2</v>
      </c>
      <c r="F5182" s="38"/>
    </row>
    <row r="5183" spans="1:6" x14ac:dyDescent="0.3">
      <c r="E5183" s="39">
        <f>SUM(E5177:E5182)</f>
        <v>497.58</v>
      </c>
      <c r="F5183" s="38">
        <f>E5183+B5175</f>
        <v>1040.44</v>
      </c>
    </row>
    <row r="5187" spans="1:4" x14ac:dyDescent="0.3">
      <c r="A5187" s="35">
        <v>44236</v>
      </c>
    </row>
    <row r="5188" spans="1:4" x14ac:dyDescent="0.3">
      <c r="A5188" s="159" t="s">
        <v>9960</v>
      </c>
      <c r="B5188" s="160">
        <v>225</v>
      </c>
      <c r="C5188" t="s">
        <v>10623</v>
      </c>
    </row>
    <row r="5189" spans="1:4" x14ac:dyDescent="0.3">
      <c r="A5189" s="159" t="s">
        <v>8265</v>
      </c>
      <c r="B5189" s="160">
        <v>225</v>
      </c>
      <c r="C5189" t="s">
        <v>10623</v>
      </c>
    </row>
    <row r="5190" spans="1:4" x14ac:dyDescent="0.3">
      <c r="A5190" s="159" t="s">
        <v>9385</v>
      </c>
      <c r="B5190" s="160">
        <v>135</v>
      </c>
      <c r="C5190" t="s">
        <v>10623</v>
      </c>
    </row>
    <row r="5191" spans="1:4" x14ac:dyDescent="0.3">
      <c r="A5191" s="159" t="s">
        <v>6026</v>
      </c>
      <c r="B5191" s="160">
        <v>90</v>
      </c>
      <c r="C5191" t="s">
        <v>10623</v>
      </c>
      <c r="D5191" s="165" t="s">
        <v>8</v>
      </c>
    </row>
    <row r="5192" spans="1:4" x14ac:dyDescent="0.3">
      <c r="A5192" s="159" t="s">
        <v>142</v>
      </c>
      <c r="B5192" s="160">
        <v>90</v>
      </c>
      <c r="C5192" t="s">
        <v>10623</v>
      </c>
    </row>
    <row r="5193" spans="1:4" x14ac:dyDescent="0.3">
      <c r="A5193" s="159" t="s">
        <v>10614</v>
      </c>
      <c r="B5193" s="160">
        <v>180</v>
      </c>
      <c r="C5193" t="s">
        <v>10623</v>
      </c>
    </row>
    <row r="5194" spans="1:4" x14ac:dyDescent="0.3">
      <c r="A5194" s="159" t="s">
        <v>1744</v>
      </c>
      <c r="B5194" s="160">
        <v>100</v>
      </c>
      <c r="C5194" t="s">
        <v>10623</v>
      </c>
    </row>
    <row r="5195" spans="1:4" x14ac:dyDescent="0.3">
      <c r="A5195" s="159" t="s">
        <v>1746</v>
      </c>
      <c r="B5195" s="160">
        <v>200</v>
      </c>
      <c r="C5195" t="s">
        <v>10623</v>
      </c>
    </row>
    <row r="5196" spans="1:4" x14ac:dyDescent="0.3">
      <c r="A5196" s="159" t="s">
        <v>8274</v>
      </c>
      <c r="B5196" s="160">
        <v>50</v>
      </c>
      <c r="C5196" t="s">
        <v>10623</v>
      </c>
    </row>
    <row r="5197" spans="1:4" x14ac:dyDescent="0.3">
      <c r="A5197" s="159" t="s">
        <v>920</v>
      </c>
      <c r="B5197" s="160">
        <v>150</v>
      </c>
      <c r="C5197" t="s">
        <v>10623</v>
      </c>
    </row>
    <row r="5198" spans="1:4" x14ac:dyDescent="0.3">
      <c r="A5198" s="159" t="s">
        <v>8278</v>
      </c>
      <c r="B5198" s="160">
        <v>100</v>
      </c>
      <c r="C5198" t="s">
        <v>10623</v>
      </c>
    </row>
    <row r="5199" spans="1:4" x14ac:dyDescent="0.3">
      <c r="A5199" s="159" t="s">
        <v>9961</v>
      </c>
      <c r="B5199" s="161">
        <v>50</v>
      </c>
      <c r="C5199" t="s">
        <v>10623</v>
      </c>
    </row>
    <row r="5200" spans="1:4" x14ac:dyDescent="0.3">
      <c r="A5200" s="159" t="s">
        <v>8317</v>
      </c>
      <c r="B5200" s="161">
        <v>50</v>
      </c>
      <c r="C5200" t="s">
        <v>10623</v>
      </c>
    </row>
    <row r="5201" spans="1:4" x14ac:dyDescent="0.3">
      <c r="A5201" s="159" t="s">
        <v>8275</v>
      </c>
      <c r="B5201" s="161">
        <v>100</v>
      </c>
      <c r="C5201" t="s">
        <v>10623</v>
      </c>
    </row>
    <row r="5202" spans="1:4" x14ac:dyDescent="0.3">
      <c r="A5202" s="159" t="s">
        <v>10615</v>
      </c>
      <c r="B5202" s="161">
        <v>200</v>
      </c>
      <c r="C5202" t="s">
        <v>10623</v>
      </c>
    </row>
    <row r="5203" spans="1:4" x14ac:dyDescent="0.3">
      <c r="A5203" s="159" t="s">
        <v>926</v>
      </c>
      <c r="B5203" s="160">
        <v>50</v>
      </c>
      <c r="C5203" t="s">
        <v>10623</v>
      </c>
    </row>
    <row r="5204" spans="1:4" x14ac:dyDescent="0.3">
      <c r="A5204" s="159" t="s">
        <v>8280</v>
      </c>
      <c r="B5204" s="160">
        <v>150</v>
      </c>
      <c r="C5204" t="s">
        <v>10623</v>
      </c>
    </row>
    <row r="5205" spans="1:4" x14ac:dyDescent="0.3">
      <c r="A5205" s="159" t="s">
        <v>8276</v>
      </c>
      <c r="B5205" s="160">
        <v>50</v>
      </c>
      <c r="C5205" t="s">
        <v>10623</v>
      </c>
    </row>
    <row r="5206" spans="1:4" x14ac:dyDescent="0.3">
      <c r="A5206" s="159" t="s">
        <v>8273</v>
      </c>
      <c r="B5206" s="160">
        <v>100</v>
      </c>
      <c r="C5206" t="s">
        <v>10623</v>
      </c>
    </row>
    <row r="5207" spans="1:4" x14ac:dyDescent="0.3">
      <c r="A5207" s="159" t="s">
        <v>1596</v>
      </c>
      <c r="B5207" s="160">
        <v>150</v>
      </c>
      <c r="C5207" t="s">
        <v>10623</v>
      </c>
    </row>
    <row r="5208" spans="1:4" x14ac:dyDescent="0.3">
      <c r="A5208" s="159" t="s">
        <v>9963</v>
      </c>
      <c r="B5208" s="160">
        <v>100</v>
      </c>
      <c r="C5208" t="s">
        <v>10623</v>
      </c>
    </row>
    <row r="5209" spans="1:4" x14ac:dyDescent="0.3">
      <c r="A5209" s="159" t="s">
        <v>1742</v>
      </c>
      <c r="B5209" s="160">
        <v>50</v>
      </c>
      <c r="C5209" t="s">
        <v>10623</v>
      </c>
    </row>
    <row r="5210" spans="1:4" x14ac:dyDescent="0.3">
      <c r="A5210" s="159" t="s">
        <v>8277</v>
      </c>
      <c r="B5210" s="160">
        <v>50</v>
      </c>
      <c r="C5210" t="s">
        <v>10623</v>
      </c>
    </row>
    <row r="5211" spans="1:4" x14ac:dyDescent="0.3">
      <c r="A5211" s="159" t="s">
        <v>8271</v>
      </c>
      <c r="B5211" s="160">
        <v>50</v>
      </c>
      <c r="C5211" t="s">
        <v>10623</v>
      </c>
    </row>
    <row r="5212" spans="1:4" x14ac:dyDescent="0.3">
      <c r="A5212" s="159" t="s">
        <v>10616</v>
      </c>
      <c r="B5212" s="160">
        <v>150</v>
      </c>
      <c r="C5212" t="s">
        <v>10623</v>
      </c>
    </row>
    <row r="5213" spans="1:4" x14ac:dyDescent="0.3">
      <c r="A5213" s="159" t="s">
        <v>9964</v>
      </c>
      <c r="B5213" s="160">
        <v>100</v>
      </c>
      <c r="C5213" t="s">
        <v>10623</v>
      </c>
    </row>
    <row r="5214" spans="1:4" s="24" customFormat="1" x14ac:dyDescent="0.3">
      <c r="A5214" s="166" t="s">
        <v>934</v>
      </c>
      <c r="B5214" s="164">
        <v>50</v>
      </c>
      <c r="C5214" s="24" t="s">
        <v>10623</v>
      </c>
      <c r="D5214" s="24" t="s">
        <v>10625</v>
      </c>
    </row>
    <row r="5215" spans="1:4" x14ac:dyDescent="0.3">
      <c r="A5215" s="159" t="s">
        <v>10617</v>
      </c>
      <c r="B5215" s="160">
        <v>100</v>
      </c>
      <c r="C5215" t="s">
        <v>10623</v>
      </c>
    </row>
    <row r="5216" spans="1:4" x14ac:dyDescent="0.3">
      <c r="A5216" s="159" t="s">
        <v>9965</v>
      </c>
      <c r="B5216" s="160">
        <v>200</v>
      </c>
      <c r="C5216" t="s">
        <v>10623</v>
      </c>
    </row>
    <row r="5217" spans="1:4" x14ac:dyDescent="0.3">
      <c r="A5217" s="159" t="s">
        <v>10618</v>
      </c>
      <c r="B5217" s="160">
        <v>540</v>
      </c>
      <c r="C5217" t="s">
        <v>10623</v>
      </c>
    </row>
    <row r="5218" spans="1:4" x14ac:dyDescent="0.3">
      <c r="A5218" s="159" t="s">
        <v>10619</v>
      </c>
      <c r="B5218" s="160">
        <v>270</v>
      </c>
      <c r="C5218" t="s">
        <v>10623</v>
      </c>
    </row>
    <row r="5219" spans="1:4" x14ac:dyDescent="0.3">
      <c r="A5219" s="159" t="s">
        <v>10620</v>
      </c>
      <c r="B5219" s="160">
        <v>90</v>
      </c>
      <c r="C5219" t="s">
        <v>10623</v>
      </c>
    </row>
    <row r="5220" spans="1:4" x14ac:dyDescent="0.3">
      <c r="A5220" s="159" t="s">
        <v>32</v>
      </c>
      <c r="B5220" s="160">
        <v>90</v>
      </c>
      <c r="C5220" t="s">
        <v>10623</v>
      </c>
    </row>
    <row r="5221" spans="1:4" x14ac:dyDescent="0.3">
      <c r="A5221" s="159" t="s">
        <v>1414</v>
      </c>
      <c r="B5221" s="160">
        <v>270</v>
      </c>
      <c r="C5221" t="s">
        <v>10623</v>
      </c>
      <c r="D5221" s="28" t="s">
        <v>1414</v>
      </c>
    </row>
    <row r="5222" spans="1:4" x14ac:dyDescent="0.3">
      <c r="A5222" s="159" t="s">
        <v>9328</v>
      </c>
      <c r="B5222" s="160">
        <v>90</v>
      </c>
      <c r="C5222" t="s">
        <v>10623</v>
      </c>
    </row>
    <row r="5223" spans="1:4" x14ac:dyDescent="0.3">
      <c r="A5223" s="159" t="s">
        <v>10260</v>
      </c>
      <c r="B5223" s="160">
        <v>210</v>
      </c>
      <c r="C5223" t="s">
        <v>10623</v>
      </c>
    </row>
    <row r="5224" spans="1:4" x14ac:dyDescent="0.3">
      <c r="A5224" s="159" t="s">
        <v>10261</v>
      </c>
      <c r="B5224" s="160">
        <v>210</v>
      </c>
      <c r="C5224" t="s">
        <v>10623</v>
      </c>
    </row>
    <row r="5225" spans="1:4" x14ac:dyDescent="0.3">
      <c r="A5225" s="159" t="s">
        <v>10262</v>
      </c>
      <c r="B5225" s="160">
        <v>210</v>
      </c>
      <c r="C5225" t="s">
        <v>10623</v>
      </c>
    </row>
    <row r="5226" spans="1:4" x14ac:dyDescent="0.3">
      <c r="A5226" s="159" t="s">
        <v>530</v>
      </c>
      <c r="B5226" s="160">
        <v>225</v>
      </c>
      <c r="C5226" t="s">
        <v>10623</v>
      </c>
    </row>
    <row r="5227" spans="1:4" x14ac:dyDescent="0.3">
      <c r="A5227" s="159" t="s">
        <v>10275</v>
      </c>
      <c r="B5227" s="160">
        <v>270</v>
      </c>
      <c r="C5227" t="s">
        <v>10623</v>
      </c>
    </row>
    <row r="5228" spans="1:4" x14ac:dyDescent="0.3">
      <c r="A5228" s="159" t="s">
        <v>588</v>
      </c>
      <c r="B5228" s="160">
        <v>50</v>
      </c>
      <c r="C5228" t="s">
        <v>10623</v>
      </c>
    </row>
    <row r="5229" spans="1:4" x14ac:dyDescent="0.3">
      <c r="A5229" s="159" t="s">
        <v>10621</v>
      </c>
      <c r="B5229" s="160">
        <v>60</v>
      </c>
      <c r="C5229" t="s">
        <v>10623</v>
      </c>
    </row>
    <row r="5230" spans="1:4" x14ac:dyDescent="0.3">
      <c r="A5230" s="159" t="s">
        <v>9253</v>
      </c>
      <c r="B5230" s="160">
        <v>30</v>
      </c>
      <c r="C5230" t="s">
        <v>10623</v>
      </c>
    </row>
    <row r="5231" spans="1:4" x14ac:dyDescent="0.3">
      <c r="A5231" s="159" t="s">
        <v>10214</v>
      </c>
      <c r="B5231" s="160">
        <v>135</v>
      </c>
      <c r="C5231" t="s">
        <v>10623</v>
      </c>
    </row>
    <row r="5232" spans="1:4" x14ac:dyDescent="0.3">
      <c r="A5232" s="159" t="s">
        <v>10622</v>
      </c>
      <c r="B5232" s="160">
        <v>45</v>
      </c>
      <c r="C5232" t="s">
        <v>10623</v>
      </c>
    </row>
    <row r="5233" spans="1:6" x14ac:dyDescent="0.3">
      <c r="A5233" s="159" t="s">
        <v>7827</v>
      </c>
      <c r="B5233" s="160">
        <v>45</v>
      </c>
      <c r="C5233" t="s">
        <v>10623</v>
      </c>
    </row>
    <row r="5234" spans="1:6" x14ac:dyDescent="0.3">
      <c r="A5234" s="159" t="s">
        <v>284</v>
      </c>
      <c r="B5234" s="160">
        <v>135</v>
      </c>
      <c r="C5234" t="s">
        <v>10623</v>
      </c>
    </row>
    <row r="5235" spans="1:6" x14ac:dyDescent="0.3">
      <c r="A5235" s="159" t="s">
        <v>7828</v>
      </c>
      <c r="B5235" s="160">
        <v>45</v>
      </c>
      <c r="C5235" t="s">
        <v>10623</v>
      </c>
    </row>
    <row r="5236" spans="1:6" x14ac:dyDescent="0.3">
      <c r="A5236" s="159" t="s">
        <v>10274</v>
      </c>
      <c r="B5236" s="160">
        <v>90</v>
      </c>
      <c r="C5236" t="s">
        <v>10623</v>
      </c>
    </row>
    <row r="5237" spans="1:6" x14ac:dyDescent="0.3">
      <c r="A5237" s="159" t="s">
        <v>2102</v>
      </c>
      <c r="B5237" s="160">
        <v>180</v>
      </c>
      <c r="C5237" t="s">
        <v>10623</v>
      </c>
    </row>
    <row r="5238" spans="1:6" x14ac:dyDescent="0.3">
      <c r="A5238" s="159" t="s">
        <v>2212</v>
      </c>
      <c r="B5238" s="160">
        <v>180</v>
      </c>
      <c r="C5238" t="s">
        <v>10623</v>
      </c>
    </row>
    <row r="5239" spans="1:6" x14ac:dyDescent="0.3">
      <c r="A5239" s="159" t="s">
        <v>2222</v>
      </c>
      <c r="B5239" s="160">
        <v>90</v>
      </c>
      <c r="C5239" t="s">
        <v>10623</v>
      </c>
    </row>
    <row r="5240" spans="1:6" x14ac:dyDescent="0.3">
      <c r="A5240" s="159" t="s">
        <v>2224</v>
      </c>
      <c r="B5240" s="160">
        <v>180</v>
      </c>
      <c r="C5240" t="s">
        <v>10623</v>
      </c>
    </row>
    <row r="5241" spans="1:6" x14ac:dyDescent="0.3">
      <c r="A5241" s="159" t="s">
        <v>2210</v>
      </c>
      <c r="B5241" s="160">
        <v>15</v>
      </c>
      <c r="C5241" t="s">
        <v>10623</v>
      </c>
    </row>
    <row r="5242" spans="1:6" x14ac:dyDescent="0.3">
      <c r="B5242" s="128">
        <f>SUM(B5188:B5241)</f>
        <v>7050</v>
      </c>
    </row>
    <row r="5245" spans="1:6" ht="15" x14ac:dyDescent="0.3">
      <c r="A5245" s="1" t="s">
        <v>2308</v>
      </c>
      <c r="B5245" s="1" t="s">
        <v>2309</v>
      </c>
      <c r="C5245" s="155" t="s">
        <v>10572</v>
      </c>
      <c r="D5245" s="156" t="s">
        <v>10573</v>
      </c>
      <c r="E5245" s="157">
        <v>45</v>
      </c>
      <c r="F5245" t="s">
        <v>10623</v>
      </c>
    </row>
    <row r="5246" spans="1:6" ht="15" x14ac:dyDescent="0.3">
      <c r="A5246" s="1" t="s">
        <v>2306</v>
      </c>
      <c r="B5246" s="1" t="s">
        <v>2307</v>
      </c>
      <c r="C5246" s="155" t="s">
        <v>10574</v>
      </c>
      <c r="D5246" s="156" t="s">
        <v>10575</v>
      </c>
      <c r="E5246" s="157">
        <v>90</v>
      </c>
      <c r="F5246" t="s">
        <v>10623</v>
      </c>
    </row>
    <row r="5247" spans="1:6" ht="15" x14ac:dyDescent="0.3">
      <c r="A5247" s="1" t="s">
        <v>2320</v>
      </c>
      <c r="B5247" s="1" t="s">
        <v>2321</v>
      </c>
      <c r="C5247" s="155" t="s">
        <v>10576</v>
      </c>
      <c r="D5247" s="158" t="s">
        <v>10577</v>
      </c>
      <c r="E5247" s="157">
        <v>360</v>
      </c>
      <c r="F5247" t="s">
        <v>10623</v>
      </c>
    </row>
    <row r="5248" spans="1:6" ht="15" x14ac:dyDescent="0.3">
      <c r="A5248" s="1" t="s">
        <v>2304</v>
      </c>
      <c r="B5248" s="1" t="s">
        <v>2305</v>
      </c>
      <c r="C5248" s="155" t="s">
        <v>10578</v>
      </c>
      <c r="D5248" s="158" t="s">
        <v>10579</v>
      </c>
      <c r="E5248" s="157">
        <v>90</v>
      </c>
      <c r="F5248" t="s">
        <v>10623</v>
      </c>
    </row>
    <row r="5249" spans="1:7" ht="15" x14ac:dyDescent="0.3">
      <c r="A5249" s="1" t="s">
        <v>2314</v>
      </c>
      <c r="B5249" s="1" t="s">
        <v>2315</v>
      </c>
      <c r="C5249" s="155" t="s">
        <v>10580</v>
      </c>
      <c r="D5249" s="156" t="s">
        <v>10581</v>
      </c>
      <c r="E5249" s="157">
        <v>90</v>
      </c>
      <c r="F5249" t="s">
        <v>10623</v>
      </c>
    </row>
    <row r="5250" spans="1:7" ht="15" x14ac:dyDescent="0.3">
      <c r="A5250" s="1" t="s">
        <v>2316</v>
      </c>
      <c r="B5250" s="1" t="s">
        <v>2317</v>
      </c>
      <c r="C5250" s="155" t="s">
        <v>10582</v>
      </c>
      <c r="D5250" s="156" t="s">
        <v>10583</v>
      </c>
      <c r="E5250" s="157">
        <v>50</v>
      </c>
      <c r="F5250" t="s">
        <v>10623</v>
      </c>
    </row>
    <row r="5251" spans="1:7" s="24" customFormat="1" ht="15" x14ac:dyDescent="0.3">
      <c r="A5251" s="22" t="s">
        <v>2330</v>
      </c>
      <c r="B5251" s="22" t="s">
        <v>2331</v>
      </c>
      <c r="C5251" s="162" t="s">
        <v>10584</v>
      </c>
      <c r="D5251" s="163" t="s">
        <v>10585</v>
      </c>
      <c r="E5251" s="164">
        <v>90</v>
      </c>
      <c r="F5251" s="24" t="s">
        <v>10623</v>
      </c>
      <c r="G5251" s="24" t="s">
        <v>10953</v>
      </c>
    </row>
    <row r="5252" spans="1:7" ht="15" x14ac:dyDescent="0.3">
      <c r="A5252" s="1" t="s">
        <v>2322</v>
      </c>
      <c r="B5252" s="1" t="s">
        <v>2323</v>
      </c>
      <c r="C5252" s="155" t="s">
        <v>10586</v>
      </c>
      <c r="D5252" s="156" t="s">
        <v>10587</v>
      </c>
      <c r="E5252" s="157">
        <v>50</v>
      </c>
      <c r="F5252" t="s">
        <v>10623</v>
      </c>
    </row>
    <row r="5253" spans="1:7" s="24" customFormat="1" ht="15" x14ac:dyDescent="0.3">
      <c r="A5253" s="22" t="s">
        <v>2318</v>
      </c>
      <c r="B5253" s="22" t="s">
        <v>2319</v>
      </c>
      <c r="C5253" s="162" t="s">
        <v>10588</v>
      </c>
      <c r="D5253" s="163">
        <v>524124582</v>
      </c>
      <c r="E5253" s="164">
        <v>180</v>
      </c>
      <c r="F5253" s="24" t="s">
        <v>10623</v>
      </c>
      <c r="G5253" s="24" t="s">
        <v>10744</v>
      </c>
    </row>
    <row r="5254" spans="1:7" s="24" customFormat="1" ht="15" x14ac:dyDescent="0.3">
      <c r="A5254" s="22" t="s">
        <v>2326</v>
      </c>
      <c r="B5254" s="22" t="s">
        <v>2327</v>
      </c>
      <c r="C5254" s="162" t="s">
        <v>10589</v>
      </c>
      <c r="D5254" s="163">
        <v>3831029954</v>
      </c>
      <c r="E5254" s="164">
        <v>45</v>
      </c>
      <c r="F5254" s="24" t="s">
        <v>10623</v>
      </c>
    </row>
    <row r="5255" spans="1:7" ht="15" x14ac:dyDescent="0.3">
      <c r="A5255" s="1" t="s">
        <v>2328</v>
      </c>
      <c r="B5255" s="1" t="s">
        <v>2329</v>
      </c>
      <c r="C5255" s="155" t="s">
        <v>10590</v>
      </c>
      <c r="D5255" s="156" t="s">
        <v>10591</v>
      </c>
      <c r="E5255" s="157">
        <v>180</v>
      </c>
      <c r="F5255" t="s">
        <v>10623</v>
      </c>
    </row>
    <row r="5256" spans="1:7" ht="15" x14ac:dyDescent="0.3">
      <c r="A5256" s="1" t="s">
        <v>2324</v>
      </c>
      <c r="B5256" s="1" t="s">
        <v>2325</v>
      </c>
      <c r="C5256" s="155" t="s">
        <v>10592</v>
      </c>
      <c r="D5256" s="156">
        <v>13269731698</v>
      </c>
      <c r="E5256" s="157">
        <v>180</v>
      </c>
      <c r="F5256" t="s">
        <v>10623</v>
      </c>
    </row>
    <row r="5257" spans="1:7" s="24" customFormat="1" ht="15" x14ac:dyDescent="0.3">
      <c r="A5257" s="22" t="s">
        <v>2334</v>
      </c>
      <c r="B5257" s="22" t="s">
        <v>2335</v>
      </c>
      <c r="C5257" s="162" t="s">
        <v>10593</v>
      </c>
      <c r="D5257" s="168" t="s">
        <v>10640</v>
      </c>
      <c r="E5257" s="164">
        <v>90</v>
      </c>
      <c r="F5257" s="24" t="s">
        <v>10623</v>
      </c>
      <c r="G5257" s="24" t="s">
        <v>10637</v>
      </c>
    </row>
    <row r="5258" spans="1:7" s="24" customFormat="1" ht="15" x14ac:dyDescent="0.3">
      <c r="A5258" s="22" t="s">
        <v>2332</v>
      </c>
      <c r="B5258" s="22" t="s">
        <v>2333</v>
      </c>
      <c r="C5258" s="162" t="s">
        <v>10595</v>
      </c>
      <c r="D5258" s="173" t="s">
        <v>10704</v>
      </c>
      <c r="E5258" s="164">
        <v>45</v>
      </c>
      <c r="F5258" s="24" t="s">
        <v>10623</v>
      </c>
      <c r="G5258" s="24" t="s">
        <v>10690</v>
      </c>
    </row>
    <row r="5259" spans="1:7" x14ac:dyDescent="0.3">
      <c r="E5259" s="128">
        <f>SUM(E5245:E5258)</f>
        <v>1585</v>
      </c>
      <c r="G5259" s="38">
        <f>E5259+B5242</f>
        <v>8635</v>
      </c>
    </row>
    <row r="5262" spans="1:7" x14ac:dyDescent="0.3">
      <c r="G5262" s="38">
        <f>E5258+E5257+E5254+E5253+E5251+B5214</f>
        <v>500</v>
      </c>
    </row>
    <row r="5265" spans="1:2" x14ac:dyDescent="0.3">
      <c r="A5265" s="35">
        <v>44244</v>
      </c>
    </row>
    <row r="5266" spans="1:2" x14ac:dyDescent="0.3">
      <c r="A5266" s="174" t="s">
        <v>1088</v>
      </c>
      <c r="B5266" s="175">
        <v>200</v>
      </c>
    </row>
    <row r="5267" spans="1:2" x14ac:dyDescent="0.3">
      <c r="A5267" s="174" t="s">
        <v>1090</v>
      </c>
      <c r="B5267" s="175">
        <v>200</v>
      </c>
    </row>
    <row r="5268" spans="1:2" x14ac:dyDescent="0.3">
      <c r="A5268" s="174" t="s">
        <v>7580</v>
      </c>
      <c r="B5268" s="175">
        <v>50</v>
      </c>
    </row>
    <row r="5269" spans="1:2" x14ac:dyDescent="0.3">
      <c r="A5269" s="174" t="s">
        <v>10705</v>
      </c>
      <c r="B5269" s="175">
        <v>100</v>
      </c>
    </row>
    <row r="5270" spans="1:2" x14ac:dyDescent="0.3">
      <c r="A5270" s="174" t="s">
        <v>10706</v>
      </c>
      <c r="B5270" s="175">
        <v>100</v>
      </c>
    </row>
    <row r="5271" spans="1:2" x14ac:dyDescent="0.3">
      <c r="A5271" s="174" t="s">
        <v>1094</v>
      </c>
      <c r="B5271" s="175">
        <v>50</v>
      </c>
    </row>
    <row r="5272" spans="1:2" x14ac:dyDescent="0.3">
      <c r="A5272" s="174" t="s">
        <v>442</v>
      </c>
      <c r="B5272" s="175">
        <v>100</v>
      </c>
    </row>
    <row r="5273" spans="1:2" x14ac:dyDescent="0.3">
      <c r="A5273" s="174" t="s">
        <v>7486</v>
      </c>
      <c r="B5273" s="175">
        <v>180</v>
      </c>
    </row>
    <row r="5274" spans="1:2" x14ac:dyDescent="0.3">
      <c r="A5274" s="174" t="s">
        <v>7960</v>
      </c>
      <c r="B5274" s="175">
        <v>1530</v>
      </c>
    </row>
    <row r="5275" spans="1:2" x14ac:dyDescent="0.3">
      <c r="A5275" s="174" t="s">
        <v>10707</v>
      </c>
      <c r="B5275" s="175">
        <v>180</v>
      </c>
    </row>
    <row r="5276" spans="1:2" x14ac:dyDescent="0.3">
      <c r="A5276" s="180" t="s">
        <v>8418</v>
      </c>
      <c r="B5276" s="175">
        <v>240</v>
      </c>
    </row>
    <row r="5277" spans="1:2" x14ac:dyDescent="0.3">
      <c r="A5277" s="174" t="s">
        <v>8432</v>
      </c>
      <c r="B5277" s="176">
        <v>360</v>
      </c>
    </row>
    <row r="5278" spans="1:2" x14ac:dyDescent="0.3">
      <c r="A5278" s="174" t="s">
        <v>8428</v>
      </c>
      <c r="B5278" s="176">
        <v>360</v>
      </c>
    </row>
    <row r="5279" spans="1:2" x14ac:dyDescent="0.3">
      <c r="A5279" s="174" t="s">
        <v>9208</v>
      </c>
      <c r="B5279" s="176">
        <v>270</v>
      </c>
    </row>
    <row r="5280" spans="1:2" x14ac:dyDescent="0.3">
      <c r="A5280" s="174" t="s">
        <v>1458</v>
      </c>
      <c r="B5280" s="176">
        <v>360</v>
      </c>
    </row>
    <row r="5281" spans="1:3" x14ac:dyDescent="0.3">
      <c r="A5281" s="174" t="s">
        <v>8430</v>
      </c>
      <c r="B5281" s="175">
        <v>540</v>
      </c>
    </row>
    <row r="5282" spans="1:3" x14ac:dyDescent="0.3">
      <c r="A5282" s="174" t="s">
        <v>8431</v>
      </c>
      <c r="B5282" s="175">
        <v>90</v>
      </c>
    </row>
    <row r="5283" spans="1:3" x14ac:dyDescent="0.3">
      <c r="A5283" s="174" t="s">
        <v>2334</v>
      </c>
      <c r="B5283" s="175">
        <v>225</v>
      </c>
    </row>
    <row r="5284" spans="1:3" x14ac:dyDescent="0.3">
      <c r="A5284" s="174" t="s">
        <v>10204</v>
      </c>
      <c r="B5284" s="175">
        <v>720</v>
      </c>
    </row>
    <row r="5285" spans="1:3" x14ac:dyDescent="0.3">
      <c r="A5285" s="174" t="s">
        <v>10708</v>
      </c>
      <c r="B5285" s="175">
        <v>90</v>
      </c>
    </row>
    <row r="5286" spans="1:3" x14ac:dyDescent="0.3">
      <c r="A5286" s="174" t="s">
        <v>9474</v>
      </c>
      <c r="B5286" s="175">
        <v>450</v>
      </c>
    </row>
    <row r="5287" spans="1:3" x14ac:dyDescent="0.3">
      <c r="A5287" s="174" t="s">
        <v>10709</v>
      </c>
      <c r="B5287" s="175">
        <v>90</v>
      </c>
      <c r="C5287" s="165" t="s">
        <v>10713</v>
      </c>
    </row>
    <row r="5288" spans="1:3" x14ac:dyDescent="0.3">
      <c r="A5288" s="174" t="s">
        <v>10710</v>
      </c>
      <c r="B5288" s="175">
        <v>1350</v>
      </c>
      <c r="C5288" s="12" t="s">
        <v>10714</v>
      </c>
    </row>
    <row r="5289" spans="1:3" x14ac:dyDescent="0.3">
      <c r="A5289" s="174" t="s">
        <v>10711</v>
      </c>
      <c r="B5289" s="175">
        <v>90</v>
      </c>
    </row>
    <row r="5290" spans="1:3" x14ac:dyDescent="0.3">
      <c r="A5290" s="174" t="s">
        <v>10712</v>
      </c>
      <c r="B5290" s="175">
        <v>180</v>
      </c>
    </row>
    <row r="5291" spans="1:3" x14ac:dyDescent="0.3">
      <c r="A5291" s="174" t="s">
        <v>10260</v>
      </c>
      <c r="B5291" s="175">
        <v>150</v>
      </c>
    </row>
    <row r="5292" spans="1:3" x14ac:dyDescent="0.3">
      <c r="A5292" s="174" t="s">
        <v>10262</v>
      </c>
      <c r="B5292" s="175">
        <v>150</v>
      </c>
    </row>
    <row r="5293" spans="1:3" x14ac:dyDescent="0.3">
      <c r="A5293" s="174" t="s">
        <v>214</v>
      </c>
      <c r="B5293" s="175">
        <v>90</v>
      </c>
    </row>
    <row r="5294" spans="1:3" x14ac:dyDescent="0.3">
      <c r="B5294" s="54">
        <f>SUM(B5266:B5293)</f>
        <v>8495</v>
      </c>
    </row>
    <row r="5299" spans="1:6" ht="15" x14ac:dyDescent="0.3">
      <c r="A5299" s="1" t="s">
        <v>2340</v>
      </c>
      <c r="B5299" s="1" t="s">
        <v>2341</v>
      </c>
      <c r="C5299" s="177" t="s">
        <v>10715</v>
      </c>
      <c r="D5299" s="158" t="s">
        <v>10716</v>
      </c>
      <c r="E5299" s="178">
        <v>54</v>
      </c>
    </row>
    <row r="5300" spans="1:6" ht="15" x14ac:dyDescent="0.3">
      <c r="A5300" s="1" t="s">
        <v>2338</v>
      </c>
      <c r="B5300" s="1" t="s">
        <v>2339</v>
      </c>
      <c r="C5300" s="177" t="s">
        <v>10717</v>
      </c>
      <c r="D5300" s="158" t="s">
        <v>10718</v>
      </c>
      <c r="E5300" s="178">
        <v>54</v>
      </c>
    </row>
    <row r="5301" spans="1:6" ht="15" x14ac:dyDescent="0.3">
      <c r="A5301" s="1" t="s">
        <v>2336</v>
      </c>
      <c r="B5301" s="1" t="s">
        <v>2337</v>
      </c>
      <c r="C5301" s="179" t="s">
        <v>10719</v>
      </c>
      <c r="D5301" s="158" t="s">
        <v>10720</v>
      </c>
      <c r="E5301" s="178">
        <v>180</v>
      </c>
    </row>
    <row r="5302" spans="1:6" ht="15" x14ac:dyDescent="0.3">
      <c r="A5302" s="1" t="s">
        <v>2346</v>
      </c>
      <c r="B5302" s="1" t="s">
        <v>2347</v>
      </c>
      <c r="C5302" s="177" t="s">
        <v>10721</v>
      </c>
      <c r="D5302" s="158" t="s">
        <v>10722</v>
      </c>
      <c r="E5302" s="178">
        <v>180</v>
      </c>
    </row>
    <row r="5303" spans="1:6" ht="15" x14ac:dyDescent="0.3">
      <c r="A5303" s="1" t="s">
        <v>2342</v>
      </c>
      <c r="B5303" s="1" t="s">
        <v>2343</v>
      </c>
      <c r="C5303" s="179" t="s">
        <v>10723</v>
      </c>
      <c r="D5303" s="158" t="s">
        <v>10724</v>
      </c>
      <c r="E5303" s="178">
        <v>90</v>
      </c>
    </row>
    <row r="5304" spans="1:6" ht="15" x14ac:dyDescent="0.3">
      <c r="A5304" s="1" t="s">
        <v>2348</v>
      </c>
      <c r="B5304" s="1" t="s">
        <v>2349</v>
      </c>
      <c r="C5304" s="177" t="s">
        <v>10725</v>
      </c>
      <c r="D5304" s="158" t="s">
        <v>10726</v>
      </c>
      <c r="E5304" s="178">
        <v>90</v>
      </c>
    </row>
    <row r="5305" spans="1:6" ht="15" x14ac:dyDescent="0.3">
      <c r="A5305" s="1" t="s">
        <v>2344</v>
      </c>
      <c r="B5305" s="1" t="s">
        <v>2345</v>
      </c>
      <c r="C5305" s="177" t="s">
        <v>10727</v>
      </c>
      <c r="D5305" s="158" t="s">
        <v>10728</v>
      </c>
      <c r="E5305" s="178">
        <v>90</v>
      </c>
    </row>
    <row r="5306" spans="1:6" ht="15" x14ac:dyDescent="0.3">
      <c r="A5306" s="1" t="s">
        <v>2350</v>
      </c>
      <c r="B5306" s="1" t="s">
        <v>2351</v>
      </c>
      <c r="C5306" s="179" t="s">
        <v>10729</v>
      </c>
      <c r="D5306" s="158" t="s">
        <v>10730</v>
      </c>
      <c r="E5306" s="178">
        <v>180</v>
      </c>
    </row>
    <row r="5307" spans="1:6" ht="15" x14ac:dyDescent="0.3">
      <c r="A5307" s="1" t="s">
        <v>2356</v>
      </c>
      <c r="B5307" s="1" t="s">
        <v>2357</v>
      </c>
      <c r="C5307" s="179" t="s">
        <v>10731</v>
      </c>
      <c r="D5307" s="158" t="s">
        <v>10732</v>
      </c>
      <c r="E5307" s="178">
        <v>150</v>
      </c>
    </row>
    <row r="5308" spans="1:6" x14ac:dyDescent="0.3">
      <c r="E5308" s="54">
        <f>SUM(E5299:E5307)</f>
        <v>1068</v>
      </c>
      <c r="F5308" s="38">
        <f>E5308+B5294</f>
        <v>9563</v>
      </c>
    </row>
    <row r="5311" spans="1:6" x14ac:dyDescent="0.3">
      <c r="A5311" s="35">
        <v>44246</v>
      </c>
    </row>
    <row r="5312" spans="1:6" x14ac:dyDescent="0.3">
      <c r="A5312" s="195" t="s">
        <v>8399</v>
      </c>
      <c r="B5312" s="196">
        <v>300</v>
      </c>
      <c r="C5312" t="s">
        <v>10867</v>
      </c>
    </row>
    <row r="5313" spans="1:2" x14ac:dyDescent="0.3">
      <c r="A5313" s="195" t="s">
        <v>8400</v>
      </c>
      <c r="B5313" s="196">
        <v>300</v>
      </c>
    </row>
    <row r="5314" spans="1:2" x14ac:dyDescent="0.3">
      <c r="A5314" s="195" t="s">
        <v>9484</v>
      </c>
      <c r="B5314" s="196">
        <v>300</v>
      </c>
    </row>
    <row r="5315" spans="1:2" x14ac:dyDescent="0.3">
      <c r="A5315" s="195" t="s">
        <v>8369</v>
      </c>
      <c r="B5315" s="196">
        <v>270</v>
      </c>
    </row>
    <row r="5316" spans="1:2" x14ac:dyDescent="0.3">
      <c r="A5316" s="195" t="s">
        <v>8383</v>
      </c>
      <c r="B5316" s="196">
        <v>810</v>
      </c>
    </row>
    <row r="5317" spans="1:2" x14ac:dyDescent="0.3">
      <c r="A5317" s="195" t="s">
        <v>210</v>
      </c>
      <c r="B5317" s="196">
        <v>180</v>
      </c>
    </row>
    <row r="5318" spans="1:2" x14ac:dyDescent="0.3">
      <c r="A5318" s="195" t="s">
        <v>226</v>
      </c>
      <c r="B5318" s="196">
        <v>450</v>
      </c>
    </row>
    <row r="5319" spans="1:2" x14ac:dyDescent="0.3">
      <c r="A5319" s="197" t="s">
        <v>9959</v>
      </c>
      <c r="B5319" s="198">
        <v>900</v>
      </c>
    </row>
    <row r="5320" spans="1:2" x14ac:dyDescent="0.3">
      <c r="A5320" s="197" t="s">
        <v>8288</v>
      </c>
      <c r="B5320" s="198">
        <v>270</v>
      </c>
    </row>
    <row r="5321" spans="1:2" x14ac:dyDescent="0.3">
      <c r="A5321" s="195" t="s">
        <v>10863</v>
      </c>
      <c r="B5321" s="198">
        <v>180</v>
      </c>
    </row>
    <row r="5322" spans="1:2" x14ac:dyDescent="0.3">
      <c r="A5322" s="197" t="s">
        <v>8295</v>
      </c>
      <c r="B5322" s="196">
        <v>90</v>
      </c>
    </row>
    <row r="5323" spans="1:2" x14ac:dyDescent="0.3">
      <c r="A5323" s="195" t="s">
        <v>8292</v>
      </c>
      <c r="B5323" s="198">
        <v>90</v>
      </c>
    </row>
    <row r="5324" spans="1:2" x14ac:dyDescent="0.3">
      <c r="A5324" s="197" t="s">
        <v>10350</v>
      </c>
      <c r="B5324" s="196">
        <v>90</v>
      </c>
    </row>
    <row r="5325" spans="1:2" x14ac:dyDescent="0.3">
      <c r="A5325" s="195" t="s">
        <v>8289</v>
      </c>
      <c r="B5325" s="199">
        <v>90</v>
      </c>
    </row>
    <row r="5326" spans="1:2" x14ac:dyDescent="0.3">
      <c r="A5326" s="195" t="s">
        <v>10864</v>
      </c>
      <c r="B5326" s="199">
        <v>180</v>
      </c>
    </row>
    <row r="5327" spans="1:2" x14ac:dyDescent="0.3">
      <c r="A5327" s="195" t="s">
        <v>10865</v>
      </c>
      <c r="B5327" s="199">
        <v>90</v>
      </c>
    </row>
    <row r="5328" spans="1:2" x14ac:dyDescent="0.3">
      <c r="A5328" s="195" t="s">
        <v>10866</v>
      </c>
      <c r="B5328" s="199">
        <v>180</v>
      </c>
    </row>
    <row r="5329" spans="1:7" x14ac:dyDescent="0.3">
      <c r="A5329" s="195" t="s">
        <v>8290</v>
      </c>
      <c r="B5329" s="199">
        <v>90</v>
      </c>
    </row>
    <row r="5330" spans="1:7" x14ac:dyDescent="0.3">
      <c r="A5330" s="195" t="s">
        <v>1738</v>
      </c>
      <c r="B5330" s="199">
        <v>90</v>
      </c>
    </row>
    <row r="5331" spans="1:7" x14ac:dyDescent="0.3">
      <c r="B5331" s="54">
        <f>SUM(B5312:B5330)</f>
        <v>4950</v>
      </c>
    </row>
    <row r="5333" spans="1:7" ht="15" x14ac:dyDescent="0.3">
      <c r="A5333" s="1" t="s">
        <v>2352</v>
      </c>
      <c r="B5333" s="1" t="s">
        <v>2353</v>
      </c>
      <c r="C5333" s="186" t="s">
        <v>10812</v>
      </c>
      <c r="D5333" s="187" t="s">
        <v>10813</v>
      </c>
      <c r="E5333" s="191">
        <v>430</v>
      </c>
      <c r="F5333" t="s">
        <v>10867</v>
      </c>
    </row>
    <row r="5334" spans="1:7" ht="15" x14ac:dyDescent="0.3">
      <c r="A5334" s="1" t="s">
        <v>2354</v>
      </c>
      <c r="B5334" s="1" t="s">
        <v>2355</v>
      </c>
      <c r="C5334" s="186" t="s">
        <v>10814</v>
      </c>
      <c r="D5334" s="187" t="s">
        <v>10815</v>
      </c>
      <c r="E5334" s="191">
        <v>430</v>
      </c>
    </row>
    <row r="5335" spans="1:7" ht="15" x14ac:dyDescent="0.3">
      <c r="A5335" s="1" t="s">
        <v>2358</v>
      </c>
      <c r="B5335" s="1" t="s">
        <v>2359</v>
      </c>
      <c r="C5335" s="186" t="s">
        <v>10816</v>
      </c>
      <c r="D5335" s="187" t="s">
        <v>10817</v>
      </c>
      <c r="E5335" s="191">
        <v>430</v>
      </c>
    </row>
    <row r="5336" spans="1:7" ht="15" x14ac:dyDescent="0.3">
      <c r="A5336" s="1" t="s">
        <v>2364</v>
      </c>
      <c r="B5336" s="1" t="s">
        <v>2365</v>
      </c>
      <c r="C5336" s="186" t="s">
        <v>10818</v>
      </c>
      <c r="D5336" s="187" t="s">
        <v>10819</v>
      </c>
      <c r="E5336" s="191">
        <v>1020</v>
      </c>
    </row>
    <row r="5337" spans="1:7" ht="15" x14ac:dyDescent="0.3">
      <c r="A5337" s="1" t="s">
        <v>2366</v>
      </c>
      <c r="B5337" s="1" t="s">
        <v>2367</v>
      </c>
      <c r="C5337" s="186" t="s">
        <v>10820</v>
      </c>
      <c r="D5337" s="187" t="s">
        <v>10821</v>
      </c>
      <c r="E5337" s="191">
        <v>430</v>
      </c>
    </row>
    <row r="5338" spans="1:7" ht="15" x14ac:dyDescent="0.3">
      <c r="A5338" s="1" t="s">
        <v>2370</v>
      </c>
      <c r="B5338" s="1" t="s">
        <v>2371</v>
      </c>
      <c r="C5338" s="186" t="s">
        <v>10822</v>
      </c>
      <c r="D5338" s="187" t="s">
        <v>10823</v>
      </c>
      <c r="E5338" s="191">
        <v>90</v>
      </c>
    </row>
    <row r="5339" spans="1:7" ht="15" x14ac:dyDescent="0.3">
      <c r="A5339" s="1" t="s">
        <v>2374</v>
      </c>
      <c r="B5339" s="1" t="s">
        <v>2375</v>
      </c>
      <c r="C5339" s="188" t="s">
        <v>10824</v>
      </c>
      <c r="D5339" s="187" t="s">
        <v>10825</v>
      </c>
      <c r="E5339" s="192">
        <v>430</v>
      </c>
    </row>
    <row r="5340" spans="1:7" ht="15" x14ac:dyDescent="0.3">
      <c r="A5340" s="1" t="s">
        <v>2372</v>
      </c>
      <c r="B5340" s="1" t="s">
        <v>2373</v>
      </c>
      <c r="C5340" s="186" t="s">
        <v>10826</v>
      </c>
      <c r="D5340" s="187" t="s">
        <v>10827</v>
      </c>
      <c r="E5340" s="192">
        <v>430</v>
      </c>
    </row>
    <row r="5341" spans="1:7" ht="15" x14ac:dyDescent="0.3">
      <c r="A5341" s="1" t="s">
        <v>2360</v>
      </c>
      <c r="B5341" s="1" t="s">
        <v>2361</v>
      </c>
      <c r="C5341" s="188" t="s">
        <v>10828</v>
      </c>
      <c r="D5341" s="189" t="s">
        <v>10829</v>
      </c>
      <c r="E5341" s="192">
        <v>270</v>
      </c>
    </row>
    <row r="5342" spans="1:7" s="24" customFormat="1" ht="15" x14ac:dyDescent="0.3">
      <c r="A5342" s="22" t="s">
        <v>2362</v>
      </c>
      <c r="B5342" s="22" t="s">
        <v>2363</v>
      </c>
      <c r="C5342" s="201" t="s">
        <v>10830</v>
      </c>
      <c r="D5342" s="202" t="s">
        <v>10831</v>
      </c>
      <c r="E5342" s="203">
        <v>90</v>
      </c>
      <c r="G5342" s="24" t="s">
        <v>11696</v>
      </c>
    </row>
    <row r="5343" spans="1:7" ht="15" x14ac:dyDescent="0.3">
      <c r="A5343" s="1" t="s">
        <v>2376</v>
      </c>
      <c r="B5343" s="1" t="s">
        <v>2377</v>
      </c>
      <c r="C5343" s="188" t="s">
        <v>10832</v>
      </c>
      <c r="D5343" s="189" t="s">
        <v>10833</v>
      </c>
      <c r="E5343" s="192">
        <v>270</v>
      </c>
    </row>
    <row r="5344" spans="1:7" ht="15" x14ac:dyDescent="0.3">
      <c r="A5344" s="1" t="s">
        <v>2368</v>
      </c>
      <c r="B5344" s="1" t="s">
        <v>2369</v>
      </c>
      <c r="C5344" s="188" t="s">
        <v>10834</v>
      </c>
      <c r="D5344" s="189" t="s">
        <v>10835</v>
      </c>
      <c r="E5344" s="192">
        <v>360</v>
      </c>
    </row>
    <row r="5345" spans="1:7" ht="15" x14ac:dyDescent="0.3">
      <c r="A5345" s="1" t="s">
        <v>2378</v>
      </c>
      <c r="B5345" s="1" t="s">
        <v>2379</v>
      </c>
      <c r="C5345" s="188" t="s">
        <v>10836</v>
      </c>
      <c r="D5345" s="189" t="s">
        <v>10837</v>
      </c>
      <c r="E5345" s="192">
        <v>90</v>
      </c>
    </row>
    <row r="5346" spans="1:7" ht="15" x14ac:dyDescent="0.3">
      <c r="A5346" s="1" t="s">
        <v>2380</v>
      </c>
      <c r="B5346" s="1" t="s">
        <v>2381</v>
      </c>
      <c r="C5346" s="188" t="s">
        <v>10838</v>
      </c>
      <c r="D5346" s="189" t="s">
        <v>10839</v>
      </c>
      <c r="E5346" s="192">
        <v>90</v>
      </c>
    </row>
    <row r="5347" spans="1:7" ht="15" x14ac:dyDescent="0.3">
      <c r="A5347" s="1" t="s">
        <v>2384</v>
      </c>
      <c r="B5347" s="1" t="s">
        <v>2385</v>
      </c>
      <c r="C5347" s="188" t="s">
        <v>10840</v>
      </c>
      <c r="D5347" s="189" t="s">
        <v>10841</v>
      </c>
      <c r="E5347" s="192">
        <v>180</v>
      </c>
    </row>
    <row r="5348" spans="1:7" ht="15" x14ac:dyDescent="0.3">
      <c r="A5348" s="1" t="s">
        <v>2382</v>
      </c>
      <c r="B5348" s="1" t="s">
        <v>2383</v>
      </c>
      <c r="C5348" s="188" t="s">
        <v>10842</v>
      </c>
      <c r="D5348" s="189" t="s">
        <v>10843</v>
      </c>
      <c r="E5348" s="192">
        <v>90</v>
      </c>
    </row>
    <row r="5349" spans="1:7" ht="15" x14ac:dyDescent="0.3">
      <c r="A5349" s="1" t="s">
        <v>2388</v>
      </c>
      <c r="B5349" s="1" t="s">
        <v>2389</v>
      </c>
      <c r="C5349" s="188" t="s">
        <v>10844</v>
      </c>
      <c r="D5349" s="189" t="s">
        <v>10845</v>
      </c>
      <c r="E5349" s="192">
        <v>90</v>
      </c>
    </row>
    <row r="5350" spans="1:7" ht="15" x14ac:dyDescent="0.3">
      <c r="A5350" s="1" t="s">
        <v>2386</v>
      </c>
      <c r="B5350" s="1" t="s">
        <v>2387</v>
      </c>
      <c r="C5350" s="188" t="s">
        <v>10846</v>
      </c>
      <c r="D5350" s="189" t="s">
        <v>10847</v>
      </c>
      <c r="E5350" s="192">
        <v>90</v>
      </c>
    </row>
    <row r="5351" spans="1:7" ht="15" x14ac:dyDescent="0.3">
      <c r="A5351" s="1" t="s">
        <v>2390</v>
      </c>
      <c r="B5351" s="1" t="s">
        <v>2391</v>
      </c>
      <c r="C5351" s="190" t="s">
        <v>10848</v>
      </c>
      <c r="D5351" s="187" t="s">
        <v>10849</v>
      </c>
      <c r="E5351" s="192">
        <v>90</v>
      </c>
    </row>
    <row r="5352" spans="1:7" ht="15" x14ac:dyDescent="0.3">
      <c r="A5352" s="1" t="s">
        <v>2394</v>
      </c>
      <c r="B5352" s="1" t="s">
        <v>2395</v>
      </c>
      <c r="C5352" s="186" t="s">
        <v>10850</v>
      </c>
      <c r="D5352" s="187" t="s">
        <v>10851</v>
      </c>
      <c r="E5352" s="192">
        <v>590</v>
      </c>
    </row>
    <row r="5353" spans="1:7" x14ac:dyDescent="0.3">
      <c r="E5353" s="200">
        <f>SUM(E5333:E5352)</f>
        <v>5990</v>
      </c>
      <c r="F5353" s="38">
        <f>E5353-E5342</f>
        <v>5900</v>
      </c>
      <c r="G5353" s="38">
        <f>F5353+B5331</f>
        <v>10850</v>
      </c>
    </row>
    <row r="5357" spans="1:7" x14ac:dyDescent="0.3">
      <c r="A5357" s="12" t="s">
        <v>10917</v>
      </c>
      <c r="B5357" s="85">
        <v>187.2</v>
      </c>
      <c r="C5357" t="s">
        <v>10918</v>
      </c>
    </row>
    <row r="5359" spans="1:7" ht="15" x14ac:dyDescent="0.3">
      <c r="A5359" s="1" t="s">
        <v>2398</v>
      </c>
      <c r="B5359" s="1" t="s">
        <v>2399</v>
      </c>
      <c r="C5359" s="14" t="s">
        <v>10910</v>
      </c>
      <c r="D5359" s="15">
        <v>2951067860</v>
      </c>
      <c r="E5359" s="16">
        <v>187.2</v>
      </c>
    </row>
    <row r="5360" spans="1:7" ht="15" x14ac:dyDescent="0.3">
      <c r="A5360" s="1" t="s">
        <v>2400</v>
      </c>
      <c r="B5360" s="1" t="s">
        <v>2401</v>
      </c>
      <c r="C5360" s="14" t="s">
        <v>10911</v>
      </c>
      <c r="D5360" s="15">
        <v>84304197649</v>
      </c>
      <c r="E5360" s="16">
        <v>140.4</v>
      </c>
    </row>
    <row r="5361" spans="1:5" ht="15" x14ac:dyDescent="0.3">
      <c r="A5361" s="1" t="s">
        <v>2420</v>
      </c>
      <c r="B5361" s="1" t="s">
        <v>2421</v>
      </c>
      <c r="C5361" s="14" t="s">
        <v>10912</v>
      </c>
      <c r="D5361" s="15">
        <v>33603233867</v>
      </c>
      <c r="E5361" s="16">
        <v>280.8</v>
      </c>
    </row>
    <row r="5362" spans="1:5" x14ac:dyDescent="0.3">
      <c r="E5362" s="39">
        <f>SUM(E5359:E5361)</f>
        <v>608.40000000000009</v>
      </c>
    </row>
    <row r="5365" spans="1:5" x14ac:dyDescent="0.3">
      <c r="A5365" s="35">
        <v>44258</v>
      </c>
    </row>
    <row r="5366" spans="1:5" x14ac:dyDescent="0.3">
      <c r="A5366" s="210" t="s">
        <v>7899</v>
      </c>
      <c r="B5366" s="211">
        <v>90</v>
      </c>
      <c r="C5366" t="s">
        <v>11470</v>
      </c>
    </row>
    <row r="5367" spans="1:5" x14ac:dyDescent="0.3">
      <c r="A5367" s="210" t="s">
        <v>7485</v>
      </c>
      <c r="B5367" s="211">
        <v>180</v>
      </c>
      <c r="C5367" t="s">
        <v>11470</v>
      </c>
    </row>
    <row r="5368" spans="1:5" x14ac:dyDescent="0.3">
      <c r="A5368" s="210" t="s">
        <v>9214</v>
      </c>
      <c r="B5368" s="211">
        <v>90</v>
      </c>
      <c r="C5368" t="s">
        <v>11470</v>
      </c>
    </row>
    <row r="5369" spans="1:5" x14ac:dyDescent="0.3">
      <c r="A5369" s="210" t="s">
        <v>10199</v>
      </c>
      <c r="B5369" s="211">
        <v>360</v>
      </c>
      <c r="C5369" t="s">
        <v>11470</v>
      </c>
    </row>
    <row r="5370" spans="1:5" x14ac:dyDescent="0.3">
      <c r="A5370" s="210" t="s">
        <v>7250</v>
      </c>
      <c r="B5370" s="211">
        <v>720</v>
      </c>
      <c r="C5370" t="s">
        <v>11470</v>
      </c>
    </row>
    <row r="5371" spans="1:5" x14ac:dyDescent="0.3">
      <c r="A5371" s="210" t="s">
        <v>7443</v>
      </c>
      <c r="B5371" s="211">
        <v>1800</v>
      </c>
      <c r="C5371" t="s">
        <v>11470</v>
      </c>
    </row>
    <row r="5372" spans="1:5" x14ac:dyDescent="0.3">
      <c r="A5372" s="210" t="s">
        <v>7385</v>
      </c>
      <c r="B5372" s="211">
        <v>900</v>
      </c>
      <c r="C5372" t="s">
        <v>11470</v>
      </c>
    </row>
    <row r="5373" spans="1:5" x14ac:dyDescent="0.3">
      <c r="A5373" s="210" t="s">
        <v>7444</v>
      </c>
      <c r="B5373" s="211">
        <v>525</v>
      </c>
      <c r="C5373" t="s">
        <v>11470</v>
      </c>
    </row>
    <row r="5374" spans="1:5" x14ac:dyDescent="0.3">
      <c r="A5374" s="210" t="s">
        <v>9363</v>
      </c>
      <c r="B5374" s="211">
        <v>120</v>
      </c>
      <c r="C5374" t="s">
        <v>11470</v>
      </c>
    </row>
    <row r="5375" spans="1:5" x14ac:dyDescent="0.3">
      <c r="A5375" s="210" t="s">
        <v>10200</v>
      </c>
      <c r="B5375" s="211">
        <v>75</v>
      </c>
      <c r="C5375" t="s">
        <v>11470</v>
      </c>
    </row>
    <row r="5376" spans="1:5" x14ac:dyDescent="0.3">
      <c r="A5376" s="210" t="s">
        <v>9206</v>
      </c>
      <c r="B5376" s="211">
        <v>270</v>
      </c>
      <c r="C5376" t="s">
        <v>11470</v>
      </c>
    </row>
    <row r="5377" spans="1:3" x14ac:dyDescent="0.3">
      <c r="A5377" s="210" t="s">
        <v>7565</v>
      </c>
      <c r="B5377" s="212">
        <v>270</v>
      </c>
      <c r="C5377" t="s">
        <v>11470</v>
      </c>
    </row>
    <row r="5378" spans="1:3" x14ac:dyDescent="0.3">
      <c r="A5378" s="210" t="s">
        <v>7183</v>
      </c>
      <c r="B5378" s="212">
        <v>90</v>
      </c>
      <c r="C5378" t="s">
        <v>11470</v>
      </c>
    </row>
    <row r="5379" spans="1:3" x14ac:dyDescent="0.3">
      <c r="A5379" s="210" t="s">
        <v>11362</v>
      </c>
      <c r="B5379" s="212">
        <v>90</v>
      </c>
      <c r="C5379" t="s">
        <v>11470</v>
      </c>
    </row>
    <row r="5380" spans="1:3" x14ac:dyDescent="0.3">
      <c r="A5380" s="210" t="s">
        <v>7533</v>
      </c>
      <c r="B5380" s="212">
        <v>90</v>
      </c>
      <c r="C5380" t="s">
        <v>11470</v>
      </c>
    </row>
    <row r="5381" spans="1:3" x14ac:dyDescent="0.3">
      <c r="A5381" s="210" t="s">
        <v>7427</v>
      </c>
      <c r="B5381" s="211">
        <v>90</v>
      </c>
      <c r="C5381" t="s">
        <v>11470</v>
      </c>
    </row>
    <row r="5382" spans="1:3" x14ac:dyDescent="0.3">
      <c r="A5382" s="210" t="s">
        <v>9432</v>
      </c>
      <c r="B5382" s="211">
        <v>630</v>
      </c>
      <c r="C5382" t="s">
        <v>11470</v>
      </c>
    </row>
    <row r="5383" spans="1:3" x14ac:dyDescent="0.3">
      <c r="A5383" s="210" t="s">
        <v>9502</v>
      </c>
      <c r="B5383" s="211">
        <v>360</v>
      </c>
      <c r="C5383" t="s">
        <v>11470</v>
      </c>
    </row>
    <row r="5384" spans="1:3" x14ac:dyDescent="0.3">
      <c r="A5384" s="210" t="s">
        <v>7526</v>
      </c>
      <c r="B5384" s="211">
        <v>45</v>
      </c>
      <c r="C5384" t="s">
        <v>11470</v>
      </c>
    </row>
    <row r="5385" spans="1:3" x14ac:dyDescent="0.3">
      <c r="A5385" s="210" t="s">
        <v>7527</v>
      </c>
      <c r="B5385" s="211">
        <v>45</v>
      </c>
      <c r="C5385" t="s">
        <v>11470</v>
      </c>
    </row>
    <row r="5386" spans="1:3" x14ac:dyDescent="0.3">
      <c r="A5386" s="210" t="s">
        <v>7345</v>
      </c>
      <c r="B5386" s="211">
        <v>720</v>
      </c>
      <c r="C5386" t="s">
        <v>11470</v>
      </c>
    </row>
    <row r="5387" spans="1:3" x14ac:dyDescent="0.3">
      <c r="A5387" s="210" t="s">
        <v>7430</v>
      </c>
      <c r="B5387" s="211">
        <v>270</v>
      </c>
      <c r="C5387" t="s">
        <v>11470</v>
      </c>
    </row>
    <row r="5388" spans="1:3" x14ac:dyDescent="0.3">
      <c r="A5388" s="210" t="s">
        <v>10194</v>
      </c>
      <c r="B5388" s="211">
        <v>720</v>
      </c>
      <c r="C5388" t="s">
        <v>11470</v>
      </c>
    </row>
    <row r="5389" spans="1:3" x14ac:dyDescent="0.3">
      <c r="A5389" s="210" t="s">
        <v>7424</v>
      </c>
      <c r="B5389" s="211">
        <v>180</v>
      </c>
      <c r="C5389" t="s">
        <v>11470</v>
      </c>
    </row>
    <row r="5390" spans="1:3" x14ac:dyDescent="0.3">
      <c r="A5390" s="210" t="s">
        <v>10193</v>
      </c>
      <c r="B5390" s="211">
        <v>90</v>
      </c>
      <c r="C5390" t="s">
        <v>11470</v>
      </c>
    </row>
    <row r="5391" spans="1:3" x14ac:dyDescent="0.3">
      <c r="A5391" s="210" t="s">
        <v>9213</v>
      </c>
      <c r="B5391" s="211">
        <v>180</v>
      </c>
      <c r="C5391" t="s">
        <v>11470</v>
      </c>
    </row>
    <row r="5392" spans="1:3" x14ac:dyDescent="0.3">
      <c r="A5392" s="210" t="s">
        <v>11363</v>
      </c>
      <c r="B5392" s="211">
        <v>90</v>
      </c>
      <c r="C5392" t="s">
        <v>11470</v>
      </c>
    </row>
    <row r="5393" spans="1:3" x14ac:dyDescent="0.3">
      <c r="A5393" s="210" t="s">
        <v>7304</v>
      </c>
      <c r="B5393" s="211">
        <v>270</v>
      </c>
      <c r="C5393" t="s">
        <v>11470</v>
      </c>
    </row>
    <row r="5394" spans="1:3" x14ac:dyDescent="0.3">
      <c r="A5394" s="210" t="s">
        <v>7426</v>
      </c>
      <c r="B5394" s="211">
        <v>540</v>
      </c>
      <c r="C5394" t="s">
        <v>11470</v>
      </c>
    </row>
    <row r="5395" spans="1:3" x14ac:dyDescent="0.3">
      <c r="A5395" s="210" t="s">
        <v>2036</v>
      </c>
      <c r="B5395" s="211">
        <v>90</v>
      </c>
      <c r="C5395" t="s">
        <v>11470</v>
      </c>
    </row>
    <row r="5396" spans="1:3" x14ac:dyDescent="0.3">
      <c r="A5396" s="210" t="s">
        <v>7448</v>
      </c>
      <c r="B5396" s="211">
        <v>75</v>
      </c>
      <c r="C5396" t="s">
        <v>11470</v>
      </c>
    </row>
    <row r="5397" spans="1:3" x14ac:dyDescent="0.3">
      <c r="A5397" s="210" t="s">
        <v>7446</v>
      </c>
      <c r="B5397" s="211">
        <v>75</v>
      </c>
      <c r="C5397" t="s">
        <v>11470</v>
      </c>
    </row>
    <row r="5398" spans="1:3" x14ac:dyDescent="0.3">
      <c r="A5398" s="210" t="s">
        <v>7445</v>
      </c>
      <c r="B5398" s="211">
        <v>75</v>
      </c>
      <c r="C5398" t="s">
        <v>11470</v>
      </c>
    </row>
    <row r="5399" spans="1:3" x14ac:dyDescent="0.3">
      <c r="A5399" s="210" t="s">
        <v>7484</v>
      </c>
      <c r="B5399" s="211">
        <v>75</v>
      </c>
      <c r="C5399" t="s">
        <v>11470</v>
      </c>
    </row>
    <row r="5400" spans="1:3" x14ac:dyDescent="0.3">
      <c r="A5400" s="210" t="s">
        <v>7182</v>
      </c>
      <c r="B5400" s="211">
        <v>75</v>
      </c>
      <c r="C5400" t="s">
        <v>11470</v>
      </c>
    </row>
    <row r="5401" spans="1:3" x14ac:dyDescent="0.3">
      <c r="A5401" s="210" t="s">
        <v>7442</v>
      </c>
      <c r="B5401" s="211">
        <v>270</v>
      </c>
      <c r="C5401" t="s">
        <v>11470</v>
      </c>
    </row>
    <row r="5402" spans="1:3" x14ac:dyDescent="0.3">
      <c r="A5402" s="210" t="s">
        <v>11364</v>
      </c>
      <c r="B5402" s="211">
        <v>90</v>
      </c>
      <c r="C5402" t="s">
        <v>11470</v>
      </c>
    </row>
    <row r="5403" spans="1:3" x14ac:dyDescent="0.3">
      <c r="A5403" s="210" t="s">
        <v>7379</v>
      </c>
      <c r="B5403" s="211">
        <v>180</v>
      </c>
      <c r="C5403" t="s">
        <v>11470</v>
      </c>
    </row>
    <row r="5404" spans="1:3" x14ac:dyDescent="0.3">
      <c r="A5404" s="210" t="s">
        <v>7435</v>
      </c>
      <c r="B5404" s="211">
        <v>180</v>
      </c>
      <c r="C5404" t="s">
        <v>11470</v>
      </c>
    </row>
    <row r="5405" spans="1:3" x14ac:dyDescent="0.3">
      <c r="A5405" s="210" t="s">
        <v>9270</v>
      </c>
      <c r="B5405" s="211">
        <v>1530</v>
      </c>
      <c r="C5405" t="s">
        <v>11470</v>
      </c>
    </row>
    <row r="5406" spans="1:3" x14ac:dyDescent="0.3">
      <c r="A5406" s="210" t="s">
        <v>9331</v>
      </c>
      <c r="B5406" s="211">
        <v>180</v>
      </c>
      <c r="C5406" t="s">
        <v>11470</v>
      </c>
    </row>
    <row r="5407" spans="1:3" x14ac:dyDescent="0.3">
      <c r="A5407" s="210" t="s">
        <v>11365</v>
      </c>
      <c r="B5407" s="211">
        <v>90</v>
      </c>
      <c r="C5407" t="s">
        <v>11470</v>
      </c>
    </row>
    <row r="5408" spans="1:3" x14ac:dyDescent="0.3">
      <c r="A5408" s="210" t="s">
        <v>2046</v>
      </c>
      <c r="B5408" s="211">
        <v>45</v>
      </c>
      <c r="C5408" t="s">
        <v>11470</v>
      </c>
    </row>
    <row r="5409" spans="1:3" x14ac:dyDescent="0.3">
      <c r="A5409" s="210" t="s">
        <v>2042</v>
      </c>
      <c r="B5409" s="211">
        <v>45</v>
      </c>
      <c r="C5409" t="s">
        <v>11470</v>
      </c>
    </row>
    <row r="5410" spans="1:3" x14ac:dyDescent="0.3">
      <c r="A5410" s="210" t="s">
        <v>10203</v>
      </c>
      <c r="B5410" s="211">
        <v>45</v>
      </c>
      <c r="C5410" t="s">
        <v>11470</v>
      </c>
    </row>
    <row r="5411" spans="1:3" x14ac:dyDescent="0.3">
      <c r="A5411" s="210" t="s">
        <v>10195</v>
      </c>
      <c r="B5411" s="211">
        <v>45</v>
      </c>
      <c r="C5411" t="s">
        <v>11470</v>
      </c>
    </row>
    <row r="5412" spans="1:3" x14ac:dyDescent="0.3">
      <c r="A5412" s="210" t="s">
        <v>9571</v>
      </c>
      <c r="B5412" s="211">
        <v>90</v>
      </c>
      <c r="C5412" t="s">
        <v>11470</v>
      </c>
    </row>
    <row r="5413" spans="1:3" x14ac:dyDescent="0.3">
      <c r="A5413" s="210" t="s">
        <v>9228</v>
      </c>
      <c r="B5413" s="211">
        <v>90</v>
      </c>
      <c r="C5413" t="s">
        <v>11470</v>
      </c>
    </row>
    <row r="5414" spans="1:3" x14ac:dyDescent="0.3">
      <c r="A5414" s="210" t="s">
        <v>7436</v>
      </c>
      <c r="B5414" s="211">
        <v>450</v>
      </c>
      <c r="C5414" t="s">
        <v>11470</v>
      </c>
    </row>
    <row r="5415" spans="1:3" x14ac:dyDescent="0.3">
      <c r="A5415" s="210" t="s">
        <v>9251</v>
      </c>
      <c r="B5415" s="211">
        <v>90</v>
      </c>
      <c r="C5415" t="s">
        <v>11470</v>
      </c>
    </row>
    <row r="5416" spans="1:3" x14ac:dyDescent="0.3">
      <c r="A5416" s="210" t="s">
        <v>10201</v>
      </c>
      <c r="B5416" s="211">
        <v>270</v>
      </c>
      <c r="C5416" t="s">
        <v>11470</v>
      </c>
    </row>
    <row r="5417" spans="1:3" x14ac:dyDescent="0.3">
      <c r="A5417" s="210" t="s">
        <v>2048</v>
      </c>
      <c r="B5417" s="211">
        <v>90</v>
      </c>
      <c r="C5417" t="s">
        <v>11470</v>
      </c>
    </row>
    <row r="5418" spans="1:3" x14ac:dyDescent="0.3">
      <c r="A5418" s="210" t="s">
        <v>7528</v>
      </c>
      <c r="B5418" s="211">
        <v>270</v>
      </c>
      <c r="C5418" t="s">
        <v>11470</v>
      </c>
    </row>
    <row r="5419" spans="1:3" x14ac:dyDescent="0.3">
      <c r="A5419" s="210" t="s">
        <v>2034</v>
      </c>
      <c r="B5419" s="211">
        <v>270</v>
      </c>
      <c r="C5419" t="s">
        <v>11470</v>
      </c>
    </row>
    <row r="5420" spans="1:3" x14ac:dyDescent="0.3">
      <c r="A5420" s="210" t="s">
        <v>11366</v>
      </c>
      <c r="B5420" s="211">
        <v>90</v>
      </c>
      <c r="C5420" t="s">
        <v>11470</v>
      </c>
    </row>
    <row r="5421" spans="1:3" x14ac:dyDescent="0.3">
      <c r="A5421" s="210" t="s">
        <v>7440</v>
      </c>
      <c r="B5421" s="211">
        <v>51.43</v>
      </c>
      <c r="C5421" t="s">
        <v>11470</v>
      </c>
    </row>
    <row r="5422" spans="1:3" x14ac:dyDescent="0.3">
      <c r="A5422" s="210" t="s">
        <v>7439</v>
      </c>
      <c r="B5422" s="211">
        <v>51.43</v>
      </c>
      <c r="C5422" t="s">
        <v>11470</v>
      </c>
    </row>
    <row r="5423" spans="1:3" x14ac:dyDescent="0.3">
      <c r="A5423" s="210" t="s">
        <v>7843</v>
      </c>
      <c r="B5423" s="211">
        <v>51.43</v>
      </c>
      <c r="C5423" t="s">
        <v>11470</v>
      </c>
    </row>
    <row r="5424" spans="1:3" x14ac:dyDescent="0.3">
      <c r="A5424" s="210" t="s">
        <v>7181</v>
      </c>
      <c r="B5424" s="211">
        <v>51.43</v>
      </c>
      <c r="C5424" t="s">
        <v>11470</v>
      </c>
    </row>
    <row r="5425" spans="1:3" x14ac:dyDescent="0.3">
      <c r="A5425" s="210" t="s">
        <v>9572</v>
      </c>
      <c r="B5425" s="211">
        <v>51.43</v>
      </c>
      <c r="C5425" t="s">
        <v>11470</v>
      </c>
    </row>
    <row r="5426" spans="1:3" x14ac:dyDescent="0.3">
      <c r="A5426" s="210" t="s">
        <v>7437</v>
      </c>
      <c r="B5426" s="211">
        <v>51.42</v>
      </c>
      <c r="C5426" t="s">
        <v>11470</v>
      </c>
    </row>
    <row r="5427" spans="1:3" x14ac:dyDescent="0.3">
      <c r="A5427" s="210" t="s">
        <v>7572</v>
      </c>
      <c r="B5427" s="211">
        <v>450</v>
      </c>
      <c r="C5427" t="s">
        <v>11470</v>
      </c>
    </row>
    <row r="5428" spans="1:3" x14ac:dyDescent="0.3">
      <c r="A5428" s="210" t="s">
        <v>9439</v>
      </c>
      <c r="B5428" s="211">
        <v>450</v>
      </c>
      <c r="C5428" t="s">
        <v>11470</v>
      </c>
    </row>
    <row r="5429" spans="1:3" x14ac:dyDescent="0.3">
      <c r="A5429" s="210" t="s">
        <v>7425</v>
      </c>
      <c r="B5429" s="211">
        <v>180</v>
      </c>
      <c r="C5429" t="s">
        <v>11470</v>
      </c>
    </row>
    <row r="5430" spans="1:3" x14ac:dyDescent="0.3">
      <c r="A5430" s="210" t="s">
        <v>7192</v>
      </c>
      <c r="B5430" s="211">
        <v>90</v>
      </c>
      <c r="C5430" t="s">
        <v>11470</v>
      </c>
    </row>
    <row r="5431" spans="1:3" x14ac:dyDescent="0.3">
      <c r="A5431" s="210" t="s">
        <v>9333</v>
      </c>
      <c r="B5431" s="211">
        <v>990</v>
      </c>
      <c r="C5431" t="s">
        <v>11470</v>
      </c>
    </row>
    <row r="5432" spans="1:3" x14ac:dyDescent="0.3">
      <c r="A5432" s="210" t="s">
        <v>11367</v>
      </c>
      <c r="B5432" s="211">
        <v>90</v>
      </c>
      <c r="C5432" t="s">
        <v>11470</v>
      </c>
    </row>
    <row r="5433" spans="1:3" x14ac:dyDescent="0.3">
      <c r="A5433" s="210" t="s">
        <v>10192</v>
      </c>
      <c r="B5433" s="211">
        <v>90</v>
      </c>
      <c r="C5433" t="s">
        <v>11470</v>
      </c>
    </row>
    <row r="5434" spans="1:3" x14ac:dyDescent="0.3">
      <c r="A5434" s="210" t="s">
        <v>9269</v>
      </c>
      <c r="B5434" s="211">
        <v>1710</v>
      </c>
      <c r="C5434" t="s">
        <v>11470</v>
      </c>
    </row>
    <row r="5435" spans="1:3" x14ac:dyDescent="0.3">
      <c r="A5435" s="210" t="s">
        <v>7529</v>
      </c>
      <c r="B5435" s="211">
        <v>90</v>
      </c>
      <c r="C5435" t="s">
        <v>11470</v>
      </c>
    </row>
    <row r="5436" spans="1:3" x14ac:dyDescent="0.3">
      <c r="A5436" s="210" t="s">
        <v>7950</v>
      </c>
      <c r="B5436" s="211">
        <v>270</v>
      </c>
      <c r="C5436" t="s">
        <v>11470</v>
      </c>
    </row>
    <row r="5437" spans="1:3" x14ac:dyDescent="0.3">
      <c r="A5437" s="210" t="s">
        <v>7191</v>
      </c>
      <c r="B5437" s="211">
        <v>180</v>
      </c>
      <c r="C5437" t="s">
        <v>11470</v>
      </c>
    </row>
    <row r="5438" spans="1:3" x14ac:dyDescent="0.3">
      <c r="A5438" s="210" t="s">
        <v>7792</v>
      </c>
      <c r="B5438" s="211">
        <v>450</v>
      </c>
      <c r="C5438" t="s">
        <v>11470</v>
      </c>
    </row>
    <row r="5439" spans="1:3" x14ac:dyDescent="0.3">
      <c r="A5439" s="210" t="s">
        <v>7483</v>
      </c>
      <c r="B5439" s="211">
        <v>270</v>
      </c>
      <c r="C5439" t="s">
        <v>11470</v>
      </c>
    </row>
    <row r="5440" spans="1:3" x14ac:dyDescent="0.3">
      <c r="A5440" s="210" t="s">
        <v>7346</v>
      </c>
      <c r="B5440" s="211">
        <v>90</v>
      </c>
      <c r="C5440" t="s">
        <v>11470</v>
      </c>
    </row>
    <row r="5441" spans="1:3" x14ac:dyDescent="0.3">
      <c r="A5441" s="210" t="s">
        <v>9330</v>
      </c>
      <c r="B5441" s="211">
        <v>2070</v>
      </c>
      <c r="C5441" t="s">
        <v>11470</v>
      </c>
    </row>
    <row r="5442" spans="1:3" x14ac:dyDescent="0.3">
      <c r="A5442" s="210" t="s">
        <v>7694</v>
      </c>
      <c r="B5442" s="211">
        <v>540</v>
      </c>
      <c r="C5442" t="s">
        <v>11470</v>
      </c>
    </row>
    <row r="5443" spans="1:3" x14ac:dyDescent="0.3">
      <c r="A5443" s="210" t="s">
        <v>114</v>
      </c>
      <c r="B5443" s="211">
        <v>180</v>
      </c>
      <c r="C5443" t="s">
        <v>11470</v>
      </c>
    </row>
    <row r="5444" spans="1:3" x14ac:dyDescent="0.3">
      <c r="A5444" s="210" t="s">
        <v>11368</v>
      </c>
      <c r="B5444" s="211">
        <v>180</v>
      </c>
      <c r="C5444" t="s">
        <v>11470</v>
      </c>
    </row>
    <row r="5445" spans="1:3" x14ac:dyDescent="0.3">
      <c r="A5445" s="210" t="s">
        <v>11369</v>
      </c>
      <c r="B5445" s="211">
        <v>90</v>
      </c>
      <c r="C5445" t="s">
        <v>11470</v>
      </c>
    </row>
    <row r="5446" spans="1:3" x14ac:dyDescent="0.3">
      <c r="A5446" s="210" t="s">
        <v>9226</v>
      </c>
      <c r="B5446" s="211">
        <v>810</v>
      </c>
      <c r="C5446" t="s">
        <v>11470</v>
      </c>
    </row>
    <row r="5447" spans="1:3" x14ac:dyDescent="0.3">
      <c r="A5447" s="210" t="s">
        <v>9334</v>
      </c>
      <c r="B5447" s="211">
        <v>450</v>
      </c>
      <c r="C5447" t="s">
        <v>11470</v>
      </c>
    </row>
    <row r="5448" spans="1:3" x14ac:dyDescent="0.3">
      <c r="A5448" s="210" t="s">
        <v>124</v>
      </c>
      <c r="B5448" s="211">
        <v>270</v>
      </c>
      <c r="C5448" t="s">
        <v>11470</v>
      </c>
    </row>
    <row r="5449" spans="1:3" x14ac:dyDescent="0.3">
      <c r="A5449" s="210" t="s">
        <v>7449</v>
      </c>
      <c r="B5449" s="211">
        <v>1890</v>
      </c>
      <c r="C5449" t="s">
        <v>11470</v>
      </c>
    </row>
    <row r="5450" spans="1:3" x14ac:dyDescent="0.3">
      <c r="A5450" s="210" t="s">
        <v>11370</v>
      </c>
      <c r="B5450" s="211">
        <v>90</v>
      </c>
      <c r="C5450" t="s">
        <v>11470</v>
      </c>
    </row>
    <row r="5451" spans="1:3" x14ac:dyDescent="0.3">
      <c r="A5451" s="210" t="s">
        <v>7190</v>
      </c>
      <c r="B5451" s="211">
        <v>90</v>
      </c>
      <c r="C5451" t="s">
        <v>11470</v>
      </c>
    </row>
    <row r="5452" spans="1:3" x14ac:dyDescent="0.3">
      <c r="A5452" s="210" t="s">
        <v>7696</v>
      </c>
      <c r="B5452" s="211">
        <v>1440</v>
      </c>
      <c r="C5452" t="s">
        <v>11470</v>
      </c>
    </row>
    <row r="5453" spans="1:3" x14ac:dyDescent="0.3">
      <c r="A5453" s="210" t="s">
        <v>7373</v>
      </c>
      <c r="B5453" s="211">
        <v>990</v>
      </c>
      <c r="C5453" t="s">
        <v>11470</v>
      </c>
    </row>
    <row r="5454" spans="1:3" x14ac:dyDescent="0.3">
      <c r="A5454" s="210" t="s">
        <v>7531</v>
      </c>
      <c r="B5454" s="211">
        <v>720</v>
      </c>
      <c r="C5454" t="s">
        <v>11470</v>
      </c>
    </row>
    <row r="5455" spans="1:3" x14ac:dyDescent="0.3">
      <c r="A5455" s="210" t="s">
        <v>7372</v>
      </c>
      <c r="B5455" s="211">
        <v>540</v>
      </c>
      <c r="C5455" t="s">
        <v>11470</v>
      </c>
    </row>
    <row r="5456" spans="1:3" x14ac:dyDescent="0.3">
      <c r="A5456" s="210" t="s">
        <v>1366</v>
      </c>
      <c r="B5456" s="211">
        <v>180</v>
      </c>
      <c r="C5456" t="s">
        <v>11470</v>
      </c>
    </row>
    <row r="5457" spans="1:3" x14ac:dyDescent="0.3">
      <c r="A5457" s="210" t="s">
        <v>9329</v>
      </c>
      <c r="B5457" s="211">
        <v>360</v>
      </c>
      <c r="C5457" t="s">
        <v>11470</v>
      </c>
    </row>
    <row r="5458" spans="1:3" x14ac:dyDescent="0.3">
      <c r="A5458" s="210" t="s">
        <v>7812</v>
      </c>
      <c r="B5458" s="211">
        <v>90</v>
      </c>
      <c r="C5458" t="s">
        <v>11470</v>
      </c>
    </row>
    <row r="5459" spans="1:3" x14ac:dyDescent="0.3">
      <c r="A5459" s="210" t="s">
        <v>2032</v>
      </c>
      <c r="B5459" s="211">
        <v>90</v>
      </c>
      <c r="C5459" t="s">
        <v>11470</v>
      </c>
    </row>
    <row r="5460" spans="1:3" x14ac:dyDescent="0.3">
      <c r="A5460" s="210" t="s">
        <v>7284</v>
      </c>
      <c r="B5460" s="211">
        <v>180</v>
      </c>
      <c r="C5460" t="s">
        <v>11470</v>
      </c>
    </row>
    <row r="5461" spans="1:3" x14ac:dyDescent="0.3">
      <c r="A5461" s="210" t="s">
        <v>128</v>
      </c>
      <c r="B5461" s="211">
        <v>90</v>
      </c>
      <c r="C5461" t="s">
        <v>11470</v>
      </c>
    </row>
    <row r="5462" spans="1:3" x14ac:dyDescent="0.3">
      <c r="A5462" s="210" t="s">
        <v>11371</v>
      </c>
      <c r="B5462" s="211">
        <v>90</v>
      </c>
      <c r="C5462" t="s">
        <v>11470</v>
      </c>
    </row>
    <row r="5463" spans="1:3" x14ac:dyDescent="0.3">
      <c r="A5463" s="210" t="s">
        <v>9503</v>
      </c>
      <c r="B5463" s="211">
        <v>1350</v>
      </c>
      <c r="C5463" t="s">
        <v>11470</v>
      </c>
    </row>
    <row r="5464" spans="1:3" x14ac:dyDescent="0.3">
      <c r="A5464" s="210" t="s">
        <v>9699</v>
      </c>
      <c r="B5464" s="211">
        <v>90</v>
      </c>
      <c r="C5464" t="s">
        <v>11470</v>
      </c>
    </row>
    <row r="5465" spans="1:3" x14ac:dyDescent="0.3">
      <c r="A5465" s="210" t="s">
        <v>9497</v>
      </c>
      <c r="B5465" s="211">
        <v>450</v>
      </c>
      <c r="C5465" t="s">
        <v>11470</v>
      </c>
    </row>
    <row r="5466" spans="1:3" x14ac:dyDescent="0.3">
      <c r="A5466" s="210" t="s">
        <v>9365</v>
      </c>
      <c r="B5466" s="212">
        <v>630</v>
      </c>
      <c r="C5466" t="s">
        <v>11470</v>
      </c>
    </row>
    <row r="5467" spans="1:3" x14ac:dyDescent="0.3">
      <c r="A5467" s="210" t="s">
        <v>1114</v>
      </c>
      <c r="B5467" s="212">
        <v>180</v>
      </c>
      <c r="C5467" t="s">
        <v>11470</v>
      </c>
    </row>
    <row r="5468" spans="1:3" x14ac:dyDescent="0.3">
      <c r="A5468" s="210" t="s">
        <v>11372</v>
      </c>
      <c r="B5468" s="212">
        <v>270</v>
      </c>
      <c r="C5468" t="s">
        <v>11470</v>
      </c>
    </row>
    <row r="5469" spans="1:3" x14ac:dyDescent="0.3">
      <c r="A5469" s="210" t="s">
        <v>9504</v>
      </c>
      <c r="B5469" s="212">
        <v>90</v>
      </c>
      <c r="C5469" t="s">
        <v>11470</v>
      </c>
    </row>
    <row r="5470" spans="1:3" x14ac:dyDescent="0.3">
      <c r="A5470" s="210" t="s">
        <v>1370</v>
      </c>
      <c r="B5470" s="212">
        <v>90</v>
      </c>
      <c r="C5470" t="s">
        <v>11470</v>
      </c>
    </row>
    <row r="5471" spans="1:3" x14ac:dyDescent="0.3">
      <c r="A5471" s="210" t="s">
        <v>8232</v>
      </c>
      <c r="B5471" s="212">
        <v>180</v>
      </c>
      <c r="C5471" t="s">
        <v>11470</v>
      </c>
    </row>
    <row r="5472" spans="1:3" x14ac:dyDescent="0.3">
      <c r="A5472" s="210" t="s">
        <v>856</v>
      </c>
      <c r="B5472" s="212">
        <v>90</v>
      </c>
      <c r="C5472" t="s">
        <v>11470</v>
      </c>
    </row>
    <row r="5473" spans="1:3" x14ac:dyDescent="0.3">
      <c r="A5473" s="210" t="s">
        <v>9567</v>
      </c>
      <c r="B5473" s="212">
        <v>810</v>
      </c>
      <c r="C5473" t="s">
        <v>11470</v>
      </c>
    </row>
    <row r="5474" spans="1:3" x14ac:dyDescent="0.3">
      <c r="A5474" s="210" t="s">
        <v>10352</v>
      </c>
      <c r="B5474" s="212">
        <v>180</v>
      </c>
      <c r="C5474" t="s">
        <v>11470</v>
      </c>
    </row>
    <row r="5475" spans="1:3" x14ac:dyDescent="0.3">
      <c r="A5475" s="210" t="s">
        <v>10344</v>
      </c>
      <c r="B5475" s="212">
        <v>180</v>
      </c>
      <c r="C5475" t="s">
        <v>11470</v>
      </c>
    </row>
    <row r="5476" spans="1:3" x14ac:dyDescent="0.3">
      <c r="A5476" s="210" t="s">
        <v>10355</v>
      </c>
      <c r="B5476" s="212">
        <v>45</v>
      </c>
      <c r="C5476" t="s">
        <v>11470</v>
      </c>
    </row>
    <row r="5477" spans="1:3" x14ac:dyDescent="0.3">
      <c r="A5477" s="210" t="s">
        <v>10356</v>
      </c>
      <c r="B5477" s="212">
        <v>75</v>
      </c>
      <c r="C5477" t="s">
        <v>11470</v>
      </c>
    </row>
    <row r="5478" spans="1:3" x14ac:dyDescent="0.3">
      <c r="A5478" s="210" t="s">
        <v>2038</v>
      </c>
      <c r="B5478" s="212">
        <v>100</v>
      </c>
      <c r="C5478" t="s">
        <v>11470</v>
      </c>
    </row>
    <row r="5479" spans="1:3" x14ac:dyDescent="0.3">
      <c r="A5479" s="210" t="s">
        <v>10359</v>
      </c>
      <c r="B5479" s="212">
        <v>180</v>
      </c>
      <c r="C5479" t="s">
        <v>11470</v>
      </c>
    </row>
    <row r="5480" spans="1:3" x14ac:dyDescent="0.3">
      <c r="A5480" s="210" t="s">
        <v>10374</v>
      </c>
      <c r="B5480" s="212">
        <v>180</v>
      </c>
      <c r="C5480" t="s">
        <v>11470</v>
      </c>
    </row>
    <row r="5481" spans="1:3" x14ac:dyDescent="0.3">
      <c r="A5481" s="210" t="s">
        <v>8786</v>
      </c>
      <c r="B5481" s="212">
        <v>180</v>
      </c>
      <c r="C5481" t="s">
        <v>11470</v>
      </c>
    </row>
    <row r="5482" spans="1:3" x14ac:dyDescent="0.3">
      <c r="A5482" s="210" t="s">
        <v>10334</v>
      </c>
      <c r="B5482" s="212">
        <v>90</v>
      </c>
      <c r="C5482" t="s">
        <v>11470</v>
      </c>
    </row>
    <row r="5483" spans="1:3" x14ac:dyDescent="0.3">
      <c r="A5483" s="210" t="s">
        <v>10376</v>
      </c>
      <c r="B5483" s="212">
        <v>90</v>
      </c>
      <c r="C5483" t="s">
        <v>11470</v>
      </c>
    </row>
    <row r="5484" spans="1:3" x14ac:dyDescent="0.3">
      <c r="A5484" s="210" t="s">
        <v>9952</v>
      </c>
      <c r="B5484" s="212">
        <v>180</v>
      </c>
      <c r="C5484" t="s">
        <v>11470</v>
      </c>
    </row>
    <row r="5485" spans="1:3" x14ac:dyDescent="0.3">
      <c r="A5485" s="210" t="s">
        <v>9403</v>
      </c>
      <c r="B5485" s="212">
        <v>1260</v>
      </c>
      <c r="C5485" t="s">
        <v>11470</v>
      </c>
    </row>
    <row r="5486" spans="1:3" x14ac:dyDescent="0.3">
      <c r="A5486" s="210" t="s">
        <v>10345</v>
      </c>
      <c r="B5486" s="212">
        <v>270</v>
      </c>
      <c r="C5486" t="s">
        <v>11470</v>
      </c>
    </row>
    <row r="5487" spans="1:3" x14ac:dyDescent="0.3">
      <c r="A5487" s="210" t="s">
        <v>9366</v>
      </c>
      <c r="B5487" s="212">
        <v>2970</v>
      </c>
      <c r="C5487" t="s">
        <v>11470</v>
      </c>
    </row>
    <row r="5488" spans="1:3" x14ac:dyDescent="0.3">
      <c r="A5488" s="210" t="s">
        <v>10357</v>
      </c>
      <c r="B5488" s="212">
        <v>270</v>
      </c>
      <c r="C5488" t="s">
        <v>11470</v>
      </c>
    </row>
    <row r="5489" spans="1:3" x14ac:dyDescent="0.3">
      <c r="A5489" s="210" t="s">
        <v>10358</v>
      </c>
      <c r="B5489" s="212">
        <v>90</v>
      </c>
      <c r="C5489" t="s">
        <v>11470</v>
      </c>
    </row>
    <row r="5490" spans="1:3" x14ac:dyDescent="0.3">
      <c r="A5490" s="210" t="s">
        <v>9471</v>
      </c>
      <c r="B5490" s="212">
        <v>3240</v>
      </c>
      <c r="C5490" t="s">
        <v>11470</v>
      </c>
    </row>
    <row r="5491" spans="1:3" x14ac:dyDescent="0.3">
      <c r="A5491" s="210" t="s">
        <v>10339</v>
      </c>
      <c r="B5491" s="212">
        <v>180</v>
      </c>
      <c r="C5491" t="s">
        <v>11470</v>
      </c>
    </row>
    <row r="5492" spans="1:3" x14ac:dyDescent="0.3">
      <c r="A5492" s="210" t="s">
        <v>11373</v>
      </c>
      <c r="B5492" s="212">
        <v>180</v>
      </c>
      <c r="C5492" t="s">
        <v>11470</v>
      </c>
    </row>
    <row r="5493" spans="1:3" x14ac:dyDescent="0.3">
      <c r="A5493" s="210" t="s">
        <v>1106</v>
      </c>
      <c r="B5493" s="212">
        <v>90</v>
      </c>
      <c r="C5493" t="s">
        <v>11470</v>
      </c>
    </row>
    <row r="5494" spans="1:3" x14ac:dyDescent="0.3">
      <c r="A5494" s="210" t="s">
        <v>1102</v>
      </c>
      <c r="B5494" s="212">
        <v>360</v>
      </c>
      <c r="C5494" t="s">
        <v>11470</v>
      </c>
    </row>
    <row r="5495" spans="1:3" x14ac:dyDescent="0.3">
      <c r="A5495" s="210" t="s">
        <v>8244</v>
      </c>
      <c r="B5495" s="212">
        <v>540</v>
      </c>
      <c r="C5495" t="s">
        <v>11470</v>
      </c>
    </row>
    <row r="5496" spans="1:3" x14ac:dyDescent="0.3">
      <c r="A5496" s="210" t="s">
        <v>8245</v>
      </c>
      <c r="B5496" s="212">
        <v>90</v>
      </c>
      <c r="C5496" t="s">
        <v>11470</v>
      </c>
    </row>
    <row r="5497" spans="1:3" x14ac:dyDescent="0.3">
      <c r="A5497" s="210" t="s">
        <v>9367</v>
      </c>
      <c r="B5497" s="212">
        <v>270</v>
      </c>
      <c r="C5497" t="s">
        <v>11470</v>
      </c>
    </row>
    <row r="5498" spans="1:3" x14ac:dyDescent="0.3">
      <c r="A5498" s="210" t="s">
        <v>9566</v>
      </c>
      <c r="B5498" s="212">
        <v>450</v>
      </c>
      <c r="C5498" t="s">
        <v>11470</v>
      </c>
    </row>
    <row r="5499" spans="1:3" x14ac:dyDescent="0.3">
      <c r="A5499" s="210" t="s">
        <v>30</v>
      </c>
      <c r="B5499" s="212">
        <v>90</v>
      </c>
      <c r="C5499" t="s">
        <v>11470</v>
      </c>
    </row>
    <row r="5500" spans="1:3" x14ac:dyDescent="0.3">
      <c r="A5500" s="210" t="s">
        <v>8787</v>
      </c>
      <c r="B5500" s="212">
        <v>180</v>
      </c>
      <c r="C5500" t="s">
        <v>11470</v>
      </c>
    </row>
    <row r="5501" spans="1:3" x14ac:dyDescent="0.3">
      <c r="A5501" s="210" t="s">
        <v>9368</v>
      </c>
      <c r="B5501" s="212">
        <v>270</v>
      </c>
      <c r="C5501" t="s">
        <v>11470</v>
      </c>
    </row>
    <row r="5502" spans="1:3" x14ac:dyDescent="0.3">
      <c r="A5502" s="210" t="s">
        <v>9477</v>
      </c>
      <c r="B5502" s="212">
        <v>1080</v>
      </c>
      <c r="C5502" t="s">
        <v>11470</v>
      </c>
    </row>
    <row r="5503" spans="1:3" x14ac:dyDescent="0.3">
      <c r="A5503" s="210" t="s">
        <v>9192</v>
      </c>
      <c r="B5503" s="212">
        <v>90</v>
      </c>
      <c r="C5503" t="s">
        <v>11470</v>
      </c>
    </row>
    <row r="5504" spans="1:3" x14ac:dyDescent="0.3">
      <c r="A5504" s="210" t="s">
        <v>6718</v>
      </c>
      <c r="B5504" s="212">
        <v>90</v>
      </c>
      <c r="C5504" t="s">
        <v>11470</v>
      </c>
    </row>
    <row r="5505" spans="1:3" x14ac:dyDescent="0.3">
      <c r="A5505" s="210" t="s">
        <v>9422</v>
      </c>
      <c r="B5505" s="212">
        <v>270</v>
      </c>
      <c r="C5505" t="s">
        <v>11470</v>
      </c>
    </row>
    <row r="5506" spans="1:3" x14ac:dyDescent="0.3">
      <c r="A5506" s="210" t="s">
        <v>11374</v>
      </c>
      <c r="B5506" s="212">
        <v>90</v>
      </c>
      <c r="C5506" t="s">
        <v>11470</v>
      </c>
    </row>
    <row r="5507" spans="1:3" x14ac:dyDescent="0.3">
      <c r="A5507" s="210" t="s">
        <v>9369</v>
      </c>
      <c r="B5507" s="212">
        <v>180</v>
      </c>
      <c r="C5507" t="s">
        <v>11470</v>
      </c>
    </row>
    <row r="5508" spans="1:3" x14ac:dyDescent="0.3">
      <c r="A5508" s="210" t="s">
        <v>10346</v>
      </c>
      <c r="B5508" s="212">
        <v>180</v>
      </c>
      <c r="C5508" t="s">
        <v>11470</v>
      </c>
    </row>
    <row r="5509" spans="1:3" x14ac:dyDescent="0.3">
      <c r="A5509" s="210" t="s">
        <v>9370</v>
      </c>
      <c r="B5509" s="212">
        <v>360</v>
      </c>
      <c r="C5509" t="s">
        <v>11470</v>
      </c>
    </row>
    <row r="5510" spans="1:3" x14ac:dyDescent="0.3">
      <c r="A5510" s="210" t="s">
        <v>8253</v>
      </c>
      <c r="B5510" s="212">
        <v>540</v>
      </c>
      <c r="C5510" t="s">
        <v>11470</v>
      </c>
    </row>
    <row r="5511" spans="1:3" x14ac:dyDescent="0.3">
      <c r="A5511" s="210" t="s">
        <v>11375</v>
      </c>
      <c r="B5511" s="212">
        <v>180</v>
      </c>
      <c r="C5511" t="s">
        <v>11470</v>
      </c>
    </row>
    <row r="5512" spans="1:3" x14ac:dyDescent="0.3">
      <c r="A5512" s="210" t="s">
        <v>11376</v>
      </c>
      <c r="B5512" s="212">
        <v>180</v>
      </c>
      <c r="C5512" t="s">
        <v>11470</v>
      </c>
    </row>
    <row r="5513" spans="1:3" x14ac:dyDescent="0.3">
      <c r="A5513" s="210" t="s">
        <v>44</v>
      </c>
      <c r="B5513" s="212">
        <v>90</v>
      </c>
      <c r="C5513" t="s">
        <v>11470</v>
      </c>
    </row>
    <row r="5514" spans="1:3" x14ac:dyDescent="0.3">
      <c r="A5514" s="210" t="s">
        <v>1112</v>
      </c>
      <c r="B5514" s="212">
        <v>90</v>
      </c>
      <c r="C5514" t="s">
        <v>11470</v>
      </c>
    </row>
    <row r="5515" spans="1:3" x14ac:dyDescent="0.3">
      <c r="A5515" s="210" t="s">
        <v>9421</v>
      </c>
      <c r="B5515" s="212">
        <v>90</v>
      </c>
      <c r="C5515" t="s">
        <v>11470</v>
      </c>
    </row>
    <row r="5516" spans="1:3" x14ac:dyDescent="0.3">
      <c r="A5516" s="210" t="s">
        <v>11377</v>
      </c>
      <c r="B5516" s="212">
        <v>90</v>
      </c>
      <c r="C5516" t="s">
        <v>11470</v>
      </c>
    </row>
    <row r="5517" spans="1:3" x14ac:dyDescent="0.3">
      <c r="A5517" s="210" t="s">
        <v>2052</v>
      </c>
      <c r="B5517" s="212">
        <v>180</v>
      </c>
      <c r="C5517" t="s">
        <v>11470</v>
      </c>
    </row>
    <row r="5518" spans="1:3" x14ac:dyDescent="0.3">
      <c r="A5518" s="210" t="s">
        <v>6744</v>
      </c>
      <c r="B5518" s="212">
        <v>90</v>
      </c>
      <c r="C5518" t="s">
        <v>11470</v>
      </c>
    </row>
    <row r="5519" spans="1:3" x14ac:dyDescent="0.3">
      <c r="A5519" s="210" t="s">
        <v>9371</v>
      </c>
      <c r="B5519" s="212">
        <v>450</v>
      </c>
      <c r="C5519" t="s">
        <v>11470</v>
      </c>
    </row>
    <row r="5520" spans="1:3" x14ac:dyDescent="0.3">
      <c r="A5520" s="210" t="s">
        <v>10326</v>
      </c>
      <c r="B5520" s="212">
        <v>180</v>
      </c>
      <c r="C5520" t="s">
        <v>11470</v>
      </c>
    </row>
    <row r="5521" spans="1:3" x14ac:dyDescent="0.3">
      <c r="A5521" s="210" t="s">
        <v>9564</v>
      </c>
      <c r="B5521" s="212">
        <v>450</v>
      </c>
      <c r="C5521" t="s">
        <v>11470</v>
      </c>
    </row>
    <row r="5522" spans="1:3" x14ac:dyDescent="0.3">
      <c r="A5522" s="210" t="s">
        <v>9372</v>
      </c>
      <c r="B5522" s="212">
        <v>450</v>
      </c>
      <c r="C5522" t="s">
        <v>11470</v>
      </c>
    </row>
    <row r="5523" spans="1:3" x14ac:dyDescent="0.3">
      <c r="A5523" s="210" t="s">
        <v>9373</v>
      </c>
      <c r="B5523" s="212">
        <v>90</v>
      </c>
      <c r="C5523" t="s">
        <v>11470</v>
      </c>
    </row>
    <row r="5524" spans="1:3" x14ac:dyDescent="0.3">
      <c r="A5524" s="210" t="s">
        <v>1110</v>
      </c>
      <c r="B5524" s="212">
        <v>180</v>
      </c>
      <c r="C5524" t="s">
        <v>11470</v>
      </c>
    </row>
    <row r="5525" spans="1:3" x14ac:dyDescent="0.3">
      <c r="A5525" s="210" t="s">
        <v>8256</v>
      </c>
      <c r="B5525" s="212">
        <v>90</v>
      </c>
      <c r="C5525" t="s">
        <v>11470</v>
      </c>
    </row>
    <row r="5526" spans="1:3" x14ac:dyDescent="0.3">
      <c r="A5526" s="210" t="s">
        <v>10350</v>
      </c>
      <c r="B5526" s="212">
        <v>90</v>
      </c>
      <c r="C5526" t="s">
        <v>11470</v>
      </c>
    </row>
    <row r="5527" spans="1:3" x14ac:dyDescent="0.3">
      <c r="A5527" s="210" t="s">
        <v>8257</v>
      </c>
      <c r="B5527" s="212">
        <v>90</v>
      </c>
      <c r="C5527" t="s">
        <v>11470</v>
      </c>
    </row>
    <row r="5528" spans="1:3" x14ac:dyDescent="0.3">
      <c r="A5528" s="210" t="s">
        <v>876</v>
      </c>
      <c r="B5528" s="212">
        <v>90</v>
      </c>
      <c r="C5528" t="s">
        <v>11470</v>
      </c>
    </row>
    <row r="5529" spans="1:3" x14ac:dyDescent="0.3">
      <c r="A5529" s="210" t="s">
        <v>8258</v>
      </c>
      <c r="B5529" s="212">
        <v>630</v>
      </c>
      <c r="C5529" t="s">
        <v>11470</v>
      </c>
    </row>
    <row r="5530" spans="1:3" x14ac:dyDescent="0.3">
      <c r="A5530" s="210" t="s">
        <v>9700</v>
      </c>
      <c r="B5530" s="212">
        <v>90</v>
      </c>
      <c r="C5530" t="s">
        <v>11470</v>
      </c>
    </row>
    <row r="5531" spans="1:3" x14ac:dyDescent="0.3">
      <c r="A5531" s="210" t="s">
        <v>9953</v>
      </c>
      <c r="B5531" s="212">
        <v>45</v>
      </c>
      <c r="C5531" t="s">
        <v>11470</v>
      </c>
    </row>
    <row r="5532" spans="1:3" x14ac:dyDescent="0.3">
      <c r="A5532" s="210" t="s">
        <v>9954</v>
      </c>
      <c r="B5532" s="212">
        <v>45</v>
      </c>
      <c r="C5532" t="s">
        <v>11470</v>
      </c>
    </row>
    <row r="5533" spans="1:3" x14ac:dyDescent="0.3">
      <c r="A5533" s="210" t="s">
        <v>9429</v>
      </c>
      <c r="B5533" s="212">
        <v>90</v>
      </c>
      <c r="C5533" t="s">
        <v>11470</v>
      </c>
    </row>
    <row r="5534" spans="1:3" x14ac:dyDescent="0.3">
      <c r="A5534" s="210" t="s">
        <v>9701</v>
      </c>
      <c r="B5534" s="212">
        <v>180</v>
      </c>
      <c r="C5534" t="s">
        <v>11470</v>
      </c>
    </row>
    <row r="5535" spans="1:3" x14ac:dyDescent="0.3">
      <c r="A5535" s="210" t="s">
        <v>9506</v>
      </c>
      <c r="B5535" s="212">
        <v>270</v>
      </c>
      <c r="C5535" t="s">
        <v>11470</v>
      </c>
    </row>
    <row r="5536" spans="1:3" x14ac:dyDescent="0.3">
      <c r="A5536" s="210" t="s">
        <v>11378</v>
      </c>
      <c r="B5536" s="212">
        <v>90</v>
      </c>
      <c r="C5536" t="s">
        <v>11470</v>
      </c>
    </row>
    <row r="5537" spans="1:3" x14ac:dyDescent="0.3">
      <c r="A5537" s="210" t="s">
        <v>9507</v>
      </c>
      <c r="B5537" s="212">
        <v>90</v>
      </c>
      <c r="C5537" t="s">
        <v>11470</v>
      </c>
    </row>
    <row r="5538" spans="1:3" x14ac:dyDescent="0.3">
      <c r="A5538" s="210" t="s">
        <v>2054</v>
      </c>
      <c r="B5538" s="212">
        <v>90</v>
      </c>
      <c r="C5538" t="s">
        <v>11470</v>
      </c>
    </row>
    <row r="5539" spans="1:3" x14ac:dyDescent="0.3">
      <c r="A5539" s="210" t="s">
        <v>9559</v>
      </c>
      <c r="B5539" s="212">
        <v>90</v>
      </c>
      <c r="C5539" t="s">
        <v>11470</v>
      </c>
    </row>
    <row r="5540" spans="1:3" x14ac:dyDescent="0.3">
      <c r="A5540" s="210" t="s">
        <v>884</v>
      </c>
      <c r="B5540" s="212">
        <v>540</v>
      </c>
      <c r="C5540" t="s">
        <v>11470</v>
      </c>
    </row>
    <row r="5541" spans="1:3" x14ac:dyDescent="0.3">
      <c r="A5541" s="210" t="s">
        <v>9560</v>
      </c>
      <c r="B5541" s="212">
        <v>270</v>
      </c>
      <c r="C5541" t="s">
        <v>11470</v>
      </c>
    </row>
    <row r="5542" spans="1:3" x14ac:dyDescent="0.3">
      <c r="A5542" s="210" t="s">
        <v>9374</v>
      </c>
      <c r="B5542" s="212">
        <v>3600</v>
      </c>
      <c r="C5542" t="s">
        <v>11470</v>
      </c>
    </row>
    <row r="5543" spans="1:3" x14ac:dyDescent="0.3">
      <c r="A5543" s="210" t="s">
        <v>8262</v>
      </c>
      <c r="B5543" s="212">
        <v>720</v>
      </c>
      <c r="C5543" t="s">
        <v>11470</v>
      </c>
    </row>
    <row r="5544" spans="1:3" x14ac:dyDescent="0.3">
      <c r="A5544" s="210" t="s">
        <v>2050</v>
      </c>
      <c r="B5544" s="212">
        <v>90</v>
      </c>
      <c r="C5544" t="s">
        <v>11470</v>
      </c>
    </row>
    <row r="5545" spans="1:3" x14ac:dyDescent="0.3">
      <c r="A5545" s="210" t="s">
        <v>10348</v>
      </c>
      <c r="B5545" s="212">
        <v>90</v>
      </c>
      <c r="C5545" t="s">
        <v>11470</v>
      </c>
    </row>
    <row r="5546" spans="1:3" x14ac:dyDescent="0.3">
      <c r="A5546" s="210" t="s">
        <v>9375</v>
      </c>
      <c r="B5546" s="212">
        <v>540</v>
      </c>
      <c r="C5546" t="s">
        <v>11470</v>
      </c>
    </row>
    <row r="5547" spans="1:3" x14ac:dyDescent="0.3">
      <c r="A5547" s="210" t="s">
        <v>9376</v>
      </c>
      <c r="B5547" s="212">
        <v>360</v>
      </c>
      <c r="C5547" t="s">
        <v>11470</v>
      </c>
    </row>
    <row r="5548" spans="1:3" x14ac:dyDescent="0.3">
      <c r="A5548" s="210" t="s">
        <v>8264</v>
      </c>
      <c r="B5548" s="212">
        <v>90</v>
      </c>
      <c r="C5548" t="s">
        <v>11470</v>
      </c>
    </row>
    <row r="5549" spans="1:3" x14ac:dyDescent="0.3">
      <c r="A5549" s="210" t="s">
        <v>11379</v>
      </c>
      <c r="B5549" s="212">
        <v>90</v>
      </c>
      <c r="C5549" t="s">
        <v>11470</v>
      </c>
    </row>
    <row r="5550" spans="1:3" x14ac:dyDescent="0.3">
      <c r="A5550" s="210" t="s">
        <v>10367</v>
      </c>
      <c r="B5550" s="212">
        <v>90</v>
      </c>
      <c r="C5550" t="s">
        <v>11470</v>
      </c>
    </row>
    <row r="5551" spans="1:3" x14ac:dyDescent="0.3">
      <c r="A5551" s="210" t="s">
        <v>1120</v>
      </c>
      <c r="B5551" s="212">
        <v>180</v>
      </c>
      <c r="C5551" t="s">
        <v>11470</v>
      </c>
    </row>
    <row r="5552" spans="1:3" x14ac:dyDescent="0.3">
      <c r="A5552" s="210" t="s">
        <v>6736</v>
      </c>
      <c r="B5552" s="212">
        <v>90</v>
      </c>
      <c r="C5552" t="s">
        <v>11470</v>
      </c>
    </row>
    <row r="5553" spans="1:3" x14ac:dyDescent="0.3">
      <c r="A5553" s="210" t="s">
        <v>10329</v>
      </c>
      <c r="B5553" s="212">
        <v>90</v>
      </c>
      <c r="C5553" t="s">
        <v>11470</v>
      </c>
    </row>
    <row r="5554" spans="1:3" x14ac:dyDescent="0.3">
      <c r="A5554" s="210" t="s">
        <v>8281</v>
      </c>
      <c r="B5554" s="212">
        <v>90</v>
      </c>
      <c r="C5554" t="s">
        <v>11470</v>
      </c>
    </row>
    <row r="5555" spans="1:3" x14ac:dyDescent="0.3">
      <c r="A5555" s="210" t="s">
        <v>10337</v>
      </c>
      <c r="B5555" s="212">
        <v>180</v>
      </c>
      <c r="C5555" t="s">
        <v>11470</v>
      </c>
    </row>
    <row r="5556" spans="1:3" x14ac:dyDescent="0.3">
      <c r="A5556" s="210" t="s">
        <v>9440</v>
      </c>
      <c r="B5556" s="212">
        <v>180</v>
      </c>
      <c r="C5556" t="s">
        <v>11470</v>
      </c>
    </row>
    <row r="5557" spans="1:3" x14ac:dyDescent="0.3">
      <c r="A5557" s="213" t="s">
        <v>2060</v>
      </c>
      <c r="B5557" s="212">
        <v>630</v>
      </c>
      <c r="C5557" t="s">
        <v>11470</v>
      </c>
    </row>
    <row r="5558" spans="1:3" x14ac:dyDescent="0.3">
      <c r="A5558" s="210" t="s">
        <v>11380</v>
      </c>
      <c r="B5558" s="212">
        <v>90</v>
      </c>
      <c r="C5558" t="s">
        <v>11470</v>
      </c>
    </row>
    <row r="5559" spans="1:3" x14ac:dyDescent="0.3">
      <c r="A5559" s="210" t="s">
        <v>9428</v>
      </c>
      <c r="B5559" s="212">
        <v>180</v>
      </c>
      <c r="C5559" t="s">
        <v>11470</v>
      </c>
    </row>
    <row r="5560" spans="1:3" x14ac:dyDescent="0.3">
      <c r="A5560" s="210" t="s">
        <v>9709</v>
      </c>
      <c r="B5560" s="212">
        <v>450</v>
      </c>
      <c r="C5560" t="s">
        <v>11470</v>
      </c>
    </row>
    <row r="5561" spans="1:3" x14ac:dyDescent="0.3">
      <c r="A5561" s="210" t="s">
        <v>9378</v>
      </c>
      <c r="B5561" s="212">
        <v>90</v>
      </c>
      <c r="C5561" t="s">
        <v>11470</v>
      </c>
    </row>
    <row r="5562" spans="1:3" x14ac:dyDescent="0.3">
      <c r="A5562" s="210" t="s">
        <v>1134</v>
      </c>
      <c r="B5562" s="212">
        <v>90</v>
      </c>
      <c r="C5562" t="s">
        <v>11470</v>
      </c>
    </row>
    <row r="5563" spans="1:3" x14ac:dyDescent="0.3">
      <c r="A5563" s="210" t="s">
        <v>9436</v>
      </c>
      <c r="B5563" s="212">
        <v>180</v>
      </c>
      <c r="C5563" t="s">
        <v>11470</v>
      </c>
    </row>
    <row r="5564" spans="1:3" x14ac:dyDescent="0.3">
      <c r="A5564" s="210" t="s">
        <v>10373</v>
      </c>
      <c r="B5564" s="212">
        <v>180</v>
      </c>
      <c r="C5564" t="s">
        <v>11470</v>
      </c>
    </row>
    <row r="5565" spans="1:3" x14ac:dyDescent="0.3">
      <c r="A5565" s="210" t="s">
        <v>1118</v>
      </c>
      <c r="B5565" s="212">
        <v>450</v>
      </c>
      <c r="C5565" t="s">
        <v>11470</v>
      </c>
    </row>
    <row r="5566" spans="1:3" x14ac:dyDescent="0.3">
      <c r="A5566" s="210" t="s">
        <v>10341</v>
      </c>
      <c r="B5566" s="212">
        <v>180</v>
      </c>
      <c r="C5566" t="s">
        <v>11470</v>
      </c>
    </row>
    <row r="5567" spans="1:3" x14ac:dyDescent="0.3">
      <c r="A5567" s="210" t="s">
        <v>930</v>
      </c>
      <c r="B5567" s="212">
        <v>180</v>
      </c>
      <c r="C5567" t="s">
        <v>11470</v>
      </c>
    </row>
    <row r="5568" spans="1:3" x14ac:dyDescent="0.3">
      <c r="A5568" s="210" t="s">
        <v>10353</v>
      </c>
      <c r="B5568" s="212">
        <v>90</v>
      </c>
      <c r="C5568" t="s">
        <v>11470</v>
      </c>
    </row>
    <row r="5569" spans="1:3" x14ac:dyDescent="0.3">
      <c r="A5569" s="210" t="s">
        <v>11381</v>
      </c>
      <c r="B5569" s="212">
        <v>90</v>
      </c>
      <c r="C5569" t="s">
        <v>11470</v>
      </c>
    </row>
    <row r="5570" spans="1:3" x14ac:dyDescent="0.3">
      <c r="A5570" s="210" t="s">
        <v>9442</v>
      </c>
      <c r="B5570" s="212">
        <v>1170</v>
      </c>
      <c r="C5570" t="s">
        <v>11470</v>
      </c>
    </row>
    <row r="5571" spans="1:3" x14ac:dyDescent="0.3">
      <c r="A5571" s="210" t="s">
        <v>9379</v>
      </c>
      <c r="B5571" s="212">
        <v>1710</v>
      </c>
      <c r="C5571" t="s">
        <v>11470</v>
      </c>
    </row>
    <row r="5572" spans="1:3" x14ac:dyDescent="0.3">
      <c r="A5572" s="210" t="s">
        <v>10366</v>
      </c>
      <c r="B5572" s="212">
        <v>180</v>
      </c>
      <c r="C5572" t="s">
        <v>11470</v>
      </c>
    </row>
    <row r="5573" spans="1:3" x14ac:dyDescent="0.3">
      <c r="A5573" s="210" t="s">
        <v>10342</v>
      </c>
      <c r="B5573" s="212">
        <v>540</v>
      </c>
      <c r="C5573" t="s">
        <v>11470</v>
      </c>
    </row>
    <row r="5574" spans="1:3" x14ac:dyDescent="0.3">
      <c r="A5574" s="210" t="s">
        <v>9449</v>
      </c>
      <c r="B5574" s="212">
        <v>90</v>
      </c>
      <c r="C5574" t="s">
        <v>11470</v>
      </c>
    </row>
    <row r="5575" spans="1:3" x14ac:dyDescent="0.3">
      <c r="A5575" s="210" t="s">
        <v>1122</v>
      </c>
      <c r="B5575" s="212">
        <v>180</v>
      </c>
      <c r="C5575" t="s">
        <v>11470</v>
      </c>
    </row>
    <row r="5576" spans="1:3" x14ac:dyDescent="0.3">
      <c r="A5576" s="210" t="s">
        <v>10371</v>
      </c>
      <c r="B5576" s="212">
        <v>135</v>
      </c>
      <c r="C5576" t="s">
        <v>11470</v>
      </c>
    </row>
    <row r="5577" spans="1:3" x14ac:dyDescent="0.3">
      <c r="A5577" s="210" t="s">
        <v>11382</v>
      </c>
      <c r="B5577" s="212">
        <v>135</v>
      </c>
      <c r="C5577" t="s">
        <v>11470</v>
      </c>
    </row>
    <row r="5578" spans="1:3" x14ac:dyDescent="0.3">
      <c r="A5578" s="210" t="s">
        <v>8750</v>
      </c>
      <c r="B5578" s="212">
        <v>180</v>
      </c>
      <c r="C5578" t="s">
        <v>11470</v>
      </c>
    </row>
    <row r="5579" spans="1:3" x14ac:dyDescent="0.3">
      <c r="A5579" s="210" t="s">
        <v>2064</v>
      </c>
      <c r="B5579" s="212">
        <v>270</v>
      </c>
      <c r="C5579" t="s">
        <v>11470</v>
      </c>
    </row>
    <row r="5580" spans="1:3" x14ac:dyDescent="0.3">
      <c r="A5580" s="210" t="s">
        <v>9380</v>
      </c>
      <c r="B5580" s="212">
        <v>990</v>
      </c>
      <c r="C5580" t="s">
        <v>11470</v>
      </c>
    </row>
    <row r="5581" spans="1:3" x14ac:dyDescent="0.3">
      <c r="A5581" s="210" t="s">
        <v>9530</v>
      </c>
      <c r="B5581" s="212">
        <v>90</v>
      </c>
      <c r="C5581" t="s">
        <v>11470</v>
      </c>
    </row>
    <row r="5582" spans="1:3" x14ac:dyDescent="0.3">
      <c r="A5582" s="210" t="s">
        <v>10330</v>
      </c>
      <c r="B5582" s="212">
        <v>90</v>
      </c>
      <c r="C5582" t="s">
        <v>11470</v>
      </c>
    </row>
    <row r="5583" spans="1:3" x14ac:dyDescent="0.3">
      <c r="A5583" s="210" t="s">
        <v>9535</v>
      </c>
      <c r="B5583" s="212">
        <v>180</v>
      </c>
      <c r="C5583" t="s">
        <v>11470</v>
      </c>
    </row>
    <row r="5584" spans="1:3" x14ac:dyDescent="0.3">
      <c r="A5584" s="210" t="s">
        <v>9381</v>
      </c>
      <c r="B5584" s="212">
        <v>180</v>
      </c>
      <c r="C5584" t="s">
        <v>11470</v>
      </c>
    </row>
    <row r="5585" spans="1:3" x14ac:dyDescent="0.3">
      <c r="A5585" s="210" t="s">
        <v>8325</v>
      </c>
      <c r="B5585" s="212">
        <v>90</v>
      </c>
      <c r="C5585" t="s">
        <v>11470</v>
      </c>
    </row>
    <row r="5586" spans="1:3" x14ac:dyDescent="0.3">
      <c r="A5586" s="210" t="s">
        <v>9574</v>
      </c>
      <c r="B5586" s="212">
        <v>90</v>
      </c>
      <c r="C5586" t="s">
        <v>11470</v>
      </c>
    </row>
    <row r="5587" spans="1:3" x14ac:dyDescent="0.3">
      <c r="A5587" s="210" t="s">
        <v>9382</v>
      </c>
      <c r="B5587" s="212">
        <v>90</v>
      </c>
      <c r="C5587" t="s">
        <v>11470</v>
      </c>
    </row>
    <row r="5588" spans="1:3" x14ac:dyDescent="0.3">
      <c r="A5588" s="210" t="s">
        <v>8307</v>
      </c>
      <c r="B5588" s="212">
        <v>450</v>
      </c>
      <c r="C5588" t="s">
        <v>11470</v>
      </c>
    </row>
    <row r="5589" spans="1:3" x14ac:dyDescent="0.3">
      <c r="A5589" s="210" t="s">
        <v>8308</v>
      </c>
      <c r="B5589" s="212">
        <v>90</v>
      </c>
      <c r="C5589" t="s">
        <v>11470</v>
      </c>
    </row>
    <row r="5590" spans="1:3" x14ac:dyDescent="0.3">
      <c r="A5590" s="210" t="s">
        <v>9534</v>
      </c>
      <c r="B5590" s="212">
        <v>2250</v>
      </c>
      <c r="C5590" t="s">
        <v>11470</v>
      </c>
    </row>
    <row r="5591" spans="1:3" x14ac:dyDescent="0.3">
      <c r="A5591" s="210" t="s">
        <v>9383</v>
      </c>
      <c r="B5591" s="212">
        <v>360</v>
      </c>
      <c r="C5591" t="s">
        <v>11470</v>
      </c>
    </row>
    <row r="5592" spans="1:3" x14ac:dyDescent="0.3">
      <c r="A5592" s="210" t="s">
        <v>9703</v>
      </c>
      <c r="B5592" s="212">
        <v>90</v>
      </c>
      <c r="C5592" t="s">
        <v>11470</v>
      </c>
    </row>
    <row r="5593" spans="1:3" x14ac:dyDescent="0.3">
      <c r="A5593" s="210" t="s">
        <v>9384</v>
      </c>
      <c r="B5593" s="212">
        <v>720</v>
      </c>
      <c r="C5593" t="s">
        <v>11470</v>
      </c>
    </row>
    <row r="5594" spans="1:3" x14ac:dyDescent="0.3">
      <c r="A5594" s="210" t="s">
        <v>9385</v>
      </c>
      <c r="B5594" s="212">
        <v>720</v>
      </c>
      <c r="C5594" t="s">
        <v>11470</v>
      </c>
    </row>
    <row r="5595" spans="1:3" x14ac:dyDescent="0.3">
      <c r="A5595" s="210" t="s">
        <v>2062</v>
      </c>
      <c r="B5595" s="212">
        <v>1260</v>
      </c>
      <c r="C5595" t="s">
        <v>11470</v>
      </c>
    </row>
    <row r="5596" spans="1:3" x14ac:dyDescent="0.3">
      <c r="A5596" s="210" t="s">
        <v>8761</v>
      </c>
      <c r="B5596" s="212">
        <v>540</v>
      </c>
      <c r="C5596" t="s">
        <v>11470</v>
      </c>
    </row>
    <row r="5597" spans="1:3" x14ac:dyDescent="0.3">
      <c r="A5597" s="210" t="s">
        <v>9557</v>
      </c>
      <c r="B5597" s="212">
        <v>360</v>
      </c>
      <c r="C5597" t="s">
        <v>11470</v>
      </c>
    </row>
    <row r="5598" spans="1:3" x14ac:dyDescent="0.3">
      <c r="A5598" s="210" t="s">
        <v>9704</v>
      </c>
      <c r="B5598" s="212">
        <v>270</v>
      </c>
      <c r="C5598" t="s">
        <v>11470</v>
      </c>
    </row>
    <row r="5599" spans="1:3" x14ac:dyDescent="0.3">
      <c r="A5599" s="210" t="s">
        <v>9705</v>
      </c>
      <c r="B5599" s="212">
        <v>360</v>
      </c>
      <c r="C5599" t="s">
        <v>11470</v>
      </c>
    </row>
    <row r="5600" spans="1:3" x14ac:dyDescent="0.3">
      <c r="A5600" s="210" t="s">
        <v>11383</v>
      </c>
      <c r="B5600" s="212">
        <v>270</v>
      </c>
      <c r="C5600" t="s">
        <v>11470</v>
      </c>
    </row>
    <row r="5601" spans="1:3" x14ac:dyDescent="0.3">
      <c r="A5601" s="210" t="s">
        <v>9955</v>
      </c>
      <c r="B5601" s="212">
        <v>120</v>
      </c>
      <c r="C5601" t="s">
        <v>11470</v>
      </c>
    </row>
    <row r="5602" spans="1:3" x14ac:dyDescent="0.3">
      <c r="A5602" s="210" t="s">
        <v>8313</v>
      </c>
      <c r="B5602" s="212">
        <v>160</v>
      </c>
      <c r="C5602" t="s">
        <v>11470</v>
      </c>
    </row>
    <row r="5603" spans="1:3" x14ac:dyDescent="0.3">
      <c r="A5603" s="210" t="s">
        <v>9956</v>
      </c>
      <c r="B5603" s="212">
        <v>80</v>
      </c>
      <c r="C5603" t="s">
        <v>11470</v>
      </c>
    </row>
    <row r="5604" spans="1:3" x14ac:dyDescent="0.3">
      <c r="A5604" s="210" t="s">
        <v>8314</v>
      </c>
      <c r="B5604" s="212">
        <v>50</v>
      </c>
      <c r="C5604" t="s">
        <v>11470</v>
      </c>
    </row>
    <row r="5605" spans="1:3" x14ac:dyDescent="0.3">
      <c r="A5605" s="210" t="s">
        <v>8315</v>
      </c>
      <c r="B5605" s="212">
        <v>50</v>
      </c>
      <c r="C5605" t="s">
        <v>11470</v>
      </c>
    </row>
    <row r="5606" spans="1:3" x14ac:dyDescent="0.3">
      <c r="A5606" s="210" t="s">
        <v>8316</v>
      </c>
      <c r="B5606" s="212">
        <v>150</v>
      </c>
      <c r="C5606" t="s">
        <v>11470</v>
      </c>
    </row>
    <row r="5607" spans="1:3" x14ac:dyDescent="0.3">
      <c r="A5607" s="210" t="s">
        <v>9526</v>
      </c>
      <c r="B5607" s="212">
        <v>150</v>
      </c>
      <c r="C5607" t="s">
        <v>11470</v>
      </c>
    </row>
    <row r="5608" spans="1:3" x14ac:dyDescent="0.3">
      <c r="A5608" s="210" t="s">
        <v>2070</v>
      </c>
      <c r="B5608" s="212">
        <v>350</v>
      </c>
      <c r="C5608" t="s">
        <v>11470</v>
      </c>
    </row>
    <row r="5609" spans="1:3" x14ac:dyDescent="0.3">
      <c r="A5609" s="210" t="s">
        <v>9390</v>
      </c>
      <c r="B5609" s="212">
        <v>150</v>
      </c>
      <c r="C5609" t="s">
        <v>11470</v>
      </c>
    </row>
    <row r="5610" spans="1:3" x14ac:dyDescent="0.3">
      <c r="A5610" s="210" t="s">
        <v>8319</v>
      </c>
      <c r="B5610" s="212">
        <v>200</v>
      </c>
      <c r="C5610" t="s">
        <v>11470</v>
      </c>
    </row>
    <row r="5611" spans="1:3" x14ac:dyDescent="0.3">
      <c r="A5611" s="210" t="s">
        <v>8320</v>
      </c>
      <c r="B5611" s="212">
        <v>350</v>
      </c>
      <c r="C5611" t="s">
        <v>11470</v>
      </c>
    </row>
    <row r="5612" spans="1:3" x14ac:dyDescent="0.3">
      <c r="A5612" s="210" t="s">
        <v>9388</v>
      </c>
      <c r="B5612" s="212">
        <v>600</v>
      </c>
      <c r="C5612" t="s">
        <v>11470</v>
      </c>
    </row>
    <row r="5613" spans="1:3" x14ac:dyDescent="0.3">
      <c r="A5613" s="210" t="s">
        <v>9389</v>
      </c>
      <c r="B5613" s="212">
        <v>650</v>
      </c>
      <c r="C5613" t="s">
        <v>11470</v>
      </c>
    </row>
    <row r="5614" spans="1:3" x14ac:dyDescent="0.3">
      <c r="A5614" s="210" t="s">
        <v>9392</v>
      </c>
      <c r="B5614" s="212">
        <v>810</v>
      </c>
      <c r="C5614" t="s">
        <v>11470</v>
      </c>
    </row>
    <row r="5615" spans="1:3" x14ac:dyDescent="0.3">
      <c r="A5615" s="210" t="s">
        <v>58</v>
      </c>
      <c r="B5615" s="212">
        <v>90</v>
      </c>
      <c r="C5615" t="s">
        <v>11470</v>
      </c>
    </row>
    <row r="5616" spans="1:3" x14ac:dyDescent="0.3">
      <c r="A5616" s="210" t="s">
        <v>9706</v>
      </c>
      <c r="B5616" s="212">
        <v>360</v>
      </c>
      <c r="C5616" t="s">
        <v>11470</v>
      </c>
    </row>
    <row r="5617" spans="1:3" x14ac:dyDescent="0.3">
      <c r="A5617" s="210" t="s">
        <v>1132</v>
      </c>
      <c r="B5617" s="212">
        <v>270</v>
      </c>
      <c r="C5617" t="s">
        <v>11470</v>
      </c>
    </row>
    <row r="5618" spans="1:3" x14ac:dyDescent="0.3">
      <c r="A5618" s="210" t="s">
        <v>8322</v>
      </c>
      <c r="B5618" s="212">
        <v>180</v>
      </c>
      <c r="C5618" t="s">
        <v>11470</v>
      </c>
    </row>
    <row r="5619" spans="1:3" x14ac:dyDescent="0.3">
      <c r="A5619" s="210" t="s">
        <v>9563</v>
      </c>
      <c r="B5619" s="212">
        <v>180</v>
      </c>
      <c r="C5619" t="s">
        <v>11470</v>
      </c>
    </row>
    <row r="5620" spans="1:3" x14ac:dyDescent="0.3">
      <c r="A5620" s="210" t="s">
        <v>11384</v>
      </c>
      <c r="B5620" s="212">
        <v>360</v>
      </c>
      <c r="C5620" t="s">
        <v>11470</v>
      </c>
    </row>
    <row r="5621" spans="1:3" x14ac:dyDescent="0.3">
      <c r="A5621" s="210" t="s">
        <v>72</v>
      </c>
      <c r="B5621" s="212">
        <v>180</v>
      </c>
      <c r="C5621" t="s">
        <v>11470</v>
      </c>
    </row>
    <row r="5622" spans="1:3" x14ac:dyDescent="0.3">
      <c r="A5622" s="210" t="s">
        <v>11385</v>
      </c>
      <c r="B5622" s="212">
        <v>90</v>
      </c>
      <c r="C5622" t="s">
        <v>11470</v>
      </c>
    </row>
    <row r="5623" spans="1:3" x14ac:dyDescent="0.3">
      <c r="A5623" s="210" t="s">
        <v>9393</v>
      </c>
      <c r="B5623" s="212">
        <v>630</v>
      </c>
      <c r="C5623" t="s">
        <v>11470</v>
      </c>
    </row>
    <row r="5624" spans="1:3" x14ac:dyDescent="0.3">
      <c r="A5624" s="210" t="s">
        <v>9394</v>
      </c>
      <c r="B5624" s="212">
        <v>720</v>
      </c>
      <c r="C5624" t="s">
        <v>11470</v>
      </c>
    </row>
    <row r="5625" spans="1:3" x14ac:dyDescent="0.3">
      <c r="A5625" s="210" t="s">
        <v>1130</v>
      </c>
      <c r="B5625" s="212">
        <v>450</v>
      </c>
      <c r="C5625" t="s">
        <v>11470</v>
      </c>
    </row>
    <row r="5626" spans="1:3" x14ac:dyDescent="0.3">
      <c r="A5626" s="210" t="s">
        <v>9478</v>
      </c>
      <c r="B5626" s="212">
        <v>180</v>
      </c>
      <c r="C5626" t="s">
        <v>11470</v>
      </c>
    </row>
    <row r="5627" spans="1:3" x14ac:dyDescent="0.3">
      <c r="A5627" s="210" t="s">
        <v>1402</v>
      </c>
      <c r="B5627" s="212">
        <v>180</v>
      </c>
      <c r="C5627" t="s">
        <v>11470</v>
      </c>
    </row>
    <row r="5628" spans="1:3" x14ac:dyDescent="0.3">
      <c r="A5628" s="210" t="s">
        <v>2074</v>
      </c>
      <c r="B5628" s="212">
        <v>180</v>
      </c>
      <c r="C5628" t="s">
        <v>11470</v>
      </c>
    </row>
    <row r="5629" spans="1:3" x14ac:dyDescent="0.3">
      <c r="A5629" s="210" t="s">
        <v>8323</v>
      </c>
      <c r="B5629" s="212">
        <v>90</v>
      </c>
      <c r="C5629" t="s">
        <v>11470</v>
      </c>
    </row>
    <row r="5630" spans="1:3" x14ac:dyDescent="0.3">
      <c r="A5630" s="210" t="s">
        <v>8324</v>
      </c>
      <c r="B5630" s="212">
        <v>90</v>
      </c>
      <c r="C5630" t="s">
        <v>11470</v>
      </c>
    </row>
    <row r="5631" spans="1:3" x14ac:dyDescent="0.3">
      <c r="A5631" s="210" t="s">
        <v>8751</v>
      </c>
      <c r="B5631" s="212">
        <v>90</v>
      </c>
      <c r="C5631" t="s">
        <v>11470</v>
      </c>
    </row>
    <row r="5632" spans="1:3" x14ac:dyDescent="0.3">
      <c r="A5632" s="210" t="s">
        <v>10331</v>
      </c>
      <c r="B5632" s="212">
        <v>270</v>
      </c>
      <c r="C5632" t="s">
        <v>11470</v>
      </c>
    </row>
    <row r="5633" spans="1:3" x14ac:dyDescent="0.3">
      <c r="A5633" s="210" t="s">
        <v>6719</v>
      </c>
      <c r="B5633" s="212">
        <v>360</v>
      </c>
      <c r="C5633" t="s">
        <v>11470</v>
      </c>
    </row>
    <row r="5634" spans="1:3" x14ac:dyDescent="0.3">
      <c r="A5634" s="210" t="s">
        <v>6710</v>
      </c>
      <c r="B5634" s="212">
        <v>90</v>
      </c>
      <c r="C5634" t="s">
        <v>11470</v>
      </c>
    </row>
    <row r="5635" spans="1:3" x14ac:dyDescent="0.3">
      <c r="A5635" s="210" t="s">
        <v>9479</v>
      </c>
      <c r="B5635" s="212">
        <v>360</v>
      </c>
      <c r="C5635" t="s">
        <v>11470</v>
      </c>
    </row>
    <row r="5636" spans="1:3" x14ac:dyDescent="0.3">
      <c r="A5636" s="210" t="s">
        <v>1138</v>
      </c>
      <c r="B5636" s="212">
        <v>90</v>
      </c>
      <c r="C5636" t="s">
        <v>11470</v>
      </c>
    </row>
    <row r="5637" spans="1:3" x14ac:dyDescent="0.3">
      <c r="A5637" s="210" t="s">
        <v>11386</v>
      </c>
      <c r="B5637" s="212">
        <v>180</v>
      </c>
      <c r="C5637" t="s">
        <v>11470</v>
      </c>
    </row>
    <row r="5638" spans="1:3" x14ac:dyDescent="0.3">
      <c r="A5638" s="210" t="s">
        <v>46</v>
      </c>
      <c r="B5638" s="212">
        <v>90</v>
      </c>
      <c r="C5638" t="s">
        <v>11470</v>
      </c>
    </row>
    <row r="5639" spans="1:3" x14ac:dyDescent="0.3">
      <c r="A5639" s="210" t="s">
        <v>130</v>
      </c>
      <c r="B5639" s="212">
        <v>720</v>
      </c>
      <c r="C5639" t="s">
        <v>11470</v>
      </c>
    </row>
    <row r="5640" spans="1:3" x14ac:dyDescent="0.3">
      <c r="A5640" s="210" t="s">
        <v>11387</v>
      </c>
      <c r="B5640" s="212">
        <v>90</v>
      </c>
      <c r="C5640" t="s">
        <v>11470</v>
      </c>
    </row>
    <row r="5641" spans="1:3" x14ac:dyDescent="0.3">
      <c r="A5641" s="210" t="s">
        <v>9707</v>
      </c>
      <c r="B5641" s="212">
        <v>90</v>
      </c>
      <c r="C5641" t="s">
        <v>11470</v>
      </c>
    </row>
    <row r="5642" spans="1:3" x14ac:dyDescent="0.3">
      <c r="A5642" s="210" t="s">
        <v>1632</v>
      </c>
      <c r="B5642" s="212">
        <v>180</v>
      </c>
      <c r="C5642" t="s">
        <v>11470</v>
      </c>
    </row>
    <row r="5643" spans="1:3" x14ac:dyDescent="0.3">
      <c r="A5643" s="210" t="s">
        <v>11388</v>
      </c>
      <c r="B5643" s="212">
        <v>90</v>
      </c>
      <c r="C5643" t="s">
        <v>11470</v>
      </c>
    </row>
    <row r="5644" spans="1:3" x14ac:dyDescent="0.3">
      <c r="A5644" s="210" t="s">
        <v>8330</v>
      </c>
      <c r="B5644" s="212">
        <v>1800</v>
      </c>
      <c r="C5644" t="s">
        <v>11470</v>
      </c>
    </row>
    <row r="5645" spans="1:3" x14ac:dyDescent="0.3">
      <c r="A5645" s="210" t="s">
        <v>6730</v>
      </c>
      <c r="B5645" s="212">
        <v>450</v>
      </c>
      <c r="C5645" t="s">
        <v>11470</v>
      </c>
    </row>
    <row r="5646" spans="1:3" x14ac:dyDescent="0.3">
      <c r="A5646" s="210" t="s">
        <v>9558</v>
      </c>
      <c r="B5646" s="212">
        <v>180</v>
      </c>
      <c r="C5646" t="s">
        <v>11470</v>
      </c>
    </row>
    <row r="5647" spans="1:3" x14ac:dyDescent="0.3">
      <c r="A5647" s="210" t="s">
        <v>142</v>
      </c>
      <c r="B5647" s="212">
        <v>90</v>
      </c>
      <c r="C5647" t="s">
        <v>11470</v>
      </c>
    </row>
    <row r="5648" spans="1:3" x14ac:dyDescent="0.3">
      <c r="A5648" s="210" t="s">
        <v>9395</v>
      </c>
      <c r="B5648" s="212">
        <v>1890</v>
      </c>
      <c r="C5648" t="s">
        <v>11470</v>
      </c>
    </row>
    <row r="5649" spans="1:3" x14ac:dyDescent="0.3">
      <c r="A5649" s="210" t="s">
        <v>1136</v>
      </c>
      <c r="B5649" s="212">
        <v>270</v>
      </c>
      <c r="C5649" t="s">
        <v>11470</v>
      </c>
    </row>
    <row r="5650" spans="1:3" x14ac:dyDescent="0.3">
      <c r="A5650" s="210" t="s">
        <v>1630</v>
      </c>
      <c r="B5650" s="212">
        <v>90</v>
      </c>
      <c r="C5650" t="s">
        <v>11470</v>
      </c>
    </row>
    <row r="5651" spans="1:3" x14ac:dyDescent="0.3">
      <c r="A5651" s="210" t="s">
        <v>9708</v>
      </c>
      <c r="B5651" s="212">
        <v>180</v>
      </c>
      <c r="C5651" t="s">
        <v>11470</v>
      </c>
    </row>
    <row r="5652" spans="1:3" x14ac:dyDescent="0.3">
      <c r="A5652" s="210" t="s">
        <v>9349</v>
      </c>
      <c r="B5652" s="212">
        <v>180</v>
      </c>
      <c r="C5652" t="s">
        <v>11470</v>
      </c>
    </row>
    <row r="5653" spans="1:3" x14ac:dyDescent="0.3">
      <c r="A5653" s="210" t="s">
        <v>2080</v>
      </c>
      <c r="B5653" s="212">
        <v>90</v>
      </c>
      <c r="C5653" t="s">
        <v>11470</v>
      </c>
    </row>
    <row r="5654" spans="1:3" x14ac:dyDescent="0.3">
      <c r="A5654" s="210" t="s">
        <v>9396</v>
      </c>
      <c r="B5654" s="212">
        <v>900</v>
      </c>
      <c r="C5654" t="s">
        <v>11470</v>
      </c>
    </row>
    <row r="5655" spans="1:3" x14ac:dyDescent="0.3">
      <c r="A5655" s="210" t="s">
        <v>11389</v>
      </c>
      <c r="B5655" s="212">
        <v>90</v>
      </c>
      <c r="C5655" t="s">
        <v>11470</v>
      </c>
    </row>
    <row r="5656" spans="1:3" x14ac:dyDescent="0.3">
      <c r="A5656" s="210" t="s">
        <v>9533</v>
      </c>
      <c r="B5656" s="212">
        <v>90</v>
      </c>
      <c r="C5656" t="s">
        <v>11470</v>
      </c>
    </row>
    <row r="5657" spans="1:3" x14ac:dyDescent="0.3">
      <c r="A5657" s="210" t="s">
        <v>9562</v>
      </c>
      <c r="B5657" s="212">
        <v>90</v>
      </c>
      <c r="C5657" t="s">
        <v>11470</v>
      </c>
    </row>
    <row r="5658" spans="1:3" x14ac:dyDescent="0.3">
      <c r="A5658" s="210" t="s">
        <v>8739</v>
      </c>
      <c r="B5658" s="212">
        <v>100</v>
      </c>
      <c r="C5658" t="s">
        <v>11470</v>
      </c>
    </row>
    <row r="5659" spans="1:3" x14ac:dyDescent="0.3">
      <c r="A5659" s="210" t="s">
        <v>1740</v>
      </c>
      <c r="B5659" s="212">
        <v>20</v>
      </c>
      <c r="C5659" t="s">
        <v>11470</v>
      </c>
    </row>
    <row r="5660" spans="1:3" x14ac:dyDescent="0.3">
      <c r="A5660" s="210" t="s">
        <v>9958</v>
      </c>
      <c r="B5660" s="212">
        <v>20</v>
      </c>
      <c r="C5660" t="s">
        <v>11470</v>
      </c>
    </row>
    <row r="5661" spans="1:3" x14ac:dyDescent="0.3">
      <c r="A5661" s="210" t="s">
        <v>8737</v>
      </c>
      <c r="B5661" s="212">
        <v>60</v>
      </c>
      <c r="C5661" t="s">
        <v>11470</v>
      </c>
    </row>
    <row r="5662" spans="1:3" x14ac:dyDescent="0.3">
      <c r="A5662" s="210" t="s">
        <v>8740</v>
      </c>
      <c r="B5662" s="212">
        <v>600</v>
      </c>
      <c r="C5662" t="s">
        <v>11470</v>
      </c>
    </row>
    <row r="5663" spans="1:3" x14ac:dyDescent="0.3">
      <c r="A5663" s="210" t="s">
        <v>9397</v>
      </c>
      <c r="B5663" s="212">
        <v>360</v>
      </c>
      <c r="C5663" t="s">
        <v>11470</v>
      </c>
    </row>
    <row r="5664" spans="1:3" x14ac:dyDescent="0.3">
      <c r="A5664" s="210" t="s">
        <v>9423</v>
      </c>
      <c r="B5664" s="212">
        <v>270</v>
      </c>
      <c r="C5664" t="s">
        <v>11470</v>
      </c>
    </row>
    <row r="5665" spans="1:3" x14ac:dyDescent="0.3">
      <c r="A5665" s="210" t="s">
        <v>11390</v>
      </c>
      <c r="B5665" s="212">
        <v>90</v>
      </c>
      <c r="C5665" t="s">
        <v>11470</v>
      </c>
    </row>
    <row r="5666" spans="1:3" x14ac:dyDescent="0.3">
      <c r="A5666" s="210" t="s">
        <v>9430</v>
      </c>
      <c r="B5666" s="212">
        <v>180</v>
      </c>
      <c r="C5666" t="s">
        <v>11470</v>
      </c>
    </row>
    <row r="5667" spans="1:3" x14ac:dyDescent="0.3">
      <c r="A5667" s="210" t="s">
        <v>8336</v>
      </c>
      <c r="B5667" s="212">
        <v>270</v>
      </c>
      <c r="C5667" t="s">
        <v>11470</v>
      </c>
    </row>
    <row r="5668" spans="1:3" x14ac:dyDescent="0.3">
      <c r="A5668" s="210" t="s">
        <v>1140</v>
      </c>
      <c r="B5668" s="212">
        <v>675</v>
      </c>
      <c r="C5668" t="s">
        <v>11470</v>
      </c>
    </row>
    <row r="5669" spans="1:3" x14ac:dyDescent="0.3">
      <c r="A5669" s="210" t="s">
        <v>8752</v>
      </c>
      <c r="B5669" s="212">
        <v>90</v>
      </c>
      <c r="C5669" t="s">
        <v>11470</v>
      </c>
    </row>
    <row r="5670" spans="1:3" x14ac:dyDescent="0.3">
      <c r="A5670" s="210" t="s">
        <v>1406</v>
      </c>
      <c r="B5670" s="212">
        <v>45</v>
      </c>
      <c r="C5670" t="s">
        <v>11470</v>
      </c>
    </row>
    <row r="5671" spans="1:3" x14ac:dyDescent="0.3">
      <c r="A5671" s="210" t="s">
        <v>8335</v>
      </c>
      <c r="B5671" s="212">
        <v>45</v>
      </c>
      <c r="C5671" t="s">
        <v>11470</v>
      </c>
    </row>
    <row r="5672" spans="1:3" x14ac:dyDescent="0.3">
      <c r="A5672" s="210" t="s">
        <v>8334</v>
      </c>
      <c r="B5672" s="212">
        <v>45</v>
      </c>
      <c r="C5672" t="s">
        <v>11470</v>
      </c>
    </row>
    <row r="5673" spans="1:3" x14ac:dyDescent="0.3">
      <c r="A5673" s="210" t="s">
        <v>9424</v>
      </c>
      <c r="B5673" s="212">
        <v>90</v>
      </c>
      <c r="C5673" t="s">
        <v>11470</v>
      </c>
    </row>
    <row r="5674" spans="1:3" x14ac:dyDescent="0.3">
      <c r="A5674" s="210" t="s">
        <v>10614</v>
      </c>
      <c r="B5674" s="212">
        <v>90</v>
      </c>
      <c r="C5674" t="s">
        <v>11470</v>
      </c>
    </row>
    <row r="5675" spans="1:3" x14ac:dyDescent="0.3">
      <c r="A5675" s="210" t="s">
        <v>9510</v>
      </c>
      <c r="B5675" s="212">
        <v>270</v>
      </c>
      <c r="C5675" t="s">
        <v>11470</v>
      </c>
    </row>
    <row r="5676" spans="1:3" x14ac:dyDescent="0.3">
      <c r="A5676" s="210" t="s">
        <v>6739</v>
      </c>
      <c r="B5676" s="212">
        <v>90</v>
      </c>
      <c r="C5676" t="s">
        <v>11470</v>
      </c>
    </row>
    <row r="5677" spans="1:3" x14ac:dyDescent="0.3">
      <c r="A5677" s="210" t="s">
        <v>66</v>
      </c>
      <c r="B5677" s="212">
        <v>360</v>
      </c>
      <c r="C5677" t="s">
        <v>11470</v>
      </c>
    </row>
    <row r="5678" spans="1:3" x14ac:dyDescent="0.3">
      <c r="A5678" s="210" t="s">
        <v>11391</v>
      </c>
      <c r="B5678" s="212">
        <v>180</v>
      </c>
      <c r="C5678" t="s">
        <v>11470</v>
      </c>
    </row>
    <row r="5679" spans="1:3" x14ac:dyDescent="0.3">
      <c r="A5679" s="210" t="s">
        <v>9398</v>
      </c>
      <c r="B5679" s="212">
        <v>1260</v>
      </c>
      <c r="C5679" t="s">
        <v>11470</v>
      </c>
    </row>
    <row r="5680" spans="1:3" x14ac:dyDescent="0.3">
      <c r="A5680" s="210" t="s">
        <v>1636</v>
      </c>
      <c r="B5680" s="212">
        <v>180</v>
      </c>
      <c r="C5680" t="s">
        <v>11470</v>
      </c>
    </row>
    <row r="5681" spans="1:3" x14ac:dyDescent="0.3">
      <c r="A5681" s="210" t="s">
        <v>60</v>
      </c>
      <c r="B5681" s="212">
        <v>90</v>
      </c>
      <c r="C5681" t="s">
        <v>11470</v>
      </c>
    </row>
    <row r="5682" spans="1:3" x14ac:dyDescent="0.3">
      <c r="A5682" s="210" t="s">
        <v>11392</v>
      </c>
      <c r="B5682" s="212">
        <v>90</v>
      </c>
      <c r="C5682" t="s">
        <v>11470</v>
      </c>
    </row>
    <row r="5683" spans="1:3" x14ac:dyDescent="0.3">
      <c r="A5683" s="210" t="s">
        <v>1408</v>
      </c>
      <c r="B5683" s="212">
        <v>90</v>
      </c>
      <c r="C5683" t="s">
        <v>11470</v>
      </c>
    </row>
    <row r="5684" spans="1:3" x14ac:dyDescent="0.3">
      <c r="A5684" s="210" t="s">
        <v>8337</v>
      </c>
      <c r="B5684" s="212">
        <v>360</v>
      </c>
      <c r="C5684" t="s">
        <v>11470</v>
      </c>
    </row>
    <row r="5685" spans="1:3" x14ac:dyDescent="0.3">
      <c r="A5685" s="210" t="s">
        <v>984</v>
      </c>
      <c r="B5685" s="212">
        <v>90</v>
      </c>
      <c r="C5685" t="s">
        <v>11470</v>
      </c>
    </row>
    <row r="5686" spans="1:3" x14ac:dyDescent="0.3">
      <c r="A5686" s="210" t="s">
        <v>9959</v>
      </c>
      <c r="B5686" s="212">
        <v>270</v>
      </c>
      <c r="C5686" t="s">
        <v>11470</v>
      </c>
    </row>
    <row r="5687" spans="1:3" x14ac:dyDescent="0.3">
      <c r="A5687" s="210" t="s">
        <v>9425</v>
      </c>
      <c r="B5687" s="212">
        <v>270</v>
      </c>
      <c r="C5687" t="s">
        <v>11470</v>
      </c>
    </row>
    <row r="5688" spans="1:3" x14ac:dyDescent="0.3">
      <c r="A5688" s="210" t="s">
        <v>2090</v>
      </c>
      <c r="B5688" s="212">
        <v>180</v>
      </c>
      <c r="C5688" t="s">
        <v>11470</v>
      </c>
    </row>
    <row r="5689" spans="1:3" x14ac:dyDescent="0.3">
      <c r="A5689" s="210" t="s">
        <v>2086</v>
      </c>
      <c r="B5689" s="212">
        <v>180</v>
      </c>
      <c r="C5689" t="s">
        <v>11470</v>
      </c>
    </row>
    <row r="5690" spans="1:3" x14ac:dyDescent="0.3">
      <c r="A5690" s="210" t="s">
        <v>9532</v>
      </c>
      <c r="B5690" s="212">
        <v>90</v>
      </c>
      <c r="C5690" t="s">
        <v>11470</v>
      </c>
    </row>
    <row r="5691" spans="1:3" x14ac:dyDescent="0.3">
      <c r="A5691" s="210" t="s">
        <v>9399</v>
      </c>
      <c r="B5691" s="212">
        <v>1350</v>
      </c>
      <c r="C5691" t="s">
        <v>11470</v>
      </c>
    </row>
    <row r="5692" spans="1:3" x14ac:dyDescent="0.3">
      <c r="A5692" s="210" t="s">
        <v>2278</v>
      </c>
      <c r="B5692" s="212">
        <v>90</v>
      </c>
      <c r="C5692" t="s">
        <v>11470</v>
      </c>
    </row>
    <row r="5693" spans="1:3" x14ac:dyDescent="0.3">
      <c r="A5693" s="210" t="s">
        <v>8339</v>
      </c>
      <c r="B5693" s="212">
        <v>180</v>
      </c>
      <c r="C5693" t="s">
        <v>11470</v>
      </c>
    </row>
    <row r="5694" spans="1:3" x14ac:dyDescent="0.3">
      <c r="A5694" s="210" t="s">
        <v>9400</v>
      </c>
      <c r="B5694" s="212">
        <v>360</v>
      </c>
      <c r="C5694" t="s">
        <v>11470</v>
      </c>
    </row>
    <row r="5695" spans="1:3" x14ac:dyDescent="0.3">
      <c r="A5695" s="210" t="s">
        <v>9426</v>
      </c>
      <c r="B5695" s="212">
        <v>180</v>
      </c>
      <c r="C5695" t="s">
        <v>11470</v>
      </c>
    </row>
    <row r="5696" spans="1:3" x14ac:dyDescent="0.3">
      <c r="A5696" s="210" t="s">
        <v>10354</v>
      </c>
      <c r="B5696" s="212">
        <v>180</v>
      </c>
      <c r="C5696" t="s">
        <v>11470</v>
      </c>
    </row>
    <row r="5697" spans="1:3" x14ac:dyDescent="0.3">
      <c r="A5697" s="210" t="s">
        <v>64</v>
      </c>
      <c r="B5697" s="212">
        <v>90</v>
      </c>
      <c r="C5697" t="s">
        <v>11470</v>
      </c>
    </row>
    <row r="5698" spans="1:3" x14ac:dyDescent="0.3">
      <c r="A5698" s="210" t="s">
        <v>11393</v>
      </c>
      <c r="B5698" s="212">
        <v>90</v>
      </c>
      <c r="C5698" t="s">
        <v>11470</v>
      </c>
    </row>
    <row r="5699" spans="1:3" x14ac:dyDescent="0.3">
      <c r="A5699" s="210" t="s">
        <v>9452</v>
      </c>
      <c r="B5699" s="212">
        <v>270</v>
      </c>
      <c r="C5699" t="s">
        <v>11470</v>
      </c>
    </row>
    <row r="5700" spans="1:3" x14ac:dyDescent="0.3">
      <c r="A5700" s="210" t="s">
        <v>8753</v>
      </c>
      <c r="B5700" s="212">
        <v>540</v>
      </c>
      <c r="C5700" t="s">
        <v>11470</v>
      </c>
    </row>
    <row r="5701" spans="1:3" x14ac:dyDescent="0.3">
      <c r="A5701" s="210" t="s">
        <v>9427</v>
      </c>
      <c r="B5701" s="212">
        <v>180</v>
      </c>
      <c r="C5701" t="s">
        <v>11470</v>
      </c>
    </row>
    <row r="5702" spans="1:3" x14ac:dyDescent="0.3">
      <c r="A5702" s="210" t="s">
        <v>9565</v>
      </c>
      <c r="B5702" s="212">
        <v>1260</v>
      </c>
      <c r="C5702" t="s">
        <v>11470</v>
      </c>
    </row>
    <row r="5703" spans="1:3" x14ac:dyDescent="0.3">
      <c r="A5703" s="210" t="s">
        <v>9960</v>
      </c>
      <c r="B5703" s="212">
        <v>45</v>
      </c>
      <c r="C5703" t="s">
        <v>11470</v>
      </c>
    </row>
    <row r="5704" spans="1:3" x14ac:dyDescent="0.3">
      <c r="A5704" s="210" t="s">
        <v>8265</v>
      </c>
      <c r="B5704" s="212">
        <v>45</v>
      </c>
      <c r="C5704" t="s">
        <v>11470</v>
      </c>
    </row>
    <row r="5705" spans="1:3" x14ac:dyDescent="0.3">
      <c r="A5705" s="210" t="s">
        <v>9575</v>
      </c>
      <c r="B5705" s="212">
        <v>270</v>
      </c>
      <c r="C5705" t="s">
        <v>11470</v>
      </c>
    </row>
    <row r="5706" spans="1:3" x14ac:dyDescent="0.3">
      <c r="A5706" s="210" t="s">
        <v>11394</v>
      </c>
      <c r="B5706" s="212">
        <v>90</v>
      </c>
      <c r="C5706" t="s">
        <v>11470</v>
      </c>
    </row>
    <row r="5707" spans="1:3" x14ac:dyDescent="0.3">
      <c r="A5707" s="210" t="s">
        <v>9710</v>
      </c>
      <c r="B5707" s="212">
        <v>270</v>
      </c>
      <c r="C5707" t="s">
        <v>11470</v>
      </c>
    </row>
    <row r="5708" spans="1:3" x14ac:dyDescent="0.3">
      <c r="A5708" s="210" t="s">
        <v>9711</v>
      </c>
      <c r="B5708" s="212">
        <v>180</v>
      </c>
      <c r="C5708" t="s">
        <v>11470</v>
      </c>
    </row>
    <row r="5709" spans="1:3" x14ac:dyDescent="0.3">
      <c r="A5709" s="210" t="s">
        <v>2094</v>
      </c>
      <c r="B5709" s="212">
        <v>90</v>
      </c>
      <c r="C5709" t="s">
        <v>11470</v>
      </c>
    </row>
    <row r="5710" spans="1:3" x14ac:dyDescent="0.3">
      <c r="A5710" s="210" t="s">
        <v>2092</v>
      </c>
      <c r="B5710" s="212">
        <v>90</v>
      </c>
      <c r="C5710" t="s">
        <v>11470</v>
      </c>
    </row>
    <row r="5711" spans="1:3" x14ac:dyDescent="0.3">
      <c r="A5711" s="210" t="s">
        <v>10324</v>
      </c>
      <c r="B5711" s="212">
        <v>90</v>
      </c>
      <c r="C5711" t="s">
        <v>11470</v>
      </c>
    </row>
    <row r="5712" spans="1:3" x14ac:dyDescent="0.3">
      <c r="A5712" s="210" t="s">
        <v>11395</v>
      </c>
      <c r="B5712" s="212">
        <v>450</v>
      </c>
      <c r="C5712" t="s">
        <v>11470</v>
      </c>
    </row>
    <row r="5713" spans="1:3" x14ac:dyDescent="0.3">
      <c r="A5713" s="210" t="s">
        <v>9437</v>
      </c>
      <c r="B5713" s="212">
        <v>90</v>
      </c>
      <c r="C5713" t="s">
        <v>11470</v>
      </c>
    </row>
    <row r="5714" spans="1:3" x14ac:dyDescent="0.3">
      <c r="A5714" s="210" t="s">
        <v>8754</v>
      </c>
      <c r="B5714" s="212">
        <v>180</v>
      </c>
      <c r="C5714" t="s">
        <v>11470</v>
      </c>
    </row>
    <row r="5715" spans="1:3" x14ac:dyDescent="0.3">
      <c r="A5715" s="210" t="s">
        <v>6757</v>
      </c>
      <c r="B5715" s="212">
        <v>90</v>
      </c>
      <c r="C5715" t="s">
        <v>11470</v>
      </c>
    </row>
    <row r="5716" spans="1:3" x14ac:dyDescent="0.3">
      <c r="A5716" s="210" t="s">
        <v>9401</v>
      </c>
      <c r="B5716" s="212">
        <v>2430</v>
      </c>
      <c r="C5716" t="s">
        <v>11470</v>
      </c>
    </row>
    <row r="5717" spans="1:3" x14ac:dyDescent="0.3">
      <c r="A5717" s="210" t="s">
        <v>1006</v>
      </c>
      <c r="B5717" s="212">
        <v>90</v>
      </c>
      <c r="C5717" t="s">
        <v>11470</v>
      </c>
    </row>
    <row r="5718" spans="1:3" x14ac:dyDescent="0.3">
      <c r="A5718" s="210" t="s">
        <v>10351</v>
      </c>
      <c r="B5718" s="212">
        <v>270</v>
      </c>
      <c r="C5718" t="s">
        <v>11470</v>
      </c>
    </row>
    <row r="5719" spans="1:3" x14ac:dyDescent="0.3">
      <c r="A5719" s="210" t="s">
        <v>9402</v>
      </c>
      <c r="B5719" s="212">
        <v>450</v>
      </c>
      <c r="C5719" t="s">
        <v>11470</v>
      </c>
    </row>
    <row r="5720" spans="1:3" x14ac:dyDescent="0.3">
      <c r="A5720" s="210" t="s">
        <v>11396</v>
      </c>
      <c r="B5720" s="212">
        <v>90</v>
      </c>
      <c r="C5720" t="s">
        <v>11470</v>
      </c>
    </row>
    <row r="5721" spans="1:3" x14ac:dyDescent="0.3">
      <c r="A5721" s="210" t="s">
        <v>74</v>
      </c>
      <c r="B5721" s="212">
        <v>180</v>
      </c>
      <c r="C5721" t="s">
        <v>11470</v>
      </c>
    </row>
    <row r="5722" spans="1:3" x14ac:dyDescent="0.3">
      <c r="A5722" s="210" t="s">
        <v>11397</v>
      </c>
      <c r="B5722" s="212">
        <v>90</v>
      </c>
      <c r="C5722" t="s">
        <v>11470</v>
      </c>
    </row>
    <row r="5723" spans="1:3" x14ac:dyDescent="0.3">
      <c r="A5723" s="210" t="s">
        <v>8757</v>
      </c>
      <c r="B5723" s="212">
        <v>180</v>
      </c>
      <c r="C5723" t="s">
        <v>11470</v>
      </c>
    </row>
    <row r="5724" spans="1:3" x14ac:dyDescent="0.3">
      <c r="A5724" s="210" t="s">
        <v>8741</v>
      </c>
      <c r="B5724" s="212">
        <v>180</v>
      </c>
      <c r="C5724" t="s">
        <v>11470</v>
      </c>
    </row>
    <row r="5725" spans="1:3" x14ac:dyDescent="0.3">
      <c r="A5725" s="210" t="s">
        <v>9713</v>
      </c>
      <c r="B5725" s="212">
        <v>3780</v>
      </c>
      <c r="C5725" t="s">
        <v>11470</v>
      </c>
    </row>
    <row r="5726" spans="1:3" x14ac:dyDescent="0.3">
      <c r="A5726" s="210" t="s">
        <v>9714</v>
      </c>
      <c r="B5726" s="212">
        <v>90</v>
      </c>
      <c r="C5726" t="s">
        <v>11470</v>
      </c>
    </row>
    <row r="5727" spans="1:3" x14ac:dyDescent="0.3">
      <c r="A5727" s="210" t="s">
        <v>6723</v>
      </c>
      <c r="B5727" s="212">
        <v>90</v>
      </c>
      <c r="C5727" t="s">
        <v>11470</v>
      </c>
    </row>
    <row r="5728" spans="1:3" x14ac:dyDescent="0.3">
      <c r="A5728" s="210" t="s">
        <v>9568</v>
      </c>
      <c r="B5728" s="212">
        <v>180</v>
      </c>
      <c r="C5728" t="s">
        <v>11470</v>
      </c>
    </row>
    <row r="5729" spans="1:3" x14ac:dyDescent="0.3">
      <c r="A5729" s="210" t="s">
        <v>1028</v>
      </c>
      <c r="B5729" s="212">
        <v>450</v>
      </c>
      <c r="C5729" t="s">
        <v>11470</v>
      </c>
    </row>
    <row r="5730" spans="1:3" x14ac:dyDescent="0.3">
      <c r="A5730" s="210" t="s">
        <v>9405</v>
      </c>
      <c r="B5730" s="212">
        <v>180</v>
      </c>
      <c r="C5730" t="s">
        <v>11470</v>
      </c>
    </row>
    <row r="5731" spans="1:3" x14ac:dyDescent="0.3">
      <c r="A5731" s="210" t="s">
        <v>11398</v>
      </c>
      <c r="B5731" s="212">
        <v>270</v>
      </c>
      <c r="C5731" t="s">
        <v>11470</v>
      </c>
    </row>
    <row r="5732" spans="1:3" x14ac:dyDescent="0.3">
      <c r="A5732" s="210" t="s">
        <v>9475</v>
      </c>
      <c r="B5732" s="212">
        <v>180</v>
      </c>
      <c r="C5732" t="s">
        <v>11470</v>
      </c>
    </row>
    <row r="5733" spans="1:3" x14ac:dyDescent="0.3">
      <c r="A5733" s="210" t="s">
        <v>9406</v>
      </c>
      <c r="B5733" s="212">
        <v>90</v>
      </c>
      <c r="C5733" t="s">
        <v>11470</v>
      </c>
    </row>
    <row r="5734" spans="1:3" x14ac:dyDescent="0.3">
      <c r="A5734" s="210" t="s">
        <v>2106</v>
      </c>
      <c r="B5734" s="212">
        <v>180</v>
      </c>
      <c r="C5734" t="s">
        <v>11470</v>
      </c>
    </row>
    <row r="5735" spans="1:3" x14ac:dyDescent="0.3">
      <c r="A5735" s="210" t="s">
        <v>8760</v>
      </c>
      <c r="B5735" s="212">
        <v>270</v>
      </c>
      <c r="C5735" t="s">
        <v>11470</v>
      </c>
    </row>
    <row r="5736" spans="1:3" x14ac:dyDescent="0.3">
      <c r="A5736" s="210" t="s">
        <v>9715</v>
      </c>
      <c r="B5736" s="212">
        <v>540</v>
      </c>
      <c r="C5736" t="s">
        <v>11470</v>
      </c>
    </row>
    <row r="5737" spans="1:3" x14ac:dyDescent="0.3">
      <c r="A5737" s="210" t="s">
        <v>11399</v>
      </c>
      <c r="B5737" s="212">
        <v>180</v>
      </c>
      <c r="C5737" t="s">
        <v>11470</v>
      </c>
    </row>
    <row r="5738" spans="1:3" x14ac:dyDescent="0.3">
      <c r="A5738" s="210" t="s">
        <v>9407</v>
      </c>
      <c r="B5738" s="212">
        <v>180</v>
      </c>
      <c r="C5738" t="s">
        <v>11470</v>
      </c>
    </row>
    <row r="5739" spans="1:3" x14ac:dyDescent="0.3">
      <c r="A5739" s="210" t="s">
        <v>9408</v>
      </c>
      <c r="B5739" s="212">
        <v>360</v>
      </c>
      <c r="C5739" t="s">
        <v>11470</v>
      </c>
    </row>
    <row r="5740" spans="1:3" x14ac:dyDescent="0.3">
      <c r="A5740" s="210" t="s">
        <v>1642</v>
      </c>
      <c r="B5740" s="212">
        <v>810</v>
      </c>
      <c r="C5740" t="s">
        <v>11470</v>
      </c>
    </row>
    <row r="5741" spans="1:3" x14ac:dyDescent="0.3">
      <c r="A5741" s="210" t="s">
        <v>86</v>
      </c>
      <c r="B5741" s="212">
        <v>630</v>
      </c>
      <c r="C5741" t="s">
        <v>11470</v>
      </c>
    </row>
    <row r="5742" spans="1:3" x14ac:dyDescent="0.3">
      <c r="A5742" s="210" t="s">
        <v>9438</v>
      </c>
      <c r="B5742" s="212">
        <v>90</v>
      </c>
      <c r="C5742" t="s">
        <v>11470</v>
      </c>
    </row>
    <row r="5743" spans="1:3" x14ac:dyDescent="0.3">
      <c r="A5743" s="210" t="s">
        <v>9716</v>
      </c>
      <c r="B5743" s="211">
        <v>90</v>
      </c>
      <c r="C5743" t="s">
        <v>11470</v>
      </c>
    </row>
    <row r="5744" spans="1:3" x14ac:dyDescent="0.3">
      <c r="A5744" s="210" t="s">
        <v>9409</v>
      </c>
      <c r="B5744" s="211">
        <v>900</v>
      </c>
      <c r="C5744" t="s">
        <v>11470</v>
      </c>
    </row>
    <row r="5745" spans="1:3" x14ac:dyDescent="0.3">
      <c r="A5745" s="210" t="s">
        <v>8356</v>
      </c>
      <c r="B5745" s="211">
        <v>270</v>
      </c>
      <c r="C5745" t="s">
        <v>11470</v>
      </c>
    </row>
    <row r="5746" spans="1:3" x14ac:dyDescent="0.3">
      <c r="A5746" s="210" t="s">
        <v>1724</v>
      </c>
      <c r="B5746" s="211">
        <v>90</v>
      </c>
      <c r="C5746" t="s">
        <v>11470</v>
      </c>
    </row>
    <row r="5747" spans="1:3" x14ac:dyDescent="0.3">
      <c r="A5747" s="210" t="s">
        <v>144</v>
      </c>
      <c r="B5747" s="211">
        <v>180</v>
      </c>
      <c r="C5747" t="s">
        <v>11470</v>
      </c>
    </row>
    <row r="5748" spans="1:3" x14ac:dyDescent="0.3">
      <c r="A5748" s="210" t="s">
        <v>9386</v>
      </c>
      <c r="B5748" s="211">
        <v>270</v>
      </c>
      <c r="C5748" t="s">
        <v>11470</v>
      </c>
    </row>
    <row r="5749" spans="1:3" x14ac:dyDescent="0.3">
      <c r="A5749" s="210" t="s">
        <v>9499</v>
      </c>
      <c r="B5749" s="211">
        <v>90</v>
      </c>
      <c r="C5749" t="s">
        <v>11470</v>
      </c>
    </row>
    <row r="5750" spans="1:3" x14ac:dyDescent="0.3">
      <c r="A5750" s="210" t="s">
        <v>9527</v>
      </c>
      <c r="B5750" s="211">
        <v>90</v>
      </c>
      <c r="C5750" t="s">
        <v>11470</v>
      </c>
    </row>
    <row r="5751" spans="1:3" x14ac:dyDescent="0.3">
      <c r="A5751" s="210" t="s">
        <v>2098</v>
      </c>
      <c r="B5751" s="211">
        <v>90</v>
      </c>
      <c r="C5751" t="s">
        <v>11470</v>
      </c>
    </row>
    <row r="5752" spans="1:3" x14ac:dyDescent="0.3">
      <c r="A5752" s="210" t="s">
        <v>11400</v>
      </c>
      <c r="B5752" s="211">
        <v>90</v>
      </c>
      <c r="C5752" t="s">
        <v>11470</v>
      </c>
    </row>
    <row r="5753" spans="1:3" x14ac:dyDescent="0.3">
      <c r="A5753" s="210" t="s">
        <v>9410</v>
      </c>
      <c r="B5753" s="211">
        <v>630</v>
      </c>
      <c r="C5753" t="s">
        <v>11470</v>
      </c>
    </row>
    <row r="5754" spans="1:3" x14ac:dyDescent="0.3">
      <c r="A5754" s="210" t="s">
        <v>9411</v>
      </c>
      <c r="B5754" s="211">
        <v>360</v>
      </c>
      <c r="C5754" t="s">
        <v>11470</v>
      </c>
    </row>
    <row r="5755" spans="1:3" x14ac:dyDescent="0.3">
      <c r="A5755" s="210" t="s">
        <v>1162</v>
      </c>
      <c r="B5755" s="211">
        <v>90</v>
      </c>
      <c r="C5755" t="s">
        <v>11470</v>
      </c>
    </row>
    <row r="5756" spans="1:3" x14ac:dyDescent="0.3">
      <c r="A5756" s="210" t="s">
        <v>10864</v>
      </c>
      <c r="B5756" s="211">
        <v>270</v>
      </c>
      <c r="C5756" t="s">
        <v>11470</v>
      </c>
    </row>
    <row r="5757" spans="1:3" x14ac:dyDescent="0.3">
      <c r="A5757" s="210" t="s">
        <v>7534</v>
      </c>
      <c r="B5757" s="211">
        <v>90</v>
      </c>
      <c r="C5757" t="s">
        <v>11470</v>
      </c>
    </row>
    <row r="5758" spans="1:3" x14ac:dyDescent="0.3">
      <c r="A5758" s="210" t="s">
        <v>9268</v>
      </c>
      <c r="B5758" s="211">
        <v>420</v>
      </c>
      <c r="C5758" t="s">
        <v>11470</v>
      </c>
    </row>
    <row r="5759" spans="1:3" x14ac:dyDescent="0.3">
      <c r="A5759" s="210" t="s">
        <v>7344</v>
      </c>
      <c r="B5759" s="211">
        <v>30</v>
      </c>
      <c r="C5759" t="s">
        <v>11470</v>
      </c>
    </row>
    <row r="5760" spans="1:3" x14ac:dyDescent="0.3">
      <c r="A5760" s="210" t="s">
        <v>7505</v>
      </c>
      <c r="B5760" s="211">
        <v>90</v>
      </c>
      <c r="C5760" t="s">
        <v>11470</v>
      </c>
    </row>
    <row r="5761" spans="1:3" x14ac:dyDescent="0.3">
      <c r="A5761" s="210" t="s">
        <v>7343</v>
      </c>
      <c r="B5761" s="211">
        <v>90</v>
      </c>
      <c r="C5761" t="s">
        <v>11470</v>
      </c>
    </row>
    <row r="5762" spans="1:3" x14ac:dyDescent="0.3">
      <c r="A5762" s="210" t="s">
        <v>9482</v>
      </c>
      <c r="B5762" s="211">
        <v>45</v>
      </c>
      <c r="C5762" t="s">
        <v>11470</v>
      </c>
    </row>
    <row r="5763" spans="1:3" x14ac:dyDescent="0.3">
      <c r="A5763" s="210" t="s">
        <v>9483</v>
      </c>
      <c r="B5763" s="211">
        <v>45</v>
      </c>
      <c r="C5763" t="s">
        <v>11470</v>
      </c>
    </row>
    <row r="5764" spans="1:3" x14ac:dyDescent="0.3">
      <c r="A5764" s="210" t="s">
        <v>2100</v>
      </c>
      <c r="B5764" s="211">
        <v>50</v>
      </c>
      <c r="C5764" t="s">
        <v>11470</v>
      </c>
    </row>
    <row r="5765" spans="1:3" x14ac:dyDescent="0.3">
      <c r="A5765" s="210" t="s">
        <v>9326</v>
      </c>
      <c r="B5765" s="211">
        <v>100</v>
      </c>
      <c r="C5765" t="s">
        <v>11470</v>
      </c>
    </row>
    <row r="5766" spans="1:3" x14ac:dyDescent="0.3">
      <c r="A5766" s="210" t="s">
        <v>9207</v>
      </c>
      <c r="B5766" s="211">
        <v>140</v>
      </c>
      <c r="C5766" t="s">
        <v>11470</v>
      </c>
    </row>
    <row r="5767" spans="1:3" x14ac:dyDescent="0.3">
      <c r="A5767" s="210" t="s">
        <v>9327</v>
      </c>
      <c r="B5767" s="211">
        <v>140</v>
      </c>
      <c r="C5767" t="s">
        <v>11470</v>
      </c>
    </row>
    <row r="5768" spans="1:3" x14ac:dyDescent="0.3">
      <c r="A5768" s="210" t="s">
        <v>164</v>
      </c>
      <c r="B5768" s="211">
        <v>100</v>
      </c>
      <c r="C5768" t="s">
        <v>11470</v>
      </c>
    </row>
    <row r="5769" spans="1:3" x14ac:dyDescent="0.3">
      <c r="A5769" s="210" t="s">
        <v>7951</v>
      </c>
      <c r="B5769" s="211">
        <v>100</v>
      </c>
      <c r="C5769" t="s">
        <v>11470</v>
      </c>
    </row>
    <row r="5770" spans="1:3" x14ac:dyDescent="0.3">
      <c r="A5770" s="210" t="s">
        <v>9351</v>
      </c>
      <c r="B5770" s="211">
        <v>30</v>
      </c>
      <c r="C5770" t="s">
        <v>11470</v>
      </c>
    </row>
    <row r="5771" spans="1:3" x14ac:dyDescent="0.3">
      <c r="A5771" s="210" t="s">
        <v>9352</v>
      </c>
      <c r="B5771" s="211">
        <v>30</v>
      </c>
      <c r="C5771" t="s">
        <v>11470</v>
      </c>
    </row>
    <row r="5772" spans="1:3" x14ac:dyDescent="0.3">
      <c r="A5772" s="210" t="s">
        <v>9353</v>
      </c>
      <c r="B5772" s="211">
        <v>30</v>
      </c>
      <c r="C5772" t="s">
        <v>11470</v>
      </c>
    </row>
    <row r="5773" spans="1:3" x14ac:dyDescent="0.3">
      <c r="A5773" s="210" t="s">
        <v>11401</v>
      </c>
      <c r="B5773" s="211">
        <v>90</v>
      </c>
      <c r="C5773" t="s">
        <v>11470</v>
      </c>
    </row>
    <row r="5774" spans="1:3" x14ac:dyDescent="0.3">
      <c r="A5774" s="210" t="s">
        <v>7415</v>
      </c>
      <c r="B5774" s="211">
        <v>45</v>
      </c>
      <c r="C5774" t="s">
        <v>11470</v>
      </c>
    </row>
    <row r="5775" spans="1:3" x14ac:dyDescent="0.3">
      <c r="A5775" s="210" t="s">
        <v>7416</v>
      </c>
      <c r="B5775" s="211">
        <v>45</v>
      </c>
      <c r="C5775" t="s">
        <v>11470</v>
      </c>
    </row>
    <row r="5776" spans="1:3" x14ac:dyDescent="0.3">
      <c r="A5776" s="210" t="s">
        <v>7417</v>
      </c>
      <c r="B5776" s="211">
        <v>45</v>
      </c>
      <c r="C5776" t="s">
        <v>11470</v>
      </c>
    </row>
    <row r="5777" spans="1:3" x14ac:dyDescent="0.3">
      <c r="A5777" s="210" t="s">
        <v>7418</v>
      </c>
      <c r="B5777" s="211">
        <v>45</v>
      </c>
      <c r="C5777" t="s">
        <v>11470</v>
      </c>
    </row>
    <row r="5778" spans="1:3" x14ac:dyDescent="0.3">
      <c r="A5778" s="210" t="s">
        <v>10224</v>
      </c>
      <c r="B5778" s="211">
        <v>90</v>
      </c>
      <c r="C5778" t="s">
        <v>11470</v>
      </c>
    </row>
    <row r="5779" spans="1:3" x14ac:dyDescent="0.3">
      <c r="A5779" s="210" t="s">
        <v>7383</v>
      </c>
      <c r="B5779" s="211">
        <v>450</v>
      </c>
      <c r="C5779" t="s">
        <v>11470</v>
      </c>
    </row>
    <row r="5780" spans="1:3" x14ac:dyDescent="0.3">
      <c r="A5780" s="210" t="s">
        <v>1412</v>
      </c>
      <c r="B5780" s="211">
        <v>400</v>
      </c>
      <c r="C5780" t="s">
        <v>11470</v>
      </c>
    </row>
    <row r="5781" spans="1:3" x14ac:dyDescent="0.3">
      <c r="A5781" s="210" t="s">
        <v>7411</v>
      </c>
      <c r="B5781" s="211">
        <v>50</v>
      </c>
      <c r="C5781" t="s">
        <v>11470</v>
      </c>
    </row>
    <row r="5782" spans="1:3" x14ac:dyDescent="0.3">
      <c r="A5782" s="210" t="s">
        <v>7285</v>
      </c>
      <c r="B5782" s="211">
        <v>270</v>
      </c>
      <c r="C5782" t="s">
        <v>11470</v>
      </c>
    </row>
    <row r="5783" spans="1:3" x14ac:dyDescent="0.3">
      <c r="A5783" s="210" t="s">
        <v>11402</v>
      </c>
      <c r="B5783" s="211">
        <v>90</v>
      </c>
      <c r="C5783" t="s">
        <v>11470</v>
      </c>
    </row>
    <row r="5784" spans="1:3" x14ac:dyDescent="0.3">
      <c r="A5784" s="210" t="s">
        <v>7952</v>
      </c>
      <c r="B5784" s="211">
        <v>270</v>
      </c>
      <c r="C5784" t="s">
        <v>11470</v>
      </c>
    </row>
    <row r="5785" spans="1:3" x14ac:dyDescent="0.3">
      <c r="A5785" s="210" t="s">
        <v>11403</v>
      </c>
      <c r="B5785" s="211">
        <v>180</v>
      </c>
      <c r="C5785" t="s">
        <v>11470</v>
      </c>
    </row>
    <row r="5786" spans="1:3" x14ac:dyDescent="0.3">
      <c r="A5786" s="210" t="s">
        <v>2304</v>
      </c>
      <c r="B5786" s="211">
        <v>90</v>
      </c>
      <c r="C5786" t="s">
        <v>11470</v>
      </c>
    </row>
    <row r="5787" spans="1:3" x14ac:dyDescent="0.3">
      <c r="A5787" s="210" t="s">
        <v>9345</v>
      </c>
      <c r="B5787" s="211">
        <v>480</v>
      </c>
      <c r="C5787" t="s">
        <v>11470</v>
      </c>
    </row>
    <row r="5788" spans="1:3" x14ac:dyDescent="0.3">
      <c r="A5788" s="210" t="s">
        <v>7507</v>
      </c>
      <c r="B5788" s="211">
        <v>180</v>
      </c>
      <c r="C5788" t="s">
        <v>11470</v>
      </c>
    </row>
    <row r="5789" spans="1:3" x14ac:dyDescent="0.3">
      <c r="A5789" s="210" t="s">
        <v>456</v>
      </c>
      <c r="B5789" s="211">
        <v>180</v>
      </c>
      <c r="C5789" t="s">
        <v>11470</v>
      </c>
    </row>
    <row r="5790" spans="1:3" x14ac:dyDescent="0.3">
      <c r="A5790" s="210" t="s">
        <v>7900</v>
      </c>
      <c r="B5790" s="211">
        <v>420</v>
      </c>
      <c r="C5790" t="s">
        <v>11470</v>
      </c>
    </row>
    <row r="5791" spans="1:3" x14ac:dyDescent="0.3">
      <c r="A5791" s="210" t="s">
        <v>10223</v>
      </c>
      <c r="B5791" s="211">
        <v>180</v>
      </c>
      <c r="C5791" t="s">
        <v>11470</v>
      </c>
    </row>
    <row r="5792" spans="1:3" x14ac:dyDescent="0.3">
      <c r="A5792" s="210" t="s">
        <v>7180</v>
      </c>
      <c r="B5792" s="211">
        <v>60</v>
      </c>
      <c r="C5792" t="s">
        <v>11470</v>
      </c>
    </row>
    <row r="5793" spans="1:3" x14ac:dyDescent="0.3">
      <c r="A5793" s="210" t="s">
        <v>7473</v>
      </c>
      <c r="B5793" s="211">
        <v>120</v>
      </c>
      <c r="C5793" t="s">
        <v>11470</v>
      </c>
    </row>
    <row r="5794" spans="1:3" x14ac:dyDescent="0.3">
      <c r="A5794" s="210" t="s">
        <v>432</v>
      </c>
      <c r="B5794" s="211">
        <v>270</v>
      </c>
      <c r="C5794" t="s">
        <v>11470</v>
      </c>
    </row>
    <row r="5795" spans="1:3" x14ac:dyDescent="0.3">
      <c r="A5795" s="210" t="s">
        <v>11404</v>
      </c>
      <c r="B5795" s="211">
        <v>180</v>
      </c>
      <c r="C5795" t="s">
        <v>11470</v>
      </c>
    </row>
    <row r="5796" spans="1:3" x14ac:dyDescent="0.3">
      <c r="A5796" s="210" t="s">
        <v>11405</v>
      </c>
      <c r="B5796" s="211">
        <v>50</v>
      </c>
      <c r="C5796" t="s">
        <v>11470</v>
      </c>
    </row>
    <row r="5797" spans="1:3" x14ac:dyDescent="0.3">
      <c r="A5797" s="210" t="s">
        <v>11406</v>
      </c>
      <c r="B5797" s="211">
        <v>120</v>
      </c>
      <c r="C5797" t="s">
        <v>11470</v>
      </c>
    </row>
    <row r="5798" spans="1:3" x14ac:dyDescent="0.3">
      <c r="A5798" s="210" t="s">
        <v>11407</v>
      </c>
      <c r="B5798" s="211">
        <v>180</v>
      </c>
      <c r="C5798" t="s">
        <v>11470</v>
      </c>
    </row>
    <row r="5799" spans="1:3" x14ac:dyDescent="0.3">
      <c r="A5799" s="210" t="s">
        <v>7409</v>
      </c>
      <c r="B5799" s="211">
        <v>1050</v>
      </c>
      <c r="C5799" t="s">
        <v>11470</v>
      </c>
    </row>
    <row r="5800" spans="1:3" x14ac:dyDescent="0.3">
      <c r="A5800" s="210" t="s">
        <v>7407</v>
      </c>
      <c r="B5800" s="211">
        <v>500</v>
      </c>
      <c r="C5800" t="s">
        <v>11470</v>
      </c>
    </row>
    <row r="5801" spans="1:3" x14ac:dyDescent="0.3">
      <c r="A5801" s="210" t="s">
        <v>7901</v>
      </c>
      <c r="B5801" s="211">
        <v>850</v>
      </c>
      <c r="C5801" t="s">
        <v>11470</v>
      </c>
    </row>
    <row r="5802" spans="1:3" x14ac:dyDescent="0.3">
      <c r="A5802" s="210" t="s">
        <v>2096</v>
      </c>
      <c r="B5802" s="211">
        <v>300</v>
      </c>
      <c r="C5802" t="s">
        <v>11470</v>
      </c>
    </row>
    <row r="5803" spans="1:3" x14ac:dyDescent="0.3">
      <c r="A5803" s="210" t="s">
        <v>7953</v>
      </c>
      <c r="B5803" s="211">
        <v>100</v>
      </c>
      <c r="C5803" t="s">
        <v>11470</v>
      </c>
    </row>
    <row r="5804" spans="1:3" x14ac:dyDescent="0.3">
      <c r="A5804" s="210" t="s">
        <v>9323</v>
      </c>
      <c r="B5804" s="211">
        <v>420</v>
      </c>
      <c r="C5804" t="s">
        <v>11470</v>
      </c>
    </row>
    <row r="5805" spans="1:3" x14ac:dyDescent="0.3">
      <c r="A5805" s="210" t="s">
        <v>9576</v>
      </c>
      <c r="B5805" s="211">
        <v>660</v>
      </c>
      <c r="C5805" t="s">
        <v>11470</v>
      </c>
    </row>
    <row r="5806" spans="1:3" x14ac:dyDescent="0.3">
      <c r="A5806" s="210" t="s">
        <v>9324</v>
      </c>
      <c r="B5806" s="211">
        <v>1120</v>
      </c>
      <c r="C5806" t="s">
        <v>11470</v>
      </c>
    </row>
    <row r="5807" spans="1:3" x14ac:dyDescent="0.3">
      <c r="A5807" s="210" t="s">
        <v>7412</v>
      </c>
      <c r="B5807" s="211">
        <v>40</v>
      </c>
      <c r="C5807" t="s">
        <v>11470</v>
      </c>
    </row>
    <row r="5808" spans="1:3" x14ac:dyDescent="0.3">
      <c r="A5808" s="210" t="s">
        <v>7413</v>
      </c>
      <c r="B5808" s="211">
        <v>270</v>
      </c>
      <c r="C5808" t="s">
        <v>11470</v>
      </c>
    </row>
    <row r="5809" spans="1:3" x14ac:dyDescent="0.3">
      <c r="A5809" s="210" t="s">
        <v>7414</v>
      </c>
      <c r="B5809" s="211">
        <v>270</v>
      </c>
      <c r="C5809" t="s">
        <v>11470</v>
      </c>
    </row>
    <row r="5810" spans="1:3" x14ac:dyDescent="0.3">
      <c r="A5810" s="210" t="s">
        <v>7287</v>
      </c>
      <c r="B5810" s="211">
        <v>90</v>
      </c>
      <c r="C5810" t="s">
        <v>11470</v>
      </c>
    </row>
    <row r="5811" spans="1:3" x14ac:dyDescent="0.3">
      <c r="A5811" s="210" t="s">
        <v>7289</v>
      </c>
      <c r="B5811" s="211">
        <v>90</v>
      </c>
      <c r="C5811" t="s">
        <v>11470</v>
      </c>
    </row>
    <row r="5812" spans="1:3" x14ac:dyDescent="0.3">
      <c r="A5812" s="210" t="s">
        <v>7535</v>
      </c>
      <c r="B5812" s="211">
        <v>90</v>
      </c>
      <c r="C5812" t="s">
        <v>11470</v>
      </c>
    </row>
    <row r="5813" spans="1:3" x14ac:dyDescent="0.3">
      <c r="A5813" s="210" t="s">
        <v>11408</v>
      </c>
      <c r="B5813" s="211">
        <v>180</v>
      </c>
      <c r="C5813" t="s">
        <v>11470</v>
      </c>
    </row>
    <row r="5814" spans="1:3" x14ac:dyDescent="0.3">
      <c r="A5814" s="210" t="s">
        <v>10618</v>
      </c>
      <c r="B5814" s="211">
        <v>270</v>
      </c>
      <c r="C5814" t="s">
        <v>11470</v>
      </c>
    </row>
    <row r="5815" spans="1:3" x14ac:dyDescent="0.3">
      <c r="A5815" s="210" t="s">
        <v>7902</v>
      </c>
      <c r="B5815" s="211">
        <v>90</v>
      </c>
      <c r="C5815" t="s">
        <v>11470</v>
      </c>
    </row>
    <row r="5816" spans="1:3" x14ac:dyDescent="0.3">
      <c r="A5816" s="210" t="s">
        <v>9420</v>
      </c>
      <c r="B5816" s="211">
        <v>540</v>
      </c>
      <c r="C5816" t="s">
        <v>11470</v>
      </c>
    </row>
    <row r="5817" spans="1:3" x14ac:dyDescent="0.3">
      <c r="A5817" s="210" t="s">
        <v>10225</v>
      </c>
      <c r="B5817" s="211">
        <v>90</v>
      </c>
      <c r="C5817" t="s">
        <v>11470</v>
      </c>
    </row>
    <row r="5818" spans="1:3" x14ac:dyDescent="0.3">
      <c r="A5818" s="210" t="s">
        <v>11409</v>
      </c>
      <c r="B5818" s="211">
        <v>45</v>
      </c>
      <c r="C5818" t="s">
        <v>11470</v>
      </c>
    </row>
    <row r="5819" spans="1:3" x14ac:dyDescent="0.3">
      <c r="A5819" s="210" t="s">
        <v>11410</v>
      </c>
      <c r="B5819" s="211">
        <v>45</v>
      </c>
      <c r="C5819" t="s">
        <v>11470</v>
      </c>
    </row>
    <row r="5820" spans="1:3" x14ac:dyDescent="0.3">
      <c r="A5820" s="210" t="s">
        <v>480</v>
      </c>
      <c r="B5820" s="211">
        <v>45</v>
      </c>
      <c r="C5820" t="s">
        <v>11470</v>
      </c>
    </row>
    <row r="5821" spans="1:3" x14ac:dyDescent="0.3">
      <c r="A5821" s="210" t="s">
        <v>10227</v>
      </c>
      <c r="B5821" s="211">
        <v>45</v>
      </c>
      <c r="C5821" t="s">
        <v>11470</v>
      </c>
    </row>
    <row r="5822" spans="1:3" x14ac:dyDescent="0.3">
      <c r="A5822" s="210" t="s">
        <v>7954</v>
      </c>
      <c r="B5822" s="211">
        <v>810</v>
      </c>
      <c r="C5822" t="s">
        <v>11470</v>
      </c>
    </row>
    <row r="5823" spans="1:3" x14ac:dyDescent="0.3">
      <c r="A5823" s="210" t="s">
        <v>150</v>
      </c>
      <c r="B5823" s="211">
        <v>270</v>
      </c>
      <c r="C5823" t="s">
        <v>11470</v>
      </c>
    </row>
    <row r="5824" spans="1:3" x14ac:dyDescent="0.3">
      <c r="A5824" s="210" t="s">
        <v>88</v>
      </c>
      <c r="B5824" s="211">
        <v>90</v>
      </c>
      <c r="C5824" t="s">
        <v>11470</v>
      </c>
    </row>
    <row r="5825" spans="1:3" x14ac:dyDescent="0.3">
      <c r="A5825" s="210" t="s">
        <v>7955</v>
      </c>
      <c r="B5825" s="211">
        <v>180</v>
      </c>
      <c r="C5825" t="s">
        <v>11470</v>
      </c>
    </row>
    <row r="5826" spans="1:3" x14ac:dyDescent="0.3">
      <c r="A5826" s="210" t="s">
        <v>6720</v>
      </c>
      <c r="B5826" s="211">
        <v>90</v>
      </c>
      <c r="C5826" t="s">
        <v>11470</v>
      </c>
    </row>
    <row r="5827" spans="1:3" x14ac:dyDescent="0.3">
      <c r="A5827" s="210" t="s">
        <v>9235</v>
      </c>
      <c r="B5827" s="211">
        <v>1170</v>
      </c>
      <c r="C5827" t="s">
        <v>11470</v>
      </c>
    </row>
    <row r="5828" spans="1:3" x14ac:dyDescent="0.3">
      <c r="A5828" s="210" t="s">
        <v>9354</v>
      </c>
      <c r="B5828" s="211">
        <v>180</v>
      </c>
      <c r="C5828" t="s">
        <v>11470</v>
      </c>
    </row>
    <row r="5829" spans="1:3" x14ac:dyDescent="0.3">
      <c r="A5829" s="210" t="s">
        <v>9577</v>
      </c>
      <c r="B5829" s="211">
        <v>90</v>
      </c>
      <c r="C5829" t="s">
        <v>11470</v>
      </c>
    </row>
    <row r="5830" spans="1:3" x14ac:dyDescent="0.3">
      <c r="A5830" s="210" t="s">
        <v>1410</v>
      </c>
      <c r="B5830" s="211">
        <v>30</v>
      </c>
      <c r="C5830" t="s">
        <v>11470</v>
      </c>
    </row>
    <row r="5831" spans="1:3" x14ac:dyDescent="0.3">
      <c r="A5831" s="210" t="s">
        <v>7601</v>
      </c>
      <c r="B5831" s="211">
        <v>142.5</v>
      </c>
      <c r="C5831" t="s">
        <v>11470</v>
      </c>
    </row>
    <row r="5832" spans="1:3" x14ac:dyDescent="0.3">
      <c r="A5832" s="210" t="s">
        <v>7602</v>
      </c>
      <c r="B5832" s="211">
        <v>142.5</v>
      </c>
      <c r="C5832" t="s">
        <v>11470</v>
      </c>
    </row>
    <row r="5833" spans="1:3" x14ac:dyDescent="0.3">
      <c r="A5833" s="210" t="s">
        <v>7603</v>
      </c>
      <c r="B5833" s="211">
        <v>112.5</v>
      </c>
      <c r="C5833" t="s">
        <v>11470</v>
      </c>
    </row>
    <row r="5834" spans="1:3" x14ac:dyDescent="0.3">
      <c r="A5834" s="210" t="s">
        <v>7903</v>
      </c>
      <c r="B5834" s="211">
        <v>112.5</v>
      </c>
      <c r="C5834" t="s">
        <v>11470</v>
      </c>
    </row>
    <row r="5835" spans="1:3" x14ac:dyDescent="0.3">
      <c r="A5835" s="210" t="s">
        <v>7793</v>
      </c>
      <c r="B5835" s="211">
        <v>45</v>
      </c>
      <c r="C5835" t="s">
        <v>11470</v>
      </c>
    </row>
    <row r="5836" spans="1:3" x14ac:dyDescent="0.3">
      <c r="A5836" s="210" t="s">
        <v>7242</v>
      </c>
      <c r="B5836" s="211">
        <v>45</v>
      </c>
      <c r="C5836" t="s">
        <v>11470</v>
      </c>
    </row>
    <row r="5837" spans="1:3" x14ac:dyDescent="0.3">
      <c r="A5837" s="210" t="s">
        <v>11411</v>
      </c>
      <c r="B5837" s="211">
        <v>90</v>
      </c>
      <c r="C5837" t="s">
        <v>11470</v>
      </c>
    </row>
    <row r="5838" spans="1:3" x14ac:dyDescent="0.3">
      <c r="A5838" s="210" t="s">
        <v>7302</v>
      </c>
      <c r="B5838" s="211">
        <v>125</v>
      </c>
      <c r="C5838" t="s">
        <v>11470</v>
      </c>
    </row>
    <row r="5839" spans="1:3" x14ac:dyDescent="0.3">
      <c r="A5839" s="210" t="s">
        <v>7301</v>
      </c>
      <c r="B5839" s="211">
        <v>125</v>
      </c>
      <c r="C5839" t="s">
        <v>11470</v>
      </c>
    </row>
    <row r="5840" spans="1:3" x14ac:dyDescent="0.3">
      <c r="A5840" s="210" t="s">
        <v>7300</v>
      </c>
      <c r="B5840" s="211">
        <v>100</v>
      </c>
      <c r="C5840" t="s">
        <v>11470</v>
      </c>
    </row>
    <row r="5841" spans="1:3" x14ac:dyDescent="0.3">
      <c r="A5841" s="210" t="s">
        <v>7299</v>
      </c>
      <c r="B5841" s="211">
        <v>100</v>
      </c>
      <c r="C5841" t="s">
        <v>11470</v>
      </c>
    </row>
    <row r="5842" spans="1:3" x14ac:dyDescent="0.3">
      <c r="A5842" s="210" t="s">
        <v>7290</v>
      </c>
      <c r="B5842" s="211">
        <v>90</v>
      </c>
      <c r="C5842" t="s">
        <v>11470</v>
      </c>
    </row>
    <row r="5843" spans="1:3" x14ac:dyDescent="0.3">
      <c r="A5843" s="210" t="s">
        <v>11412</v>
      </c>
      <c r="B5843" s="211">
        <v>120</v>
      </c>
      <c r="C5843" t="s">
        <v>11470</v>
      </c>
    </row>
    <row r="5844" spans="1:3" x14ac:dyDescent="0.3">
      <c r="A5844" s="210" t="s">
        <v>9328</v>
      </c>
      <c r="B5844" s="211">
        <v>90</v>
      </c>
      <c r="C5844" t="s">
        <v>11470</v>
      </c>
    </row>
    <row r="5845" spans="1:3" x14ac:dyDescent="0.3">
      <c r="A5845" s="210" t="s">
        <v>11413</v>
      </c>
      <c r="B5845" s="211">
        <v>90</v>
      </c>
      <c r="C5845" t="s">
        <v>11470</v>
      </c>
    </row>
    <row r="5846" spans="1:3" x14ac:dyDescent="0.3">
      <c r="A5846" s="210" t="s">
        <v>7419</v>
      </c>
      <c r="B5846" s="211">
        <v>168.75</v>
      </c>
      <c r="C5846" t="s">
        <v>11470</v>
      </c>
    </row>
    <row r="5847" spans="1:3" x14ac:dyDescent="0.3">
      <c r="A5847" s="210" t="s">
        <v>7420</v>
      </c>
      <c r="B5847" s="211">
        <v>168.75</v>
      </c>
      <c r="C5847" t="s">
        <v>11470</v>
      </c>
    </row>
    <row r="5848" spans="1:3" x14ac:dyDescent="0.3">
      <c r="A5848" s="210" t="s">
        <v>7421</v>
      </c>
      <c r="B5848" s="211">
        <v>168.75</v>
      </c>
      <c r="C5848" t="s">
        <v>11470</v>
      </c>
    </row>
    <row r="5849" spans="1:3" x14ac:dyDescent="0.3">
      <c r="A5849" s="210" t="s">
        <v>7423</v>
      </c>
      <c r="B5849" s="211">
        <v>168.75</v>
      </c>
      <c r="C5849" t="s">
        <v>11470</v>
      </c>
    </row>
    <row r="5850" spans="1:3" x14ac:dyDescent="0.3">
      <c r="A5850" s="210" t="s">
        <v>7422</v>
      </c>
      <c r="B5850" s="211">
        <v>168.75</v>
      </c>
      <c r="C5850" t="s">
        <v>11470</v>
      </c>
    </row>
    <row r="5851" spans="1:3" x14ac:dyDescent="0.3">
      <c r="A5851" s="210" t="s">
        <v>7846</v>
      </c>
      <c r="B5851" s="211">
        <v>168.75</v>
      </c>
      <c r="C5851" t="s">
        <v>11470</v>
      </c>
    </row>
    <row r="5852" spans="1:3" x14ac:dyDescent="0.3">
      <c r="A5852" s="210" t="s">
        <v>7847</v>
      </c>
      <c r="B5852" s="211">
        <v>168.75</v>
      </c>
      <c r="C5852" t="s">
        <v>11470</v>
      </c>
    </row>
    <row r="5853" spans="1:3" x14ac:dyDescent="0.3">
      <c r="A5853" s="210" t="s">
        <v>9512</v>
      </c>
      <c r="B5853" s="211">
        <v>90</v>
      </c>
      <c r="C5853" t="s">
        <v>11470</v>
      </c>
    </row>
    <row r="5854" spans="1:3" x14ac:dyDescent="0.3">
      <c r="A5854" s="210" t="s">
        <v>7794</v>
      </c>
      <c r="B5854" s="211">
        <v>90</v>
      </c>
      <c r="C5854" t="s">
        <v>11470</v>
      </c>
    </row>
    <row r="5855" spans="1:3" x14ac:dyDescent="0.3">
      <c r="A5855" s="210" t="s">
        <v>154</v>
      </c>
      <c r="B5855" s="211">
        <v>90</v>
      </c>
      <c r="C5855" t="s">
        <v>11470</v>
      </c>
    </row>
    <row r="5856" spans="1:3" x14ac:dyDescent="0.3">
      <c r="A5856" s="210" t="s">
        <v>470</v>
      </c>
      <c r="B5856" s="211">
        <v>60</v>
      </c>
      <c r="C5856" t="s">
        <v>11470</v>
      </c>
    </row>
    <row r="5857" spans="1:3" x14ac:dyDescent="0.3">
      <c r="A5857" s="210" t="s">
        <v>7813</v>
      </c>
      <c r="B5857" s="211">
        <v>60</v>
      </c>
      <c r="C5857" t="s">
        <v>11470</v>
      </c>
    </row>
    <row r="5858" spans="1:3" x14ac:dyDescent="0.3">
      <c r="A5858" s="210" t="s">
        <v>7291</v>
      </c>
      <c r="B5858" s="211">
        <v>60</v>
      </c>
      <c r="C5858" t="s">
        <v>11470</v>
      </c>
    </row>
    <row r="5859" spans="1:3" x14ac:dyDescent="0.3">
      <c r="A5859" s="210" t="s">
        <v>7342</v>
      </c>
      <c r="B5859" s="211">
        <v>120</v>
      </c>
      <c r="C5859" t="s">
        <v>11470</v>
      </c>
    </row>
    <row r="5860" spans="1:3" x14ac:dyDescent="0.3">
      <c r="A5860" s="210" t="s">
        <v>9304</v>
      </c>
      <c r="B5860" s="211">
        <v>60</v>
      </c>
      <c r="C5860" t="s">
        <v>11470</v>
      </c>
    </row>
    <row r="5861" spans="1:3" x14ac:dyDescent="0.3">
      <c r="A5861" s="210" t="s">
        <v>8368</v>
      </c>
      <c r="B5861" s="211">
        <v>180</v>
      </c>
      <c r="C5861" t="s">
        <v>11470</v>
      </c>
    </row>
    <row r="5862" spans="1:3" x14ac:dyDescent="0.3">
      <c r="A5862" s="210" t="s">
        <v>7179</v>
      </c>
      <c r="B5862" s="211">
        <v>420</v>
      </c>
      <c r="C5862" t="s">
        <v>11470</v>
      </c>
    </row>
    <row r="5863" spans="1:3" x14ac:dyDescent="0.3">
      <c r="A5863" s="210" t="s">
        <v>2110</v>
      </c>
      <c r="B5863" s="211">
        <v>300</v>
      </c>
      <c r="C5863" t="s">
        <v>11470</v>
      </c>
    </row>
    <row r="5864" spans="1:3" x14ac:dyDescent="0.3">
      <c r="A5864" s="210" t="s">
        <v>7198</v>
      </c>
      <c r="B5864" s="211">
        <v>70</v>
      </c>
      <c r="C5864" t="s">
        <v>11470</v>
      </c>
    </row>
    <row r="5865" spans="1:3" x14ac:dyDescent="0.3">
      <c r="A5865" s="210" t="s">
        <v>7237</v>
      </c>
      <c r="B5865" s="211">
        <v>280</v>
      </c>
      <c r="C5865" t="s">
        <v>11470</v>
      </c>
    </row>
    <row r="5866" spans="1:3" x14ac:dyDescent="0.3">
      <c r="A5866" s="210" t="s">
        <v>7573</v>
      </c>
      <c r="B5866" s="211">
        <v>270</v>
      </c>
      <c r="C5866" t="s">
        <v>11470</v>
      </c>
    </row>
    <row r="5867" spans="1:3" x14ac:dyDescent="0.3">
      <c r="A5867" s="210" t="s">
        <v>476</v>
      </c>
      <c r="B5867" s="211">
        <v>90</v>
      </c>
      <c r="C5867" t="s">
        <v>11470</v>
      </c>
    </row>
    <row r="5868" spans="1:3" x14ac:dyDescent="0.3">
      <c r="A5868" s="210" t="s">
        <v>7956</v>
      </c>
      <c r="B5868" s="211">
        <v>90</v>
      </c>
      <c r="C5868" t="s">
        <v>11470</v>
      </c>
    </row>
    <row r="5869" spans="1:3" x14ac:dyDescent="0.3">
      <c r="A5869" s="210" t="s">
        <v>7957</v>
      </c>
      <c r="B5869" s="211">
        <v>360</v>
      </c>
      <c r="C5869" t="s">
        <v>11470</v>
      </c>
    </row>
    <row r="5870" spans="1:3" x14ac:dyDescent="0.3">
      <c r="A5870" s="210" t="s">
        <v>2114</v>
      </c>
      <c r="B5870" s="211">
        <v>90</v>
      </c>
      <c r="C5870" t="s">
        <v>11470</v>
      </c>
    </row>
    <row r="5871" spans="1:3" x14ac:dyDescent="0.3">
      <c r="A5871" s="210" t="s">
        <v>7335</v>
      </c>
      <c r="B5871" s="211">
        <v>1080</v>
      </c>
      <c r="C5871" t="s">
        <v>11470</v>
      </c>
    </row>
    <row r="5872" spans="1:3" x14ac:dyDescent="0.3">
      <c r="A5872" s="210" t="s">
        <v>162</v>
      </c>
      <c r="B5872" s="211">
        <v>360</v>
      </c>
      <c r="C5872" t="s">
        <v>11470</v>
      </c>
    </row>
    <row r="5873" spans="1:3" x14ac:dyDescent="0.3">
      <c r="A5873" s="210" t="s">
        <v>7509</v>
      </c>
      <c r="B5873" s="211">
        <v>450</v>
      </c>
      <c r="C5873" t="s">
        <v>11470</v>
      </c>
    </row>
    <row r="5874" spans="1:3" x14ac:dyDescent="0.3">
      <c r="A5874" s="210" t="s">
        <v>1436</v>
      </c>
      <c r="B5874" s="211">
        <v>160</v>
      </c>
      <c r="C5874" t="s">
        <v>11470</v>
      </c>
    </row>
    <row r="5875" spans="1:3" x14ac:dyDescent="0.3">
      <c r="A5875" s="210" t="s">
        <v>1446</v>
      </c>
      <c r="B5875" s="211">
        <v>160</v>
      </c>
      <c r="C5875" t="s">
        <v>11470</v>
      </c>
    </row>
    <row r="5876" spans="1:3" x14ac:dyDescent="0.3">
      <c r="A5876" s="210" t="s">
        <v>9312</v>
      </c>
      <c r="B5876" s="211">
        <v>960</v>
      </c>
      <c r="C5876" t="s">
        <v>11470</v>
      </c>
    </row>
    <row r="5877" spans="1:3" x14ac:dyDescent="0.3">
      <c r="A5877" s="210" t="s">
        <v>7394</v>
      </c>
      <c r="B5877" s="211">
        <v>450</v>
      </c>
      <c r="C5877" t="s">
        <v>11470</v>
      </c>
    </row>
    <row r="5878" spans="1:3" x14ac:dyDescent="0.3">
      <c r="A5878" s="210" t="s">
        <v>9513</v>
      </c>
      <c r="B5878" s="211">
        <v>300</v>
      </c>
      <c r="C5878" t="s">
        <v>11470</v>
      </c>
    </row>
    <row r="5879" spans="1:3" x14ac:dyDescent="0.3">
      <c r="A5879" s="210" t="s">
        <v>1598</v>
      </c>
      <c r="B5879" s="211">
        <v>200</v>
      </c>
      <c r="C5879" t="s">
        <v>11470</v>
      </c>
    </row>
    <row r="5880" spans="1:3" x14ac:dyDescent="0.3">
      <c r="A5880" s="210" t="s">
        <v>7396</v>
      </c>
      <c r="B5880" s="211">
        <v>300</v>
      </c>
      <c r="C5880" t="s">
        <v>11470</v>
      </c>
    </row>
    <row r="5881" spans="1:3" x14ac:dyDescent="0.3">
      <c r="A5881" s="210" t="s">
        <v>7397</v>
      </c>
      <c r="B5881" s="211">
        <v>150</v>
      </c>
      <c r="C5881" t="s">
        <v>11470</v>
      </c>
    </row>
    <row r="5882" spans="1:3" x14ac:dyDescent="0.3">
      <c r="A5882" s="210" t="s">
        <v>9215</v>
      </c>
      <c r="B5882" s="211">
        <v>200</v>
      </c>
      <c r="C5882" t="s">
        <v>11470</v>
      </c>
    </row>
    <row r="5883" spans="1:3" x14ac:dyDescent="0.3">
      <c r="A5883" s="210" t="s">
        <v>7393</v>
      </c>
      <c r="B5883" s="211">
        <v>200</v>
      </c>
      <c r="C5883" t="s">
        <v>11470</v>
      </c>
    </row>
    <row r="5884" spans="1:3" x14ac:dyDescent="0.3">
      <c r="A5884" s="210" t="s">
        <v>7392</v>
      </c>
      <c r="B5884" s="211">
        <v>250</v>
      </c>
      <c r="C5884" t="s">
        <v>11470</v>
      </c>
    </row>
    <row r="5885" spans="1:3" x14ac:dyDescent="0.3">
      <c r="A5885" s="210" t="s">
        <v>9308</v>
      </c>
      <c r="B5885" s="211">
        <v>360</v>
      </c>
      <c r="C5885" t="s">
        <v>11470</v>
      </c>
    </row>
    <row r="5886" spans="1:3" x14ac:dyDescent="0.3">
      <c r="A5886" s="210" t="s">
        <v>7398</v>
      </c>
      <c r="B5886" s="211">
        <v>540</v>
      </c>
      <c r="C5886" t="s">
        <v>11470</v>
      </c>
    </row>
    <row r="5887" spans="1:3" x14ac:dyDescent="0.3">
      <c r="A5887" s="210" t="s">
        <v>7958</v>
      </c>
      <c r="B5887" s="211">
        <v>180</v>
      </c>
      <c r="C5887" t="s">
        <v>11470</v>
      </c>
    </row>
    <row r="5888" spans="1:3" x14ac:dyDescent="0.3">
      <c r="A5888" s="210" t="s">
        <v>1434</v>
      </c>
      <c r="B5888" s="211">
        <v>180</v>
      </c>
      <c r="C5888" t="s">
        <v>11470</v>
      </c>
    </row>
    <row r="5889" spans="1:3" x14ac:dyDescent="0.3">
      <c r="A5889" s="210" t="s">
        <v>11414</v>
      </c>
      <c r="B5889" s="211">
        <v>60</v>
      </c>
      <c r="C5889" t="s">
        <v>11470</v>
      </c>
    </row>
    <row r="5890" spans="1:3" x14ac:dyDescent="0.3">
      <c r="A5890" s="210" t="s">
        <v>7269</v>
      </c>
      <c r="B5890" s="211">
        <v>270</v>
      </c>
      <c r="C5890" t="s">
        <v>11470</v>
      </c>
    </row>
    <row r="5891" spans="1:3" x14ac:dyDescent="0.3">
      <c r="A5891" s="210" t="s">
        <v>10233</v>
      </c>
      <c r="B5891" s="211">
        <v>450</v>
      </c>
      <c r="C5891" t="s">
        <v>11470</v>
      </c>
    </row>
    <row r="5892" spans="1:3" x14ac:dyDescent="0.3">
      <c r="A5892" s="210" t="s">
        <v>1442</v>
      </c>
      <c r="B5892" s="211">
        <v>540</v>
      </c>
      <c r="C5892" t="s">
        <v>11470</v>
      </c>
    </row>
    <row r="5893" spans="1:3" x14ac:dyDescent="0.3">
      <c r="A5893" s="210" t="s">
        <v>2318</v>
      </c>
      <c r="B5893" s="211">
        <v>270</v>
      </c>
      <c r="C5893" t="s">
        <v>11470</v>
      </c>
    </row>
    <row r="5894" spans="1:3" x14ac:dyDescent="0.3">
      <c r="A5894" s="210" t="s">
        <v>10232</v>
      </c>
      <c r="B5894" s="211">
        <v>90</v>
      </c>
      <c r="C5894" t="s">
        <v>11470</v>
      </c>
    </row>
    <row r="5895" spans="1:3" x14ac:dyDescent="0.3">
      <c r="A5895" s="210" t="s">
        <v>9314</v>
      </c>
      <c r="B5895" s="211">
        <v>90</v>
      </c>
      <c r="C5895" t="s">
        <v>11470</v>
      </c>
    </row>
    <row r="5896" spans="1:3" x14ac:dyDescent="0.3">
      <c r="A5896" s="210" t="s">
        <v>7487</v>
      </c>
      <c r="B5896" s="211">
        <v>360</v>
      </c>
      <c r="C5896" t="s">
        <v>11470</v>
      </c>
    </row>
    <row r="5897" spans="1:3" x14ac:dyDescent="0.3">
      <c r="A5897" s="210" t="s">
        <v>7235</v>
      </c>
      <c r="B5897" s="211">
        <v>180</v>
      </c>
      <c r="C5897" t="s">
        <v>11470</v>
      </c>
    </row>
    <row r="5898" spans="1:3" x14ac:dyDescent="0.3">
      <c r="A5898" s="210" t="s">
        <v>7153</v>
      </c>
      <c r="B5898" s="211">
        <v>540</v>
      </c>
      <c r="C5898" t="s">
        <v>11470</v>
      </c>
    </row>
    <row r="5899" spans="1:3" x14ac:dyDescent="0.3">
      <c r="A5899" s="210" t="s">
        <v>9485</v>
      </c>
      <c r="B5899" s="211">
        <v>90</v>
      </c>
      <c r="C5899" t="s">
        <v>11470</v>
      </c>
    </row>
    <row r="5900" spans="1:3" x14ac:dyDescent="0.3">
      <c r="A5900" s="210" t="s">
        <v>11415</v>
      </c>
      <c r="B5900" s="211">
        <v>90</v>
      </c>
      <c r="C5900" t="s">
        <v>11470</v>
      </c>
    </row>
    <row r="5901" spans="1:3" x14ac:dyDescent="0.3">
      <c r="A5901" s="210" t="s">
        <v>7340</v>
      </c>
      <c r="B5901" s="211">
        <v>150</v>
      </c>
      <c r="C5901" t="s">
        <v>11470</v>
      </c>
    </row>
    <row r="5902" spans="1:3" x14ac:dyDescent="0.3">
      <c r="A5902" s="210" t="s">
        <v>9267</v>
      </c>
      <c r="B5902" s="211">
        <v>120</v>
      </c>
      <c r="C5902" t="s">
        <v>11470</v>
      </c>
    </row>
    <row r="5903" spans="1:3" x14ac:dyDescent="0.3">
      <c r="A5903" s="210" t="s">
        <v>7546</v>
      </c>
      <c r="B5903" s="211">
        <v>350</v>
      </c>
      <c r="C5903" t="s">
        <v>11470</v>
      </c>
    </row>
    <row r="5904" spans="1:3" x14ac:dyDescent="0.3">
      <c r="A5904" s="210" t="s">
        <v>9416</v>
      </c>
      <c r="B5904" s="211">
        <v>100</v>
      </c>
      <c r="C5904" t="s">
        <v>11470</v>
      </c>
    </row>
    <row r="5905" spans="1:3" x14ac:dyDescent="0.3">
      <c r="A5905" s="210" t="s">
        <v>7234</v>
      </c>
      <c r="B5905" s="211">
        <v>810</v>
      </c>
      <c r="C5905" t="s">
        <v>11470</v>
      </c>
    </row>
    <row r="5906" spans="1:3" x14ac:dyDescent="0.3">
      <c r="A5906" s="210" t="s">
        <v>7815</v>
      </c>
      <c r="B5906" s="211">
        <v>450</v>
      </c>
      <c r="C5906" t="s">
        <v>11470</v>
      </c>
    </row>
    <row r="5907" spans="1:3" x14ac:dyDescent="0.3">
      <c r="A5907" s="210" t="s">
        <v>7848</v>
      </c>
      <c r="B5907" s="211">
        <v>90</v>
      </c>
      <c r="C5907" t="s">
        <v>11470</v>
      </c>
    </row>
    <row r="5908" spans="1:3" x14ac:dyDescent="0.3">
      <c r="A5908" s="210" t="s">
        <v>7959</v>
      </c>
      <c r="B5908" s="211">
        <v>180</v>
      </c>
      <c r="C5908" t="s">
        <v>11470</v>
      </c>
    </row>
    <row r="5909" spans="1:3" x14ac:dyDescent="0.3">
      <c r="A5909" s="210" t="s">
        <v>10230</v>
      </c>
      <c r="B5909" s="211">
        <v>180</v>
      </c>
      <c r="C5909" t="s">
        <v>11470</v>
      </c>
    </row>
    <row r="5910" spans="1:3" x14ac:dyDescent="0.3">
      <c r="A5910" s="210" t="s">
        <v>7500</v>
      </c>
      <c r="B5910" s="211">
        <v>90</v>
      </c>
      <c r="C5910" t="s">
        <v>11470</v>
      </c>
    </row>
    <row r="5911" spans="1:3" x14ac:dyDescent="0.3">
      <c r="A5911" s="210" t="s">
        <v>2112</v>
      </c>
      <c r="B5911" s="211">
        <v>180</v>
      </c>
      <c r="C5911" t="s">
        <v>11470</v>
      </c>
    </row>
    <row r="5912" spans="1:3" x14ac:dyDescent="0.3">
      <c r="A5912" s="210" t="s">
        <v>9486</v>
      </c>
      <c r="B5912" s="211">
        <v>270</v>
      </c>
      <c r="C5912" t="s">
        <v>11470</v>
      </c>
    </row>
    <row r="5913" spans="1:3" x14ac:dyDescent="0.3">
      <c r="A5913" s="210" t="s">
        <v>7400</v>
      </c>
      <c r="B5913" s="211">
        <v>270</v>
      </c>
      <c r="C5913" t="s">
        <v>11470</v>
      </c>
    </row>
    <row r="5914" spans="1:3" x14ac:dyDescent="0.3">
      <c r="A5914" s="210" t="s">
        <v>9263</v>
      </c>
      <c r="B5914" s="211">
        <v>15</v>
      </c>
      <c r="C5914" t="s">
        <v>11470</v>
      </c>
    </row>
    <row r="5915" spans="1:3" x14ac:dyDescent="0.3">
      <c r="A5915" s="210" t="s">
        <v>172</v>
      </c>
      <c r="B5915" s="211">
        <v>15</v>
      </c>
      <c r="C5915" t="s">
        <v>11470</v>
      </c>
    </row>
    <row r="5916" spans="1:3" x14ac:dyDescent="0.3">
      <c r="A5916" s="210" t="s">
        <v>11416</v>
      </c>
      <c r="B5916" s="211">
        <v>60</v>
      </c>
      <c r="C5916" t="s">
        <v>11470</v>
      </c>
    </row>
    <row r="5917" spans="1:3" x14ac:dyDescent="0.3">
      <c r="A5917" s="210" t="s">
        <v>2104</v>
      </c>
      <c r="B5917" s="211">
        <v>270</v>
      </c>
      <c r="C5917" t="s">
        <v>11470</v>
      </c>
    </row>
    <row r="5918" spans="1:3" x14ac:dyDescent="0.3">
      <c r="A5918" s="210" t="s">
        <v>7332</v>
      </c>
      <c r="B5918" s="211">
        <v>90</v>
      </c>
      <c r="C5918" t="s">
        <v>11470</v>
      </c>
    </row>
    <row r="5919" spans="1:3" x14ac:dyDescent="0.3">
      <c r="A5919" s="210" t="s">
        <v>7800</v>
      </c>
      <c r="B5919" s="211">
        <v>90</v>
      </c>
      <c r="C5919" t="s">
        <v>11470</v>
      </c>
    </row>
    <row r="5920" spans="1:3" x14ac:dyDescent="0.3">
      <c r="A5920" s="210" t="s">
        <v>9417</v>
      </c>
      <c r="B5920" s="211">
        <v>360</v>
      </c>
      <c r="C5920" t="s">
        <v>11470</v>
      </c>
    </row>
    <row r="5921" spans="1:3" x14ac:dyDescent="0.3">
      <c r="A5921" s="210" t="s">
        <v>7197</v>
      </c>
      <c r="B5921" s="211">
        <v>120</v>
      </c>
      <c r="C5921" t="s">
        <v>11470</v>
      </c>
    </row>
    <row r="5922" spans="1:3" x14ac:dyDescent="0.3">
      <c r="A5922" s="210" t="s">
        <v>9225</v>
      </c>
      <c r="B5922" s="211">
        <v>60</v>
      </c>
      <c r="C5922" t="s">
        <v>11470</v>
      </c>
    </row>
    <row r="5923" spans="1:3" x14ac:dyDescent="0.3">
      <c r="A5923" s="210" t="s">
        <v>7399</v>
      </c>
      <c r="B5923" s="211">
        <v>180</v>
      </c>
      <c r="C5923" t="s">
        <v>11470</v>
      </c>
    </row>
    <row r="5924" spans="1:3" x14ac:dyDescent="0.3">
      <c r="A5924" s="210" t="s">
        <v>7486</v>
      </c>
      <c r="B5924" s="211">
        <v>450</v>
      </c>
      <c r="C5924" t="s">
        <v>11470</v>
      </c>
    </row>
    <row r="5925" spans="1:3" x14ac:dyDescent="0.3">
      <c r="A5925" s="210" t="s">
        <v>7960</v>
      </c>
      <c r="B5925" s="211">
        <v>1170</v>
      </c>
      <c r="C5925" t="s">
        <v>11470</v>
      </c>
    </row>
    <row r="5926" spans="1:3" x14ac:dyDescent="0.3">
      <c r="A5926" s="210" t="s">
        <v>11417</v>
      </c>
      <c r="B5926" s="211">
        <v>90</v>
      </c>
      <c r="C5926" t="s">
        <v>11470</v>
      </c>
    </row>
    <row r="5927" spans="1:3" x14ac:dyDescent="0.3">
      <c r="A5927" s="210" t="s">
        <v>7605</v>
      </c>
      <c r="B5927" s="211">
        <v>360</v>
      </c>
      <c r="C5927" t="s">
        <v>11470</v>
      </c>
    </row>
    <row r="5928" spans="1:3" x14ac:dyDescent="0.3">
      <c r="A5928" s="210" t="s">
        <v>7209</v>
      </c>
      <c r="B5928" s="211">
        <v>540</v>
      </c>
      <c r="C5928" t="s">
        <v>11470</v>
      </c>
    </row>
    <row r="5929" spans="1:3" x14ac:dyDescent="0.3">
      <c r="A5929" s="210" t="s">
        <v>7210</v>
      </c>
      <c r="B5929" s="211">
        <v>270</v>
      </c>
      <c r="C5929" t="s">
        <v>11470</v>
      </c>
    </row>
    <row r="5930" spans="1:3" x14ac:dyDescent="0.3">
      <c r="A5930" s="210" t="s">
        <v>11418</v>
      </c>
      <c r="B5930" s="211">
        <v>90</v>
      </c>
      <c r="C5930" t="s">
        <v>11470</v>
      </c>
    </row>
    <row r="5931" spans="1:3" x14ac:dyDescent="0.3">
      <c r="A5931" s="210" t="s">
        <v>7999</v>
      </c>
      <c r="B5931" s="211">
        <v>1080</v>
      </c>
      <c r="C5931" t="s">
        <v>11470</v>
      </c>
    </row>
    <row r="5932" spans="1:3" x14ac:dyDescent="0.3">
      <c r="A5932" s="210" t="s">
        <v>7985</v>
      </c>
      <c r="B5932" s="211">
        <v>1020</v>
      </c>
      <c r="C5932" t="s">
        <v>11470</v>
      </c>
    </row>
    <row r="5933" spans="1:3" x14ac:dyDescent="0.3">
      <c r="A5933" s="210" t="s">
        <v>7395</v>
      </c>
      <c r="B5933" s="211">
        <v>900</v>
      </c>
      <c r="C5933" t="s">
        <v>11470</v>
      </c>
    </row>
    <row r="5934" spans="1:3" x14ac:dyDescent="0.3">
      <c r="A5934" s="210" t="s">
        <v>7987</v>
      </c>
      <c r="B5934" s="211">
        <v>900</v>
      </c>
      <c r="C5934" t="s">
        <v>11470</v>
      </c>
    </row>
    <row r="5935" spans="1:3" x14ac:dyDescent="0.3">
      <c r="A5935" s="210" t="s">
        <v>7502</v>
      </c>
      <c r="B5935" s="211">
        <v>960</v>
      </c>
      <c r="C5935" t="s">
        <v>11470</v>
      </c>
    </row>
    <row r="5936" spans="1:3" x14ac:dyDescent="0.3">
      <c r="A5936" s="210" t="s">
        <v>7997</v>
      </c>
      <c r="B5936" s="211">
        <v>960</v>
      </c>
      <c r="C5936" t="s">
        <v>11470</v>
      </c>
    </row>
    <row r="5937" spans="1:3" x14ac:dyDescent="0.3">
      <c r="A5937" s="210" t="s">
        <v>7986</v>
      </c>
      <c r="B5937" s="211">
        <v>1200</v>
      </c>
      <c r="C5937" t="s">
        <v>11470</v>
      </c>
    </row>
    <row r="5938" spans="1:3" x14ac:dyDescent="0.3">
      <c r="A5938" s="210" t="s">
        <v>7984</v>
      </c>
      <c r="B5938" s="211">
        <v>540</v>
      </c>
      <c r="C5938" t="s">
        <v>11470</v>
      </c>
    </row>
    <row r="5939" spans="1:3" x14ac:dyDescent="0.3">
      <c r="A5939" s="210" t="s">
        <v>7998</v>
      </c>
      <c r="B5939" s="211">
        <v>420</v>
      </c>
      <c r="C5939" t="s">
        <v>11470</v>
      </c>
    </row>
    <row r="5940" spans="1:3" x14ac:dyDescent="0.3">
      <c r="A5940" s="210" t="s">
        <v>7988</v>
      </c>
      <c r="B5940" s="211">
        <v>540</v>
      </c>
      <c r="C5940" t="s">
        <v>11470</v>
      </c>
    </row>
    <row r="5941" spans="1:3" x14ac:dyDescent="0.3">
      <c r="A5941" s="210" t="s">
        <v>7387</v>
      </c>
      <c r="B5941" s="211">
        <v>720</v>
      </c>
      <c r="C5941" t="s">
        <v>11470</v>
      </c>
    </row>
    <row r="5942" spans="1:3" x14ac:dyDescent="0.3">
      <c r="A5942" s="210" t="s">
        <v>7816</v>
      </c>
      <c r="B5942" s="211">
        <v>840</v>
      </c>
      <c r="C5942" t="s">
        <v>11470</v>
      </c>
    </row>
    <row r="5943" spans="1:3" x14ac:dyDescent="0.3">
      <c r="A5943" s="210" t="s">
        <v>1456</v>
      </c>
      <c r="B5943" s="211">
        <v>900</v>
      </c>
      <c r="C5943" t="s">
        <v>11470</v>
      </c>
    </row>
    <row r="5944" spans="1:3" x14ac:dyDescent="0.3">
      <c r="A5944" s="210" t="s">
        <v>7961</v>
      </c>
      <c r="B5944" s="211">
        <v>1140</v>
      </c>
      <c r="C5944" t="s">
        <v>11470</v>
      </c>
    </row>
    <row r="5945" spans="1:3" x14ac:dyDescent="0.3">
      <c r="A5945" s="210" t="s">
        <v>7996</v>
      </c>
      <c r="B5945" s="211">
        <v>6960</v>
      </c>
      <c r="C5945" t="s">
        <v>11470</v>
      </c>
    </row>
    <row r="5946" spans="1:3" x14ac:dyDescent="0.3">
      <c r="A5946" s="210" t="s">
        <v>7536</v>
      </c>
      <c r="B5946" s="211">
        <v>180</v>
      </c>
      <c r="C5946" t="s">
        <v>11470</v>
      </c>
    </row>
    <row r="5947" spans="1:3" x14ac:dyDescent="0.3">
      <c r="A5947" s="210" t="s">
        <v>9190</v>
      </c>
      <c r="B5947" s="211">
        <v>94.5</v>
      </c>
      <c r="C5947" t="s">
        <v>11470</v>
      </c>
    </row>
    <row r="5948" spans="1:3" x14ac:dyDescent="0.3">
      <c r="A5948" s="210" t="s">
        <v>9538</v>
      </c>
      <c r="B5948" s="211">
        <v>94.5</v>
      </c>
      <c r="C5948" t="s">
        <v>11470</v>
      </c>
    </row>
    <row r="5949" spans="1:3" x14ac:dyDescent="0.3">
      <c r="A5949" s="210" t="s">
        <v>9579</v>
      </c>
      <c r="B5949" s="211">
        <v>40.5</v>
      </c>
      <c r="C5949" t="s">
        <v>11470</v>
      </c>
    </row>
    <row r="5950" spans="1:3" x14ac:dyDescent="0.3">
      <c r="A5950" s="210" t="s">
        <v>9234</v>
      </c>
      <c r="B5950" s="211">
        <v>40.5</v>
      </c>
      <c r="C5950" t="s">
        <v>11470</v>
      </c>
    </row>
    <row r="5951" spans="1:3" x14ac:dyDescent="0.3">
      <c r="A5951" s="210" t="s">
        <v>7525</v>
      </c>
      <c r="B5951" s="211">
        <v>810</v>
      </c>
      <c r="C5951" t="s">
        <v>11470</v>
      </c>
    </row>
    <row r="5952" spans="1:3" x14ac:dyDescent="0.3">
      <c r="A5952" s="210" t="s">
        <v>9233</v>
      </c>
      <c r="B5952" s="211">
        <v>180</v>
      </c>
      <c r="C5952" t="s">
        <v>11470</v>
      </c>
    </row>
    <row r="5953" spans="1:3" x14ac:dyDescent="0.3">
      <c r="A5953" s="210" t="s">
        <v>9232</v>
      </c>
      <c r="B5953" s="211">
        <v>180</v>
      </c>
      <c r="C5953" t="s">
        <v>11470</v>
      </c>
    </row>
    <row r="5954" spans="1:3" x14ac:dyDescent="0.3">
      <c r="A5954" s="210" t="s">
        <v>9340</v>
      </c>
      <c r="B5954" s="211">
        <v>180</v>
      </c>
      <c r="C5954" t="s">
        <v>11470</v>
      </c>
    </row>
    <row r="5955" spans="1:3" x14ac:dyDescent="0.3">
      <c r="A5955" s="210" t="s">
        <v>10257</v>
      </c>
      <c r="B5955" s="211">
        <v>180</v>
      </c>
      <c r="C5955" t="s">
        <v>11470</v>
      </c>
    </row>
    <row r="5956" spans="1:3" x14ac:dyDescent="0.3">
      <c r="A5956" s="210" t="s">
        <v>7904</v>
      </c>
      <c r="B5956" s="211">
        <v>450</v>
      </c>
      <c r="C5956" t="s">
        <v>11470</v>
      </c>
    </row>
    <row r="5957" spans="1:3" x14ac:dyDescent="0.3">
      <c r="A5957" s="210" t="s">
        <v>7795</v>
      </c>
      <c r="B5957" s="211">
        <v>450</v>
      </c>
      <c r="C5957" t="s">
        <v>11470</v>
      </c>
    </row>
    <row r="5958" spans="1:3" x14ac:dyDescent="0.3">
      <c r="A5958" s="210" t="s">
        <v>9412</v>
      </c>
      <c r="B5958" s="211">
        <v>180</v>
      </c>
      <c r="C5958" t="s">
        <v>11470</v>
      </c>
    </row>
    <row r="5959" spans="1:3" x14ac:dyDescent="0.3">
      <c r="A5959" s="210" t="s">
        <v>7716</v>
      </c>
      <c r="B5959" s="211">
        <v>90</v>
      </c>
      <c r="C5959" t="s">
        <v>11470</v>
      </c>
    </row>
    <row r="5960" spans="1:3" x14ac:dyDescent="0.3">
      <c r="A5960" s="210" t="s">
        <v>7208</v>
      </c>
      <c r="B5960" s="211">
        <v>90</v>
      </c>
      <c r="C5960" t="s">
        <v>11470</v>
      </c>
    </row>
    <row r="5961" spans="1:3" x14ac:dyDescent="0.3">
      <c r="A5961" s="210" t="s">
        <v>7462</v>
      </c>
      <c r="B5961" s="211">
        <v>90</v>
      </c>
      <c r="C5961" t="s">
        <v>11470</v>
      </c>
    </row>
    <row r="5962" spans="1:3" x14ac:dyDescent="0.3">
      <c r="A5962" s="210" t="s">
        <v>7381</v>
      </c>
      <c r="B5962" s="211">
        <v>90</v>
      </c>
      <c r="C5962" t="s">
        <v>11470</v>
      </c>
    </row>
    <row r="5963" spans="1:3" x14ac:dyDescent="0.3">
      <c r="A5963" s="210" t="s">
        <v>7380</v>
      </c>
      <c r="B5963" s="211">
        <v>180</v>
      </c>
      <c r="C5963" t="s">
        <v>11470</v>
      </c>
    </row>
    <row r="5964" spans="1:3" x14ac:dyDescent="0.3">
      <c r="A5964" s="210" t="s">
        <v>8000</v>
      </c>
      <c r="B5964" s="211">
        <v>720</v>
      </c>
      <c r="C5964" t="s">
        <v>11470</v>
      </c>
    </row>
    <row r="5965" spans="1:3" x14ac:dyDescent="0.3">
      <c r="A5965" s="210" t="s">
        <v>504</v>
      </c>
      <c r="B5965" s="211">
        <v>90</v>
      </c>
      <c r="C5965" t="s">
        <v>11470</v>
      </c>
    </row>
    <row r="5966" spans="1:3" x14ac:dyDescent="0.3">
      <c r="A5966" s="210" t="s">
        <v>7247</v>
      </c>
      <c r="B5966" s="211">
        <v>360</v>
      </c>
      <c r="C5966" t="s">
        <v>11470</v>
      </c>
    </row>
    <row r="5967" spans="1:3" x14ac:dyDescent="0.3">
      <c r="A5967" s="210" t="s">
        <v>9315</v>
      </c>
      <c r="B5967" s="211">
        <v>180</v>
      </c>
      <c r="C5967" t="s">
        <v>11470</v>
      </c>
    </row>
    <row r="5968" spans="1:3" x14ac:dyDescent="0.3">
      <c r="A5968" s="210" t="s">
        <v>7962</v>
      </c>
      <c r="B5968" s="211">
        <v>90</v>
      </c>
      <c r="C5968" t="s">
        <v>11470</v>
      </c>
    </row>
    <row r="5969" spans="1:3" x14ac:dyDescent="0.3">
      <c r="A5969" s="210" t="s">
        <v>7497</v>
      </c>
      <c r="B5969" s="211">
        <v>45</v>
      </c>
      <c r="C5969" t="s">
        <v>11470</v>
      </c>
    </row>
    <row r="5970" spans="1:3" x14ac:dyDescent="0.3">
      <c r="A5970" s="210" t="s">
        <v>7312</v>
      </c>
      <c r="B5970" s="211">
        <v>45</v>
      </c>
      <c r="C5970" t="s">
        <v>11470</v>
      </c>
    </row>
    <row r="5971" spans="1:3" x14ac:dyDescent="0.3">
      <c r="A5971" s="210" t="s">
        <v>11419</v>
      </c>
      <c r="B5971" s="211">
        <v>50</v>
      </c>
      <c r="C5971" t="s">
        <v>11470</v>
      </c>
    </row>
    <row r="5972" spans="1:3" x14ac:dyDescent="0.3">
      <c r="A5972" s="210" t="s">
        <v>11420</v>
      </c>
      <c r="B5972" s="211">
        <v>25</v>
      </c>
      <c r="C5972" t="s">
        <v>11470</v>
      </c>
    </row>
    <row r="5973" spans="1:3" x14ac:dyDescent="0.3">
      <c r="A5973" s="210" t="s">
        <v>11421</v>
      </c>
      <c r="B5973" s="211">
        <v>30</v>
      </c>
      <c r="C5973" t="s">
        <v>11470</v>
      </c>
    </row>
    <row r="5974" spans="1:3" x14ac:dyDescent="0.3">
      <c r="A5974" s="210" t="s">
        <v>11422</v>
      </c>
      <c r="B5974" s="211">
        <v>50</v>
      </c>
      <c r="C5974" t="s">
        <v>11470</v>
      </c>
    </row>
    <row r="5975" spans="1:3" x14ac:dyDescent="0.3">
      <c r="A5975" s="210" t="s">
        <v>11423</v>
      </c>
      <c r="B5975" s="211">
        <v>25</v>
      </c>
      <c r="C5975" t="s">
        <v>11470</v>
      </c>
    </row>
    <row r="5976" spans="1:3" x14ac:dyDescent="0.3">
      <c r="A5976" s="210" t="s">
        <v>7717</v>
      </c>
      <c r="B5976" s="211">
        <v>180</v>
      </c>
      <c r="C5976" t="s">
        <v>11470</v>
      </c>
    </row>
    <row r="5977" spans="1:3" x14ac:dyDescent="0.3">
      <c r="A5977" s="210" t="s">
        <v>520</v>
      </c>
      <c r="B5977" s="211">
        <v>90</v>
      </c>
      <c r="C5977" t="s">
        <v>11470</v>
      </c>
    </row>
    <row r="5978" spans="1:3" x14ac:dyDescent="0.3">
      <c r="A5978" s="210" t="s">
        <v>7461</v>
      </c>
      <c r="B5978" s="211">
        <v>360</v>
      </c>
      <c r="C5978" t="s">
        <v>11470</v>
      </c>
    </row>
    <row r="5979" spans="1:3" x14ac:dyDescent="0.3">
      <c r="A5979" s="210" t="s">
        <v>7796</v>
      </c>
      <c r="B5979" s="211">
        <v>90</v>
      </c>
      <c r="C5979" t="s">
        <v>11470</v>
      </c>
    </row>
    <row r="5980" spans="1:3" x14ac:dyDescent="0.3">
      <c r="A5980" s="210" t="s">
        <v>9539</v>
      </c>
      <c r="B5980" s="211">
        <v>810</v>
      </c>
      <c r="C5980" t="s">
        <v>11470</v>
      </c>
    </row>
    <row r="5981" spans="1:3" x14ac:dyDescent="0.3">
      <c r="A5981" s="210" t="s">
        <v>10252</v>
      </c>
      <c r="B5981" s="211">
        <v>270</v>
      </c>
      <c r="C5981" t="s">
        <v>11470</v>
      </c>
    </row>
    <row r="5982" spans="1:3" x14ac:dyDescent="0.3">
      <c r="A5982" s="210" t="s">
        <v>10251</v>
      </c>
      <c r="B5982" s="211">
        <v>90</v>
      </c>
      <c r="C5982" t="s">
        <v>11470</v>
      </c>
    </row>
    <row r="5983" spans="1:3" x14ac:dyDescent="0.3">
      <c r="A5983" s="210" t="s">
        <v>11424</v>
      </c>
      <c r="B5983" s="211">
        <v>90</v>
      </c>
      <c r="C5983" t="s">
        <v>11470</v>
      </c>
    </row>
    <row r="5984" spans="1:3" x14ac:dyDescent="0.3">
      <c r="A5984" s="210" t="s">
        <v>11425</v>
      </c>
      <c r="B5984" s="211">
        <v>180</v>
      </c>
      <c r="C5984" t="s">
        <v>11470</v>
      </c>
    </row>
    <row r="5985" spans="1:3" x14ac:dyDescent="0.3">
      <c r="A5985" s="210" t="s">
        <v>10250</v>
      </c>
      <c r="B5985" s="211">
        <v>90</v>
      </c>
      <c r="C5985" t="s">
        <v>11470</v>
      </c>
    </row>
    <row r="5986" spans="1:3" x14ac:dyDescent="0.3">
      <c r="A5986" s="210" t="s">
        <v>7376</v>
      </c>
      <c r="B5986" s="211">
        <v>900</v>
      </c>
      <c r="C5986" t="s">
        <v>11470</v>
      </c>
    </row>
    <row r="5987" spans="1:3" x14ac:dyDescent="0.3">
      <c r="A5987" s="210" t="s">
        <v>182</v>
      </c>
      <c r="B5987" s="211">
        <v>630</v>
      </c>
      <c r="C5987" t="s">
        <v>11470</v>
      </c>
    </row>
    <row r="5988" spans="1:3" x14ac:dyDescent="0.3">
      <c r="A5988" s="210" t="s">
        <v>7390</v>
      </c>
      <c r="B5988" s="211">
        <v>630</v>
      </c>
      <c r="C5988" t="s">
        <v>11470</v>
      </c>
    </row>
    <row r="5989" spans="1:3" x14ac:dyDescent="0.3">
      <c r="A5989" s="210" t="s">
        <v>7283</v>
      </c>
      <c r="B5989" s="211">
        <v>630</v>
      </c>
      <c r="C5989" t="s">
        <v>11470</v>
      </c>
    </row>
    <row r="5990" spans="1:3" x14ac:dyDescent="0.3">
      <c r="A5990" s="210" t="s">
        <v>192</v>
      </c>
      <c r="B5990" s="211">
        <v>810</v>
      </c>
      <c r="C5990" t="s">
        <v>11470</v>
      </c>
    </row>
    <row r="5991" spans="1:3" x14ac:dyDescent="0.3">
      <c r="A5991" s="210" t="s">
        <v>194</v>
      </c>
      <c r="B5991" s="211">
        <v>1350</v>
      </c>
      <c r="C5991" t="s">
        <v>11470</v>
      </c>
    </row>
    <row r="5992" spans="1:3" x14ac:dyDescent="0.3">
      <c r="A5992" s="210" t="s">
        <v>7718</v>
      </c>
      <c r="B5992" s="211">
        <v>720</v>
      </c>
      <c r="C5992" t="s">
        <v>11470</v>
      </c>
    </row>
    <row r="5993" spans="1:3" x14ac:dyDescent="0.3">
      <c r="A5993" s="210" t="s">
        <v>9346</v>
      </c>
      <c r="B5993" s="211">
        <v>1800</v>
      </c>
      <c r="C5993" t="s">
        <v>11470</v>
      </c>
    </row>
    <row r="5994" spans="1:3" x14ac:dyDescent="0.3">
      <c r="A5994" s="210" t="s">
        <v>7459</v>
      </c>
      <c r="B5994" s="211">
        <v>180</v>
      </c>
      <c r="C5994" t="s">
        <v>11470</v>
      </c>
    </row>
    <row r="5995" spans="1:3" x14ac:dyDescent="0.3">
      <c r="A5995" s="210" t="s">
        <v>186</v>
      </c>
      <c r="B5995" s="211">
        <v>180</v>
      </c>
      <c r="C5995" t="s">
        <v>11470</v>
      </c>
    </row>
    <row r="5996" spans="1:3" x14ac:dyDescent="0.3">
      <c r="A5996" s="210" t="s">
        <v>9528</v>
      </c>
      <c r="B5996" s="211">
        <v>360</v>
      </c>
      <c r="C5996" t="s">
        <v>11470</v>
      </c>
    </row>
    <row r="5997" spans="1:3" x14ac:dyDescent="0.3">
      <c r="A5997" s="210" t="s">
        <v>10249</v>
      </c>
      <c r="B5997" s="211">
        <v>90</v>
      </c>
      <c r="C5997" t="s">
        <v>11470</v>
      </c>
    </row>
    <row r="5998" spans="1:3" x14ac:dyDescent="0.3">
      <c r="A5998" s="210" t="s">
        <v>7963</v>
      </c>
      <c r="B5998" s="211">
        <v>270</v>
      </c>
      <c r="C5998" t="s">
        <v>11470</v>
      </c>
    </row>
    <row r="5999" spans="1:3" x14ac:dyDescent="0.3">
      <c r="A5999" s="210" t="s">
        <v>2128</v>
      </c>
      <c r="B5999" s="211">
        <v>180</v>
      </c>
      <c r="C5999" t="s">
        <v>11470</v>
      </c>
    </row>
    <row r="6000" spans="1:3" x14ac:dyDescent="0.3">
      <c r="A6000" s="210" t="s">
        <v>7905</v>
      </c>
      <c r="B6000" s="211">
        <v>630</v>
      </c>
      <c r="C6000" t="s">
        <v>11470</v>
      </c>
    </row>
    <row r="6001" spans="1:3" x14ac:dyDescent="0.3">
      <c r="A6001" s="210" t="s">
        <v>7244</v>
      </c>
      <c r="B6001" s="211">
        <v>810</v>
      </c>
      <c r="C6001" t="s">
        <v>11470</v>
      </c>
    </row>
    <row r="6002" spans="1:3" x14ac:dyDescent="0.3">
      <c r="A6002" s="210" t="s">
        <v>7177</v>
      </c>
      <c r="B6002" s="211">
        <v>810</v>
      </c>
      <c r="C6002" t="s">
        <v>11470</v>
      </c>
    </row>
    <row r="6003" spans="1:3" x14ac:dyDescent="0.3">
      <c r="A6003" s="210" t="s">
        <v>524</v>
      </c>
      <c r="B6003" s="211">
        <v>90</v>
      </c>
      <c r="C6003" t="s">
        <v>11470</v>
      </c>
    </row>
    <row r="6004" spans="1:3" x14ac:dyDescent="0.3">
      <c r="A6004" s="210" t="s">
        <v>7801</v>
      </c>
      <c r="B6004" s="211">
        <v>270</v>
      </c>
      <c r="C6004" t="s">
        <v>11470</v>
      </c>
    </row>
    <row r="6005" spans="1:3" x14ac:dyDescent="0.3">
      <c r="A6005" s="210" t="s">
        <v>10259</v>
      </c>
      <c r="B6005" s="211">
        <v>180</v>
      </c>
      <c r="C6005" t="s">
        <v>11470</v>
      </c>
    </row>
    <row r="6006" spans="1:3" x14ac:dyDescent="0.3">
      <c r="A6006" s="210" t="s">
        <v>7850</v>
      </c>
      <c r="B6006" s="211">
        <v>630</v>
      </c>
      <c r="C6006" t="s">
        <v>11470</v>
      </c>
    </row>
    <row r="6007" spans="1:3" x14ac:dyDescent="0.3">
      <c r="A6007" s="210" t="s">
        <v>7494</v>
      </c>
      <c r="B6007" s="211">
        <v>360</v>
      </c>
      <c r="C6007" t="s">
        <v>11470</v>
      </c>
    </row>
    <row r="6008" spans="1:3" x14ac:dyDescent="0.3">
      <c r="A6008" s="210" t="s">
        <v>528</v>
      </c>
      <c r="B6008" s="211">
        <v>270</v>
      </c>
      <c r="C6008" t="s">
        <v>11470</v>
      </c>
    </row>
    <row r="6009" spans="1:3" x14ac:dyDescent="0.3">
      <c r="A6009" s="210" t="s">
        <v>9307</v>
      </c>
      <c r="B6009" s="211">
        <v>216</v>
      </c>
      <c r="C6009" t="s">
        <v>11470</v>
      </c>
    </row>
    <row r="6010" spans="1:3" x14ac:dyDescent="0.3">
      <c r="A6010" s="210" t="s">
        <v>9306</v>
      </c>
      <c r="B6010" s="211">
        <v>216</v>
      </c>
      <c r="C6010" t="s">
        <v>11470</v>
      </c>
    </row>
    <row r="6011" spans="1:3" x14ac:dyDescent="0.3">
      <c r="A6011" s="210" t="s">
        <v>7890</v>
      </c>
      <c r="B6011" s="211">
        <v>450</v>
      </c>
      <c r="C6011" t="s">
        <v>11470</v>
      </c>
    </row>
    <row r="6012" spans="1:3" x14ac:dyDescent="0.3">
      <c r="A6012" s="210" t="s">
        <v>318</v>
      </c>
      <c r="B6012" s="211">
        <v>90</v>
      </c>
      <c r="C6012" t="s">
        <v>11470</v>
      </c>
    </row>
    <row r="6013" spans="1:3" x14ac:dyDescent="0.3">
      <c r="A6013" s="210" t="s">
        <v>7310</v>
      </c>
      <c r="B6013" s="211">
        <v>270</v>
      </c>
      <c r="C6013" t="s">
        <v>11470</v>
      </c>
    </row>
    <row r="6014" spans="1:3" x14ac:dyDescent="0.3">
      <c r="A6014" s="210" t="s">
        <v>7886</v>
      </c>
      <c r="B6014" s="211">
        <v>270</v>
      </c>
      <c r="C6014" t="s">
        <v>11470</v>
      </c>
    </row>
    <row r="6015" spans="1:3" x14ac:dyDescent="0.3">
      <c r="A6015" s="210" t="s">
        <v>1540</v>
      </c>
      <c r="B6015" s="211">
        <v>180</v>
      </c>
      <c r="C6015" t="s">
        <v>11470</v>
      </c>
    </row>
    <row r="6016" spans="1:3" x14ac:dyDescent="0.3">
      <c r="A6016" s="210" t="s">
        <v>1050</v>
      </c>
      <c r="B6016" s="211">
        <v>90</v>
      </c>
      <c r="C6016" t="s">
        <v>11470</v>
      </c>
    </row>
    <row r="6017" spans="1:3" x14ac:dyDescent="0.3">
      <c r="A6017" s="210" t="s">
        <v>7829</v>
      </c>
      <c r="B6017" s="211">
        <v>990</v>
      </c>
      <c r="C6017" t="s">
        <v>11470</v>
      </c>
    </row>
    <row r="6018" spans="1:3" x14ac:dyDescent="0.3">
      <c r="A6018" s="210" t="s">
        <v>7922</v>
      </c>
      <c r="B6018" s="211">
        <v>270</v>
      </c>
      <c r="C6018" t="s">
        <v>11470</v>
      </c>
    </row>
    <row r="6019" spans="1:3" x14ac:dyDescent="0.3">
      <c r="A6019" s="210" t="s">
        <v>1060</v>
      </c>
      <c r="B6019" s="211">
        <v>90</v>
      </c>
      <c r="C6019" t="s">
        <v>11470</v>
      </c>
    </row>
    <row r="6020" spans="1:3" x14ac:dyDescent="0.3">
      <c r="A6020" s="210" t="s">
        <v>7207</v>
      </c>
      <c r="B6020" s="211">
        <v>90</v>
      </c>
      <c r="C6020" t="s">
        <v>11470</v>
      </c>
    </row>
    <row r="6021" spans="1:3" x14ac:dyDescent="0.3">
      <c r="A6021" s="210" t="s">
        <v>10299</v>
      </c>
      <c r="B6021" s="211">
        <v>90</v>
      </c>
      <c r="C6021" t="s">
        <v>11470</v>
      </c>
    </row>
    <row r="6022" spans="1:3" x14ac:dyDescent="0.3">
      <c r="A6022" s="210" t="s">
        <v>9242</v>
      </c>
      <c r="B6022" s="211">
        <v>270</v>
      </c>
      <c r="C6022" t="s">
        <v>11470</v>
      </c>
    </row>
    <row r="6023" spans="1:3" x14ac:dyDescent="0.3">
      <c r="A6023" s="210" t="s">
        <v>7167</v>
      </c>
      <c r="B6023" s="211">
        <v>270</v>
      </c>
      <c r="C6023" t="s">
        <v>11470</v>
      </c>
    </row>
    <row r="6024" spans="1:3" x14ac:dyDescent="0.3">
      <c r="A6024" s="210" t="s">
        <v>2118</v>
      </c>
      <c r="B6024" s="211">
        <v>630</v>
      </c>
      <c r="C6024" t="s">
        <v>11470</v>
      </c>
    </row>
    <row r="6025" spans="1:3" x14ac:dyDescent="0.3">
      <c r="A6025" s="210" t="s">
        <v>2124</v>
      </c>
      <c r="B6025" s="211">
        <v>540</v>
      </c>
      <c r="C6025" t="s">
        <v>11470</v>
      </c>
    </row>
    <row r="6026" spans="1:3" x14ac:dyDescent="0.3">
      <c r="A6026" s="210" t="s">
        <v>7298</v>
      </c>
      <c r="B6026" s="211">
        <v>90</v>
      </c>
      <c r="C6026" t="s">
        <v>11470</v>
      </c>
    </row>
    <row r="6027" spans="1:3" x14ac:dyDescent="0.3">
      <c r="A6027" s="210" t="s">
        <v>9342</v>
      </c>
      <c r="B6027" s="211">
        <v>90</v>
      </c>
      <c r="C6027" t="s">
        <v>11470</v>
      </c>
    </row>
    <row r="6028" spans="1:3" x14ac:dyDescent="0.3">
      <c r="A6028" s="210" t="s">
        <v>11426</v>
      </c>
      <c r="B6028" s="211">
        <v>90</v>
      </c>
      <c r="C6028" t="s">
        <v>11470</v>
      </c>
    </row>
    <row r="6029" spans="1:3" x14ac:dyDescent="0.3">
      <c r="A6029" s="210" t="s">
        <v>7253</v>
      </c>
      <c r="B6029" s="211">
        <v>270</v>
      </c>
      <c r="C6029" t="s">
        <v>11470</v>
      </c>
    </row>
    <row r="6030" spans="1:3" x14ac:dyDescent="0.3">
      <c r="A6030" s="210" t="s">
        <v>9237</v>
      </c>
      <c r="B6030" s="211">
        <v>180</v>
      </c>
      <c r="C6030" t="s">
        <v>11470</v>
      </c>
    </row>
    <row r="6031" spans="1:3" x14ac:dyDescent="0.3">
      <c r="A6031" s="210" t="s">
        <v>328</v>
      </c>
      <c r="B6031" s="211">
        <v>90</v>
      </c>
      <c r="C6031" t="s">
        <v>11470</v>
      </c>
    </row>
    <row r="6032" spans="1:3" x14ac:dyDescent="0.3">
      <c r="A6032" s="210" t="s">
        <v>6712</v>
      </c>
      <c r="B6032" s="211">
        <v>360</v>
      </c>
      <c r="C6032" t="s">
        <v>11470</v>
      </c>
    </row>
    <row r="6033" spans="1:3" x14ac:dyDescent="0.3">
      <c r="A6033" s="210" t="s">
        <v>7232</v>
      </c>
      <c r="B6033" s="211">
        <v>900</v>
      </c>
      <c r="C6033" t="s">
        <v>11470</v>
      </c>
    </row>
    <row r="6034" spans="1:3" x14ac:dyDescent="0.3">
      <c r="A6034" s="210" t="s">
        <v>7205</v>
      </c>
      <c r="B6034" s="211">
        <v>450</v>
      </c>
      <c r="C6034" t="s">
        <v>11470</v>
      </c>
    </row>
    <row r="6035" spans="1:3" x14ac:dyDescent="0.3">
      <c r="A6035" s="210" t="s">
        <v>9542</v>
      </c>
      <c r="B6035" s="211">
        <v>90</v>
      </c>
      <c r="C6035" t="s">
        <v>11470</v>
      </c>
    </row>
    <row r="6036" spans="1:3" x14ac:dyDescent="0.3">
      <c r="A6036" s="210" t="s">
        <v>7493</v>
      </c>
      <c r="B6036" s="211">
        <v>540</v>
      </c>
      <c r="C6036" t="s">
        <v>11470</v>
      </c>
    </row>
    <row r="6037" spans="1:3" x14ac:dyDescent="0.3">
      <c r="A6037" s="210" t="s">
        <v>7520</v>
      </c>
      <c r="B6037" s="211">
        <v>360</v>
      </c>
      <c r="C6037" t="s">
        <v>11470</v>
      </c>
    </row>
    <row r="6038" spans="1:3" x14ac:dyDescent="0.3">
      <c r="A6038" s="210" t="s">
        <v>2142</v>
      </c>
      <c r="B6038" s="211">
        <v>90</v>
      </c>
      <c r="C6038" t="s">
        <v>11470</v>
      </c>
    </row>
    <row r="6039" spans="1:3" x14ac:dyDescent="0.3">
      <c r="A6039" s="210" t="s">
        <v>7856</v>
      </c>
      <c r="B6039" s="211">
        <v>270</v>
      </c>
      <c r="C6039" t="s">
        <v>11470</v>
      </c>
    </row>
    <row r="6040" spans="1:3" x14ac:dyDescent="0.3">
      <c r="A6040" s="210" t="s">
        <v>1650</v>
      </c>
      <c r="B6040" s="211">
        <v>990</v>
      </c>
      <c r="C6040" t="s">
        <v>11470</v>
      </c>
    </row>
    <row r="6041" spans="1:3" x14ac:dyDescent="0.3">
      <c r="A6041" s="210" t="s">
        <v>2146</v>
      </c>
      <c r="B6041" s="211">
        <v>450</v>
      </c>
      <c r="C6041" t="s">
        <v>11470</v>
      </c>
    </row>
    <row r="6042" spans="1:3" x14ac:dyDescent="0.3">
      <c r="A6042" s="210" t="s">
        <v>8835</v>
      </c>
      <c r="B6042" s="211">
        <v>720</v>
      </c>
      <c r="C6042" t="s">
        <v>11470</v>
      </c>
    </row>
    <row r="6043" spans="1:3" x14ac:dyDescent="0.3">
      <c r="A6043" s="210" t="s">
        <v>9198</v>
      </c>
      <c r="B6043" s="211">
        <v>90</v>
      </c>
      <c r="C6043" t="s">
        <v>11470</v>
      </c>
    </row>
    <row r="6044" spans="1:3" x14ac:dyDescent="0.3">
      <c r="A6044" s="210" t="s">
        <v>9223</v>
      </c>
      <c r="B6044" s="211">
        <v>90</v>
      </c>
      <c r="C6044" t="s">
        <v>11470</v>
      </c>
    </row>
    <row r="6045" spans="1:3" x14ac:dyDescent="0.3">
      <c r="A6045" s="210" t="s">
        <v>8768</v>
      </c>
      <c r="B6045" s="211">
        <v>270</v>
      </c>
      <c r="C6045" t="s">
        <v>11470</v>
      </c>
    </row>
    <row r="6046" spans="1:3" x14ac:dyDescent="0.3">
      <c r="A6046" s="210" t="s">
        <v>9284</v>
      </c>
      <c r="B6046" s="211">
        <v>180</v>
      </c>
      <c r="C6046" t="s">
        <v>11470</v>
      </c>
    </row>
    <row r="6047" spans="1:3" x14ac:dyDescent="0.3">
      <c r="A6047" s="210" t="s">
        <v>7371</v>
      </c>
      <c r="B6047" s="211">
        <v>90</v>
      </c>
      <c r="C6047" t="s">
        <v>11470</v>
      </c>
    </row>
    <row r="6048" spans="1:3" x14ac:dyDescent="0.3">
      <c r="A6048" s="214" t="s">
        <v>11471</v>
      </c>
      <c r="B6048" s="211">
        <v>180</v>
      </c>
      <c r="C6048" t="s">
        <v>11470</v>
      </c>
    </row>
    <row r="6049" spans="1:3" x14ac:dyDescent="0.3">
      <c r="A6049" s="210" t="s">
        <v>10300</v>
      </c>
      <c r="B6049" s="211">
        <v>270</v>
      </c>
      <c r="C6049" t="s">
        <v>11470</v>
      </c>
    </row>
    <row r="6050" spans="1:3" x14ac:dyDescent="0.3">
      <c r="A6050" s="210" t="s">
        <v>7254</v>
      </c>
      <c r="B6050" s="211">
        <v>450</v>
      </c>
      <c r="C6050" t="s">
        <v>11470</v>
      </c>
    </row>
    <row r="6051" spans="1:3" x14ac:dyDescent="0.3">
      <c r="A6051" s="210" t="s">
        <v>7810</v>
      </c>
      <c r="B6051" s="211">
        <v>180</v>
      </c>
      <c r="C6051" t="s">
        <v>11470</v>
      </c>
    </row>
    <row r="6052" spans="1:3" x14ac:dyDescent="0.3">
      <c r="A6052" s="210" t="s">
        <v>7231</v>
      </c>
      <c r="B6052" s="211">
        <v>630</v>
      </c>
      <c r="C6052" t="s">
        <v>11470</v>
      </c>
    </row>
    <row r="6053" spans="1:3" x14ac:dyDescent="0.3">
      <c r="A6053" s="210" t="s">
        <v>11427</v>
      </c>
      <c r="B6053" s="211">
        <v>180</v>
      </c>
      <c r="C6053" t="s">
        <v>11470</v>
      </c>
    </row>
    <row r="6054" spans="1:3" x14ac:dyDescent="0.3">
      <c r="A6054" s="210" t="s">
        <v>11428</v>
      </c>
      <c r="B6054" s="211">
        <v>90</v>
      </c>
      <c r="C6054" t="s">
        <v>11470</v>
      </c>
    </row>
    <row r="6055" spans="1:3" x14ac:dyDescent="0.3">
      <c r="A6055" s="210" t="s">
        <v>310</v>
      </c>
      <c r="B6055" s="211">
        <v>90</v>
      </c>
      <c r="C6055" t="s">
        <v>11470</v>
      </c>
    </row>
    <row r="6056" spans="1:3" x14ac:dyDescent="0.3">
      <c r="A6056" s="210" t="s">
        <v>7805</v>
      </c>
      <c r="B6056" s="211">
        <v>270</v>
      </c>
      <c r="C6056" t="s">
        <v>11470</v>
      </c>
    </row>
    <row r="6057" spans="1:3" x14ac:dyDescent="0.3">
      <c r="A6057" s="210" t="s">
        <v>7976</v>
      </c>
      <c r="B6057" s="211">
        <v>270</v>
      </c>
      <c r="C6057" t="s">
        <v>11470</v>
      </c>
    </row>
    <row r="6058" spans="1:3" x14ac:dyDescent="0.3">
      <c r="A6058" s="210" t="s">
        <v>7358</v>
      </c>
      <c r="B6058" s="211">
        <v>180</v>
      </c>
      <c r="C6058" t="s">
        <v>11470</v>
      </c>
    </row>
    <row r="6059" spans="1:3" x14ac:dyDescent="0.3">
      <c r="A6059" s="210" t="s">
        <v>7230</v>
      </c>
      <c r="B6059" s="211">
        <v>90</v>
      </c>
      <c r="C6059" t="s">
        <v>11470</v>
      </c>
    </row>
    <row r="6060" spans="1:3" x14ac:dyDescent="0.3">
      <c r="A6060" s="210" t="s">
        <v>7357</v>
      </c>
      <c r="B6060" s="211">
        <v>180</v>
      </c>
      <c r="C6060" t="s">
        <v>11470</v>
      </c>
    </row>
    <row r="6061" spans="1:3" x14ac:dyDescent="0.3">
      <c r="A6061" s="210" t="s">
        <v>9274</v>
      </c>
      <c r="B6061" s="211">
        <v>360</v>
      </c>
      <c r="C6061" t="s">
        <v>11470</v>
      </c>
    </row>
    <row r="6062" spans="1:3" x14ac:dyDescent="0.3">
      <c r="A6062" s="210" t="s">
        <v>1066</v>
      </c>
      <c r="B6062" s="211">
        <v>180</v>
      </c>
      <c r="C6062" t="s">
        <v>11470</v>
      </c>
    </row>
    <row r="6063" spans="1:3" x14ac:dyDescent="0.3">
      <c r="A6063" s="210" t="s">
        <v>7255</v>
      </c>
      <c r="B6063" s="211">
        <v>810</v>
      </c>
      <c r="C6063" t="s">
        <v>11470</v>
      </c>
    </row>
    <row r="6064" spans="1:3" x14ac:dyDescent="0.3">
      <c r="A6064" s="210" t="s">
        <v>7562</v>
      </c>
      <c r="B6064" s="211">
        <v>630</v>
      </c>
      <c r="C6064" t="s">
        <v>11470</v>
      </c>
    </row>
    <row r="6065" spans="1:3" x14ac:dyDescent="0.3">
      <c r="A6065" s="210" t="s">
        <v>302</v>
      </c>
      <c r="B6065" s="211">
        <v>180</v>
      </c>
      <c r="C6065" t="s">
        <v>11470</v>
      </c>
    </row>
    <row r="6066" spans="1:3" x14ac:dyDescent="0.3">
      <c r="A6066" s="210" t="s">
        <v>7353</v>
      </c>
      <c r="B6066" s="211">
        <v>90</v>
      </c>
      <c r="C6066" t="s">
        <v>11470</v>
      </c>
    </row>
    <row r="6067" spans="1:3" x14ac:dyDescent="0.3">
      <c r="A6067" s="210" t="s">
        <v>7256</v>
      </c>
      <c r="B6067" s="211">
        <v>180</v>
      </c>
      <c r="C6067" t="s">
        <v>11470</v>
      </c>
    </row>
    <row r="6068" spans="1:3" x14ac:dyDescent="0.3">
      <c r="A6068" s="210" t="s">
        <v>652</v>
      </c>
      <c r="B6068" s="211">
        <v>360</v>
      </c>
      <c r="C6068" t="s">
        <v>11470</v>
      </c>
    </row>
    <row r="6069" spans="1:3" x14ac:dyDescent="0.3">
      <c r="A6069" s="210" t="s">
        <v>678</v>
      </c>
      <c r="B6069" s="211">
        <v>360</v>
      </c>
      <c r="C6069" t="s">
        <v>11470</v>
      </c>
    </row>
    <row r="6070" spans="1:3" x14ac:dyDescent="0.3">
      <c r="A6070" s="210" t="s">
        <v>7895</v>
      </c>
      <c r="B6070" s="211">
        <v>450</v>
      </c>
      <c r="C6070" t="s">
        <v>11470</v>
      </c>
    </row>
    <row r="6071" spans="1:3" x14ac:dyDescent="0.3">
      <c r="A6071" s="210" t="s">
        <v>1534</v>
      </c>
      <c r="B6071" s="211">
        <v>990</v>
      </c>
      <c r="C6071" t="s">
        <v>11470</v>
      </c>
    </row>
    <row r="6072" spans="1:3" x14ac:dyDescent="0.3">
      <c r="A6072" s="210" t="s">
        <v>10280</v>
      </c>
      <c r="B6072" s="211">
        <v>90</v>
      </c>
      <c r="C6072" t="s">
        <v>11470</v>
      </c>
    </row>
    <row r="6073" spans="1:3" x14ac:dyDescent="0.3">
      <c r="A6073" s="210" t="s">
        <v>7166</v>
      </c>
      <c r="B6073" s="211">
        <v>360</v>
      </c>
      <c r="C6073" t="s">
        <v>11470</v>
      </c>
    </row>
    <row r="6074" spans="1:3" x14ac:dyDescent="0.3">
      <c r="A6074" s="210" t="s">
        <v>7204</v>
      </c>
      <c r="B6074" s="211">
        <v>90</v>
      </c>
      <c r="C6074" t="s">
        <v>11470</v>
      </c>
    </row>
    <row r="6075" spans="1:3" x14ac:dyDescent="0.3">
      <c r="A6075" s="210" t="s">
        <v>9356</v>
      </c>
      <c r="B6075" s="211">
        <v>90</v>
      </c>
      <c r="C6075" t="s">
        <v>11470</v>
      </c>
    </row>
    <row r="6076" spans="1:3" x14ac:dyDescent="0.3">
      <c r="A6076" s="210" t="s">
        <v>7363</v>
      </c>
      <c r="B6076" s="211">
        <v>90</v>
      </c>
      <c r="C6076" t="s">
        <v>11470</v>
      </c>
    </row>
    <row r="6077" spans="1:3" x14ac:dyDescent="0.3">
      <c r="A6077" s="210" t="s">
        <v>316</v>
      </c>
      <c r="B6077" s="211">
        <v>90</v>
      </c>
      <c r="C6077" t="s">
        <v>11470</v>
      </c>
    </row>
    <row r="6078" spans="1:3" x14ac:dyDescent="0.3">
      <c r="A6078" s="210" t="s">
        <v>374</v>
      </c>
      <c r="B6078" s="211">
        <v>720</v>
      </c>
      <c r="C6078" t="s">
        <v>11470</v>
      </c>
    </row>
    <row r="6079" spans="1:3" x14ac:dyDescent="0.3">
      <c r="A6079" s="210" t="s">
        <v>9360</v>
      </c>
      <c r="B6079" s="211">
        <v>90</v>
      </c>
      <c r="C6079" t="s">
        <v>11470</v>
      </c>
    </row>
    <row r="6080" spans="1:3" x14ac:dyDescent="0.3">
      <c r="A6080" s="210" t="s">
        <v>11429</v>
      </c>
      <c r="B6080" s="211">
        <v>180</v>
      </c>
      <c r="C6080" t="s">
        <v>11470</v>
      </c>
    </row>
    <row r="6081" spans="1:4" x14ac:dyDescent="0.3">
      <c r="A6081" s="210" t="s">
        <v>320</v>
      </c>
      <c r="B6081" s="211">
        <v>1170</v>
      </c>
      <c r="C6081" t="s">
        <v>11470</v>
      </c>
    </row>
    <row r="6082" spans="1:4" x14ac:dyDescent="0.3">
      <c r="A6082" s="210" t="s">
        <v>1556</v>
      </c>
      <c r="B6082" s="211">
        <v>90</v>
      </c>
      <c r="C6082" t="s">
        <v>11470</v>
      </c>
    </row>
    <row r="6083" spans="1:4" s="24" customFormat="1" x14ac:dyDescent="0.3">
      <c r="A6083" s="213" t="s">
        <v>11430</v>
      </c>
      <c r="B6083" s="217">
        <v>180</v>
      </c>
      <c r="C6083" s="24" t="s">
        <v>11470</v>
      </c>
      <c r="D6083" s="24" t="s">
        <v>13954</v>
      </c>
    </row>
    <row r="6084" spans="1:4" x14ac:dyDescent="0.3">
      <c r="A6084" s="210" t="s">
        <v>7257</v>
      </c>
      <c r="B6084" s="211">
        <v>180</v>
      </c>
      <c r="C6084" t="s">
        <v>11470</v>
      </c>
    </row>
    <row r="6085" spans="1:4" x14ac:dyDescent="0.3">
      <c r="A6085" s="210" t="s">
        <v>8769</v>
      </c>
      <c r="B6085" s="211">
        <v>1980</v>
      </c>
      <c r="C6085" t="s">
        <v>11470</v>
      </c>
    </row>
    <row r="6086" spans="1:4" x14ac:dyDescent="0.3">
      <c r="A6086" s="210" t="s">
        <v>7160</v>
      </c>
      <c r="B6086" s="211">
        <v>180</v>
      </c>
      <c r="C6086" t="s">
        <v>11470</v>
      </c>
    </row>
    <row r="6087" spans="1:4" x14ac:dyDescent="0.3">
      <c r="A6087" s="210" t="s">
        <v>7724</v>
      </c>
      <c r="B6087" s="211">
        <v>630</v>
      </c>
      <c r="C6087" t="s">
        <v>11470</v>
      </c>
    </row>
    <row r="6088" spans="1:4" x14ac:dyDescent="0.3">
      <c r="A6088" s="210" t="s">
        <v>1558</v>
      </c>
      <c r="B6088" s="211">
        <v>540</v>
      </c>
      <c r="C6088" t="s">
        <v>11470</v>
      </c>
    </row>
    <row r="6089" spans="1:4" x14ac:dyDescent="0.3">
      <c r="A6089" s="210" t="s">
        <v>7352</v>
      </c>
      <c r="B6089" s="211">
        <v>270</v>
      </c>
      <c r="C6089" t="s">
        <v>11470</v>
      </c>
    </row>
    <row r="6090" spans="1:4" x14ac:dyDescent="0.3">
      <c r="A6090" s="210" t="s">
        <v>11431</v>
      </c>
      <c r="B6090" s="211">
        <v>180</v>
      </c>
      <c r="C6090" t="s">
        <v>11470</v>
      </c>
    </row>
    <row r="6091" spans="1:4" x14ac:dyDescent="0.3">
      <c r="A6091" s="210" t="s">
        <v>7858</v>
      </c>
      <c r="B6091" s="211">
        <v>360</v>
      </c>
      <c r="C6091" t="s">
        <v>11470</v>
      </c>
    </row>
    <row r="6092" spans="1:4" x14ac:dyDescent="0.3">
      <c r="A6092" s="210" t="s">
        <v>1080</v>
      </c>
      <c r="B6092" s="211">
        <v>180</v>
      </c>
      <c r="C6092" t="s">
        <v>11470</v>
      </c>
    </row>
    <row r="6093" spans="1:4" x14ac:dyDescent="0.3">
      <c r="A6093" s="210" t="s">
        <v>90</v>
      </c>
      <c r="B6093" s="211">
        <v>90</v>
      </c>
      <c r="C6093" t="s">
        <v>11470</v>
      </c>
    </row>
    <row r="6094" spans="1:4" x14ac:dyDescent="0.3">
      <c r="A6094" s="210" t="s">
        <v>7524</v>
      </c>
      <c r="B6094" s="211">
        <v>180</v>
      </c>
      <c r="C6094" t="s">
        <v>11470</v>
      </c>
    </row>
    <row r="6095" spans="1:4" x14ac:dyDescent="0.3">
      <c r="A6095" s="210" t="s">
        <v>10297</v>
      </c>
      <c r="B6095" s="211">
        <v>270</v>
      </c>
      <c r="C6095" t="s">
        <v>11470</v>
      </c>
    </row>
    <row r="6096" spans="1:4" x14ac:dyDescent="0.3">
      <c r="A6096" s="210" t="s">
        <v>7370</v>
      </c>
      <c r="B6096" s="211">
        <v>180</v>
      </c>
      <c r="C6096" t="s">
        <v>11470</v>
      </c>
    </row>
    <row r="6097" spans="1:3" x14ac:dyDescent="0.3">
      <c r="A6097" s="210" t="s">
        <v>7276</v>
      </c>
      <c r="B6097" s="211">
        <v>90</v>
      </c>
      <c r="C6097" t="s">
        <v>11470</v>
      </c>
    </row>
    <row r="6098" spans="1:3" x14ac:dyDescent="0.3">
      <c r="A6098" s="210" t="s">
        <v>7362</v>
      </c>
      <c r="B6098" s="211">
        <v>270</v>
      </c>
      <c r="C6098" t="s">
        <v>11470</v>
      </c>
    </row>
    <row r="6099" spans="1:3" x14ac:dyDescent="0.3">
      <c r="A6099" s="210" t="s">
        <v>7163</v>
      </c>
      <c r="B6099" s="211">
        <v>450</v>
      </c>
      <c r="C6099" t="s">
        <v>11470</v>
      </c>
    </row>
    <row r="6100" spans="1:3" x14ac:dyDescent="0.3">
      <c r="A6100" s="210" t="s">
        <v>7259</v>
      </c>
      <c r="B6100" s="211">
        <v>360</v>
      </c>
      <c r="C6100" t="s">
        <v>11470</v>
      </c>
    </row>
    <row r="6101" spans="1:3" x14ac:dyDescent="0.3">
      <c r="A6101" s="210" t="s">
        <v>7260</v>
      </c>
      <c r="B6101" s="211">
        <v>540</v>
      </c>
      <c r="C6101" t="s">
        <v>11470</v>
      </c>
    </row>
    <row r="6102" spans="1:3" x14ac:dyDescent="0.3">
      <c r="A6102" s="214" t="s">
        <v>11472</v>
      </c>
      <c r="B6102" s="211">
        <v>270</v>
      </c>
      <c r="C6102" t="s">
        <v>11470</v>
      </c>
    </row>
    <row r="6103" spans="1:3" x14ac:dyDescent="0.3">
      <c r="A6103" s="210" t="s">
        <v>7924</v>
      </c>
      <c r="B6103" s="211">
        <v>180</v>
      </c>
      <c r="C6103" t="s">
        <v>11470</v>
      </c>
    </row>
    <row r="6104" spans="1:3" x14ac:dyDescent="0.3">
      <c r="A6104" s="210" t="s">
        <v>7202</v>
      </c>
      <c r="B6104" s="211">
        <v>630</v>
      </c>
      <c r="C6104" t="s">
        <v>11470</v>
      </c>
    </row>
    <row r="6105" spans="1:3" x14ac:dyDescent="0.3">
      <c r="A6105" s="210" t="s">
        <v>7351</v>
      </c>
      <c r="B6105" s="211">
        <v>270</v>
      </c>
      <c r="C6105" t="s">
        <v>11470</v>
      </c>
    </row>
    <row r="6106" spans="1:3" x14ac:dyDescent="0.3">
      <c r="A6106" s="210" t="s">
        <v>1536</v>
      </c>
      <c r="B6106" s="211">
        <v>450</v>
      </c>
      <c r="C6106" t="s">
        <v>11470</v>
      </c>
    </row>
    <row r="6107" spans="1:3" x14ac:dyDescent="0.3">
      <c r="A6107" s="210" t="s">
        <v>7925</v>
      </c>
      <c r="B6107" s="211">
        <v>360</v>
      </c>
      <c r="C6107" t="s">
        <v>11470</v>
      </c>
    </row>
    <row r="6108" spans="1:3" x14ac:dyDescent="0.3">
      <c r="A6108" s="210" t="s">
        <v>1562</v>
      </c>
      <c r="B6108" s="211">
        <v>360</v>
      </c>
      <c r="C6108" t="s">
        <v>11470</v>
      </c>
    </row>
    <row r="6109" spans="1:3" x14ac:dyDescent="0.3">
      <c r="A6109" s="210" t="s">
        <v>7201</v>
      </c>
      <c r="B6109" s="211">
        <v>90</v>
      </c>
      <c r="C6109" t="s">
        <v>11470</v>
      </c>
    </row>
    <row r="6110" spans="1:3" x14ac:dyDescent="0.3">
      <c r="A6110" s="210" t="s">
        <v>1568</v>
      </c>
      <c r="B6110" s="211">
        <v>90</v>
      </c>
      <c r="C6110" t="s">
        <v>11470</v>
      </c>
    </row>
    <row r="6111" spans="1:3" x14ac:dyDescent="0.3">
      <c r="A6111" s="210" t="s">
        <v>10295</v>
      </c>
      <c r="B6111" s="211">
        <v>90</v>
      </c>
      <c r="C6111" t="s">
        <v>11470</v>
      </c>
    </row>
    <row r="6112" spans="1:3" x14ac:dyDescent="0.3">
      <c r="A6112" s="210" t="s">
        <v>9275</v>
      </c>
      <c r="B6112" s="211">
        <v>360</v>
      </c>
      <c r="C6112" t="s">
        <v>11470</v>
      </c>
    </row>
    <row r="6113" spans="1:3" x14ac:dyDescent="0.3">
      <c r="A6113" s="210" t="s">
        <v>9276</v>
      </c>
      <c r="B6113" s="211">
        <v>180</v>
      </c>
      <c r="C6113" t="s">
        <v>11470</v>
      </c>
    </row>
    <row r="6114" spans="1:3" x14ac:dyDescent="0.3">
      <c r="A6114" s="210" t="s">
        <v>9447</v>
      </c>
      <c r="B6114" s="211">
        <v>270</v>
      </c>
      <c r="C6114" t="s">
        <v>11470</v>
      </c>
    </row>
    <row r="6115" spans="1:3" x14ac:dyDescent="0.3">
      <c r="A6115" s="210" t="s">
        <v>7570</v>
      </c>
      <c r="B6115" s="211">
        <v>270</v>
      </c>
      <c r="C6115" t="s">
        <v>11470</v>
      </c>
    </row>
    <row r="6116" spans="1:3" x14ac:dyDescent="0.3">
      <c r="A6116" s="210" t="s">
        <v>11432</v>
      </c>
      <c r="B6116" s="211">
        <v>360</v>
      </c>
      <c r="C6116" t="s">
        <v>11470</v>
      </c>
    </row>
    <row r="6117" spans="1:3" x14ac:dyDescent="0.3">
      <c r="A6117" s="210" t="s">
        <v>11433</v>
      </c>
      <c r="B6117" s="211">
        <v>90</v>
      </c>
      <c r="C6117" t="s">
        <v>11470</v>
      </c>
    </row>
    <row r="6118" spans="1:3" x14ac:dyDescent="0.3">
      <c r="A6118" s="210" t="s">
        <v>9283</v>
      </c>
      <c r="B6118" s="211">
        <v>270</v>
      </c>
      <c r="C6118" t="s">
        <v>11470</v>
      </c>
    </row>
    <row r="6119" spans="1:3" x14ac:dyDescent="0.3">
      <c r="A6119" s="210" t="s">
        <v>7779</v>
      </c>
      <c r="B6119" s="211">
        <v>450</v>
      </c>
      <c r="C6119" t="s">
        <v>11470</v>
      </c>
    </row>
    <row r="6120" spans="1:3" x14ac:dyDescent="0.3">
      <c r="A6120" s="210" t="s">
        <v>11434</v>
      </c>
      <c r="B6120" s="211">
        <v>90</v>
      </c>
      <c r="C6120" t="s">
        <v>11470</v>
      </c>
    </row>
    <row r="6121" spans="1:3" x14ac:dyDescent="0.3">
      <c r="A6121" s="210" t="s">
        <v>7887</v>
      </c>
      <c r="B6121" s="211">
        <v>90</v>
      </c>
      <c r="C6121" t="s">
        <v>11470</v>
      </c>
    </row>
    <row r="6122" spans="1:3" x14ac:dyDescent="0.3">
      <c r="A6122" s="210" t="s">
        <v>10301</v>
      </c>
      <c r="B6122" s="211">
        <v>180</v>
      </c>
      <c r="C6122" t="s">
        <v>11470</v>
      </c>
    </row>
    <row r="6123" spans="1:3" x14ac:dyDescent="0.3">
      <c r="A6123" s="210" t="s">
        <v>7894</v>
      </c>
      <c r="B6123" s="211">
        <v>630</v>
      </c>
      <c r="C6123" t="s">
        <v>11470</v>
      </c>
    </row>
    <row r="6124" spans="1:3" x14ac:dyDescent="0.3">
      <c r="A6124" s="214" t="s">
        <v>8001</v>
      </c>
      <c r="B6124" s="211">
        <v>360</v>
      </c>
      <c r="C6124" t="s">
        <v>11470</v>
      </c>
    </row>
    <row r="6125" spans="1:3" x14ac:dyDescent="0.3">
      <c r="A6125" s="210" t="s">
        <v>7356</v>
      </c>
      <c r="B6125" s="211">
        <v>90</v>
      </c>
      <c r="C6125" t="s">
        <v>11470</v>
      </c>
    </row>
    <row r="6126" spans="1:3" x14ac:dyDescent="0.3">
      <c r="A6126" s="210" t="s">
        <v>7926</v>
      </c>
      <c r="B6126" s="211">
        <v>90</v>
      </c>
      <c r="C6126" t="s">
        <v>11470</v>
      </c>
    </row>
    <row r="6127" spans="1:3" x14ac:dyDescent="0.3">
      <c r="A6127" s="210" t="s">
        <v>7229</v>
      </c>
      <c r="B6127" s="211">
        <v>630</v>
      </c>
      <c r="C6127" t="s">
        <v>11470</v>
      </c>
    </row>
    <row r="6128" spans="1:3" x14ac:dyDescent="0.3">
      <c r="A6128" s="210" t="s">
        <v>10290</v>
      </c>
      <c r="B6128" s="211">
        <v>180</v>
      </c>
      <c r="C6128" t="s">
        <v>11470</v>
      </c>
    </row>
    <row r="6129" spans="1:3" x14ac:dyDescent="0.3">
      <c r="A6129" s="210" t="s">
        <v>2136</v>
      </c>
      <c r="B6129" s="211">
        <v>90</v>
      </c>
      <c r="C6129" t="s">
        <v>11470</v>
      </c>
    </row>
    <row r="6130" spans="1:3" x14ac:dyDescent="0.3">
      <c r="A6130" s="210" t="s">
        <v>7368</v>
      </c>
      <c r="B6130" s="211">
        <v>270</v>
      </c>
      <c r="C6130" t="s">
        <v>11470</v>
      </c>
    </row>
    <row r="6131" spans="1:3" x14ac:dyDescent="0.3">
      <c r="A6131" s="210" t="s">
        <v>7367</v>
      </c>
      <c r="B6131" s="211">
        <v>540</v>
      </c>
      <c r="C6131" t="s">
        <v>11470</v>
      </c>
    </row>
    <row r="6132" spans="1:3" x14ac:dyDescent="0.3">
      <c r="A6132" s="210" t="s">
        <v>7783</v>
      </c>
      <c r="B6132" s="211">
        <v>180</v>
      </c>
      <c r="C6132" t="s">
        <v>11470</v>
      </c>
    </row>
    <row r="6133" spans="1:3" x14ac:dyDescent="0.3">
      <c r="A6133" s="210" t="s">
        <v>10285</v>
      </c>
      <c r="B6133" s="211">
        <v>180</v>
      </c>
      <c r="C6133" t="s">
        <v>11470</v>
      </c>
    </row>
    <row r="6134" spans="1:3" x14ac:dyDescent="0.3">
      <c r="A6134" s="210" t="s">
        <v>7896</v>
      </c>
      <c r="B6134" s="211">
        <v>90</v>
      </c>
      <c r="C6134" t="s">
        <v>11470</v>
      </c>
    </row>
    <row r="6135" spans="1:3" x14ac:dyDescent="0.3">
      <c r="A6135" s="210" t="s">
        <v>9500</v>
      </c>
      <c r="B6135" s="211">
        <v>90</v>
      </c>
      <c r="C6135" t="s">
        <v>11470</v>
      </c>
    </row>
    <row r="6136" spans="1:3" x14ac:dyDescent="0.3">
      <c r="A6136" s="210" t="s">
        <v>9543</v>
      </c>
      <c r="B6136" s="211">
        <v>90</v>
      </c>
      <c r="C6136" t="s">
        <v>11470</v>
      </c>
    </row>
    <row r="6137" spans="1:3" s="24" customFormat="1" x14ac:dyDescent="0.3">
      <c r="A6137" s="213" t="s">
        <v>1192</v>
      </c>
      <c r="B6137" s="217">
        <v>180</v>
      </c>
      <c r="C6137" s="24" t="s">
        <v>11470</v>
      </c>
    </row>
    <row r="6138" spans="1:3" x14ac:dyDescent="0.3">
      <c r="A6138" s="210" t="s">
        <v>9344</v>
      </c>
      <c r="B6138" s="211">
        <v>180</v>
      </c>
      <c r="C6138" t="s">
        <v>11470</v>
      </c>
    </row>
    <row r="6139" spans="1:3" x14ac:dyDescent="0.3">
      <c r="A6139" s="210" t="s">
        <v>7203</v>
      </c>
      <c r="B6139" s="211">
        <v>450</v>
      </c>
      <c r="C6139" t="s">
        <v>11470</v>
      </c>
    </row>
    <row r="6140" spans="1:3" x14ac:dyDescent="0.3">
      <c r="A6140" s="210" t="s">
        <v>9224</v>
      </c>
      <c r="B6140" s="211">
        <v>180</v>
      </c>
      <c r="C6140" t="s">
        <v>11470</v>
      </c>
    </row>
    <row r="6141" spans="1:3" x14ac:dyDescent="0.3">
      <c r="A6141" s="210" t="s">
        <v>11435</v>
      </c>
      <c r="B6141" s="211">
        <v>90</v>
      </c>
      <c r="C6141" t="s">
        <v>11470</v>
      </c>
    </row>
    <row r="6142" spans="1:3" x14ac:dyDescent="0.3">
      <c r="A6142" s="210" t="s">
        <v>7727</v>
      </c>
      <c r="B6142" s="211">
        <v>90</v>
      </c>
      <c r="C6142" t="s">
        <v>11470</v>
      </c>
    </row>
    <row r="6143" spans="1:3" x14ac:dyDescent="0.3">
      <c r="A6143" s="210" t="s">
        <v>326</v>
      </c>
      <c r="B6143" s="211">
        <v>180</v>
      </c>
      <c r="C6143" t="s">
        <v>11470</v>
      </c>
    </row>
    <row r="6144" spans="1:3" x14ac:dyDescent="0.3">
      <c r="A6144" s="210" t="s">
        <v>1196</v>
      </c>
      <c r="B6144" s="211">
        <v>360</v>
      </c>
      <c r="C6144" t="s">
        <v>11470</v>
      </c>
    </row>
    <row r="6145" spans="1:3" x14ac:dyDescent="0.3">
      <c r="A6145" s="210" t="s">
        <v>7455</v>
      </c>
      <c r="B6145" s="211">
        <v>90</v>
      </c>
      <c r="C6145" t="s">
        <v>11470</v>
      </c>
    </row>
    <row r="6146" spans="1:3" x14ac:dyDescent="0.3">
      <c r="A6146" s="210" t="s">
        <v>7309</v>
      </c>
      <c r="B6146" s="211">
        <v>270</v>
      </c>
      <c r="C6146" t="s">
        <v>11470</v>
      </c>
    </row>
    <row r="6147" spans="1:3" x14ac:dyDescent="0.3">
      <c r="A6147" s="210" t="s">
        <v>2310</v>
      </c>
      <c r="B6147" s="211">
        <v>90</v>
      </c>
      <c r="C6147" t="s">
        <v>11470</v>
      </c>
    </row>
    <row r="6148" spans="1:3" x14ac:dyDescent="0.3">
      <c r="A6148" s="210" t="s">
        <v>7261</v>
      </c>
      <c r="B6148" s="211">
        <v>270</v>
      </c>
      <c r="C6148" t="s">
        <v>11470</v>
      </c>
    </row>
    <row r="6149" spans="1:3" x14ac:dyDescent="0.3">
      <c r="A6149" s="210" t="s">
        <v>7349</v>
      </c>
      <c r="B6149" s="211">
        <v>90</v>
      </c>
      <c r="C6149" t="s">
        <v>11470</v>
      </c>
    </row>
    <row r="6150" spans="1:3" x14ac:dyDescent="0.3">
      <c r="A6150" s="210" t="s">
        <v>2138</v>
      </c>
      <c r="B6150" s="211">
        <v>90</v>
      </c>
      <c r="C6150" t="s">
        <v>11470</v>
      </c>
    </row>
    <row r="6151" spans="1:3" x14ac:dyDescent="0.3">
      <c r="A6151" s="210" t="s">
        <v>7262</v>
      </c>
      <c r="B6151" s="211">
        <v>90</v>
      </c>
      <c r="C6151" t="s">
        <v>11470</v>
      </c>
    </row>
    <row r="6152" spans="1:3" x14ac:dyDescent="0.3">
      <c r="A6152" s="210" t="s">
        <v>7277</v>
      </c>
      <c r="B6152" s="211">
        <v>270</v>
      </c>
      <c r="C6152" t="s">
        <v>11470</v>
      </c>
    </row>
    <row r="6153" spans="1:3" x14ac:dyDescent="0.3">
      <c r="A6153" s="210" t="s">
        <v>9197</v>
      </c>
      <c r="B6153" s="211">
        <v>180</v>
      </c>
      <c r="C6153" t="s">
        <v>11470</v>
      </c>
    </row>
    <row r="6154" spans="1:3" x14ac:dyDescent="0.3">
      <c r="A6154" s="210" t="s">
        <v>11436</v>
      </c>
      <c r="B6154" s="211">
        <v>90</v>
      </c>
      <c r="C6154" t="s">
        <v>11470</v>
      </c>
    </row>
    <row r="6155" spans="1:3" x14ac:dyDescent="0.3">
      <c r="A6155" s="210" t="s">
        <v>7355</v>
      </c>
      <c r="B6155" s="211">
        <v>450</v>
      </c>
      <c r="C6155" t="s">
        <v>11470</v>
      </c>
    </row>
    <row r="6156" spans="1:3" x14ac:dyDescent="0.3">
      <c r="A6156" s="210" t="s">
        <v>1566</v>
      </c>
      <c r="B6156" s="211">
        <v>360</v>
      </c>
      <c r="C6156" t="s">
        <v>11470</v>
      </c>
    </row>
    <row r="6157" spans="1:3" x14ac:dyDescent="0.3">
      <c r="A6157" s="210" t="s">
        <v>9529</v>
      </c>
      <c r="B6157" s="211">
        <v>90</v>
      </c>
      <c r="C6157" t="s">
        <v>11470</v>
      </c>
    </row>
    <row r="6158" spans="1:3" x14ac:dyDescent="0.3">
      <c r="A6158" s="210" t="s">
        <v>7263</v>
      </c>
      <c r="B6158" s="211">
        <v>810</v>
      </c>
      <c r="C6158" t="s">
        <v>11470</v>
      </c>
    </row>
    <row r="6159" spans="1:3" x14ac:dyDescent="0.3">
      <c r="A6159" s="210" t="s">
        <v>7264</v>
      </c>
      <c r="B6159" s="211">
        <v>360</v>
      </c>
      <c r="C6159" t="s">
        <v>11470</v>
      </c>
    </row>
    <row r="6160" spans="1:3" x14ac:dyDescent="0.3">
      <c r="A6160" s="210" t="s">
        <v>7359</v>
      </c>
      <c r="B6160" s="211">
        <v>90</v>
      </c>
      <c r="C6160" t="s">
        <v>11470</v>
      </c>
    </row>
    <row r="6161" spans="1:3" x14ac:dyDescent="0.3">
      <c r="A6161" s="210" t="s">
        <v>1606</v>
      </c>
      <c r="B6161" s="211">
        <v>90</v>
      </c>
      <c r="C6161" t="s">
        <v>11470</v>
      </c>
    </row>
    <row r="6162" spans="1:3" x14ac:dyDescent="0.3">
      <c r="A6162" s="210" t="s">
        <v>7629</v>
      </c>
      <c r="B6162" s="211">
        <v>180</v>
      </c>
      <c r="C6162" t="s">
        <v>11470</v>
      </c>
    </row>
    <row r="6163" spans="1:3" x14ac:dyDescent="0.3">
      <c r="A6163" s="210" t="s">
        <v>9454</v>
      </c>
      <c r="B6163" s="211">
        <v>180</v>
      </c>
      <c r="C6163" t="s">
        <v>11470</v>
      </c>
    </row>
    <row r="6164" spans="1:3" x14ac:dyDescent="0.3">
      <c r="A6164" s="210" t="s">
        <v>7936</v>
      </c>
      <c r="B6164" s="211">
        <v>540</v>
      </c>
      <c r="C6164" t="s">
        <v>11470</v>
      </c>
    </row>
    <row r="6165" spans="1:3" x14ac:dyDescent="0.3">
      <c r="A6165" s="210" t="s">
        <v>10284</v>
      </c>
      <c r="B6165" s="211">
        <v>180</v>
      </c>
      <c r="C6165" t="s">
        <v>11470</v>
      </c>
    </row>
    <row r="6166" spans="1:3" x14ac:dyDescent="0.3">
      <c r="A6166" s="210" t="s">
        <v>7265</v>
      </c>
      <c r="B6166" s="211">
        <v>540</v>
      </c>
      <c r="C6166" t="s">
        <v>11470</v>
      </c>
    </row>
    <row r="6167" spans="1:3" x14ac:dyDescent="0.3">
      <c r="A6167" s="210" t="s">
        <v>9277</v>
      </c>
      <c r="B6167" s="211">
        <v>90</v>
      </c>
      <c r="C6167" t="s">
        <v>11470</v>
      </c>
    </row>
    <row r="6168" spans="1:3" x14ac:dyDescent="0.3">
      <c r="A6168" s="210" t="s">
        <v>9256</v>
      </c>
      <c r="B6168" s="211">
        <v>450</v>
      </c>
      <c r="C6168" t="s">
        <v>11470</v>
      </c>
    </row>
    <row r="6169" spans="1:3" x14ac:dyDescent="0.3">
      <c r="A6169" s="210" t="s">
        <v>7278</v>
      </c>
      <c r="B6169" s="211">
        <v>360</v>
      </c>
      <c r="C6169" t="s">
        <v>11470</v>
      </c>
    </row>
    <row r="6170" spans="1:3" x14ac:dyDescent="0.3">
      <c r="A6170" s="210" t="s">
        <v>7354</v>
      </c>
      <c r="B6170" s="211">
        <v>540</v>
      </c>
      <c r="C6170" t="s">
        <v>11470</v>
      </c>
    </row>
    <row r="6171" spans="1:3" x14ac:dyDescent="0.3">
      <c r="A6171" s="210" t="s">
        <v>662</v>
      </c>
      <c r="B6171" s="211">
        <v>90</v>
      </c>
      <c r="C6171" t="s">
        <v>11470</v>
      </c>
    </row>
    <row r="6172" spans="1:3" x14ac:dyDescent="0.3">
      <c r="A6172" s="210" t="s">
        <v>672</v>
      </c>
      <c r="B6172" s="211">
        <v>90</v>
      </c>
      <c r="C6172" t="s">
        <v>11470</v>
      </c>
    </row>
    <row r="6173" spans="1:3" x14ac:dyDescent="0.3">
      <c r="A6173" s="210" t="s">
        <v>7831</v>
      </c>
      <c r="B6173" s="211">
        <v>900</v>
      </c>
      <c r="C6173" t="s">
        <v>11470</v>
      </c>
    </row>
    <row r="6174" spans="1:3" x14ac:dyDescent="0.3">
      <c r="A6174" s="210" t="s">
        <v>7348</v>
      </c>
      <c r="B6174" s="211">
        <v>90</v>
      </c>
      <c r="C6174" t="s">
        <v>11470</v>
      </c>
    </row>
    <row r="6175" spans="1:3" x14ac:dyDescent="0.3">
      <c r="A6175" s="210" t="s">
        <v>9337</v>
      </c>
      <c r="B6175" s="211">
        <v>270</v>
      </c>
      <c r="C6175" t="s">
        <v>11470</v>
      </c>
    </row>
    <row r="6176" spans="1:3" x14ac:dyDescent="0.3">
      <c r="A6176" s="210" t="s">
        <v>7266</v>
      </c>
      <c r="B6176" s="211">
        <v>810</v>
      </c>
      <c r="C6176" t="s">
        <v>11470</v>
      </c>
    </row>
    <row r="6177" spans="1:3" x14ac:dyDescent="0.3">
      <c r="A6177" s="210" t="s">
        <v>7885</v>
      </c>
      <c r="B6177" s="211">
        <v>180</v>
      </c>
      <c r="C6177" t="s">
        <v>11470</v>
      </c>
    </row>
    <row r="6178" spans="1:3" s="24" customFormat="1" x14ac:dyDescent="0.3">
      <c r="A6178" s="213" t="s">
        <v>10278</v>
      </c>
      <c r="B6178" s="217">
        <v>90</v>
      </c>
      <c r="C6178" s="24" t="s">
        <v>11470</v>
      </c>
    </row>
    <row r="6179" spans="1:3" x14ac:dyDescent="0.3">
      <c r="A6179" s="210" t="s">
        <v>2152</v>
      </c>
      <c r="B6179" s="211">
        <v>180</v>
      </c>
      <c r="C6179" t="s">
        <v>11470</v>
      </c>
    </row>
    <row r="6180" spans="1:3" x14ac:dyDescent="0.3">
      <c r="A6180" s="210" t="s">
        <v>7267</v>
      </c>
      <c r="B6180" s="211">
        <v>450</v>
      </c>
      <c r="C6180" t="s">
        <v>11470</v>
      </c>
    </row>
    <row r="6181" spans="1:3" x14ac:dyDescent="0.3">
      <c r="A6181" s="210" t="s">
        <v>7200</v>
      </c>
      <c r="B6181" s="211">
        <v>180</v>
      </c>
      <c r="C6181" t="s">
        <v>11470</v>
      </c>
    </row>
    <row r="6182" spans="1:3" x14ac:dyDescent="0.3">
      <c r="A6182" s="210" t="s">
        <v>7360</v>
      </c>
      <c r="B6182" s="211">
        <v>270</v>
      </c>
      <c r="C6182" t="s">
        <v>11470</v>
      </c>
    </row>
    <row r="6183" spans="1:3" x14ac:dyDescent="0.3">
      <c r="A6183" s="210" t="s">
        <v>7228</v>
      </c>
      <c r="B6183" s="211">
        <v>810</v>
      </c>
      <c r="C6183" t="s">
        <v>11470</v>
      </c>
    </row>
    <row r="6184" spans="1:3" x14ac:dyDescent="0.3">
      <c r="A6184" s="210" t="s">
        <v>7788</v>
      </c>
      <c r="B6184" s="211">
        <v>90</v>
      </c>
      <c r="C6184" t="s">
        <v>11470</v>
      </c>
    </row>
    <row r="6185" spans="1:3" x14ac:dyDescent="0.3">
      <c r="A6185" s="210" t="s">
        <v>10279</v>
      </c>
      <c r="B6185" s="211">
        <v>270</v>
      </c>
      <c r="C6185" t="s">
        <v>11470</v>
      </c>
    </row>
    <row r="6186" spans="1:3" x14ac:dyDescent="0.3">
      <c r="A6186" s="210" t="s">
        <v>1544</v>
      </c>
      <c r="B6186" s="211">
        <v>540</v>
      </c>
      <c r="C6186" t="s">
        <v>11470</v>
      </c>
    </row>
    <row r="6187" spans="1:3" x14ac:dyDescent="0.3">
      <c r="A6187" s="210" t="s">
        <v>2150</v>
      </c>
      <c r="B6187" s="211">
        <v>90</v>
      </c>
      <c r="C6187" t="s">
        <v>11470</v>
      </c>
    </row>
    <row r="6188" spans="1:3" x14ac:dyDescent="0.3">
      <c r="A6188" s="210" t="s">
        <v>11437</v>
      </c>
      <c r="B6188" s="211">
        <v>360</v>
      </c>
      <c r="C6188" t="s">
        <v>11470</v>
      </c>
    </row>
    <row r="6189" spans="1:3" x14ac:dyDescent="0.3">
      <c r="A6189" s="210" t="s">
        <v>1206</v>
      </c>
      <c r="B6189" s="211">
        <v>90</v>
      </c>
      <c r="C6189" t="s">
        <v>11470</v>
      </c>
    </row>
    <row r="6190" spans="1:3" x14ac:dyDescent="0.3">
      <c r="A6190" s="210" t="s">
        <v>7928</v>
      </c>
      <c r="B6190" s="211">
        <v>720</v>
      </c>
      <c r="C6190" t="s">
        <v>11470</v>
      </c>
    </row>
    <row r="6191" spans="1:3" x14ac:dyDescent="0.3">
      <c r="A6191" s="210" t="s">
        <v>10293</v>
      </c>
      <c r="B6191" s="211">
        <v>90</v>
      </c>
      <c r="C6191" t="s">
        <v>11470</v>
      </c>
    </row>
    <row r="6192" spans="1:3" x14ac:dyDescent="0.3">
      <c r="A6192" s="210" t="s">
        <v>7347</v>
      </c>
      <c r="B6192" s="211">
        <v>270</v>
      </c>
      <c r="C6192" t="s">
        <v>11470</v>
      </c>
    </row>
    <row r="6193" spans="1:3" x14ac:dyDescent="0.3">
      <c r="A6193" s="210" t="s">
        <v>7510</v>
      </c>
      <c r="B6193" s="211">
        <v>90</v>
      </c>
      <c r="C6193" t="s">
        <v>11470</v>
      </c>
    </row>
    <row r="6194" spans="1:3" x14ac:dyDescent="0.3">
      <c r="A6194" s="210" t="s">
        <v>10296</v>
      </c>
      <c r="B6194" s="211">
        <v>270</v>
      </c>
      <c r="C6194" t="s">
        <v>11470</v>
      </c>
    </row>
    <row r="6195" spans="1:3" x14ac:dyDescent="0.3">
      <c r="A6195" s="210" t="s">
        <v>7361</v>
      </c>
      <c r="B6195" s="211">
        <v>450</v>
      </c>
      <c r="C6195" t="s">
        <v>11470</v>
      </c>
    </row>
    <row r="6196" spans="1:3" x14ac:dyDescent="0.3">
      <c r="A6196" s="210" t="s">
        <v>7227</v>
      </c>
      <c r="B6196" s="211">
        <v>270</v>
      </c>
      <c r="C6196" t="s">
        <v>11470</v>
      </c>
    </row>
    <row r="6197" spans="1:3" x14ac:dyDescent="0.3">
      <c r="A6197" s="210" t="s">
        <v>7851</v>
      </c>
      <c r="B6197" s="211">
        <v>180</v>
      </c>
      <c r="C6197" t="s">
        <v>11470</v>
      </c>
    </row>
    <row r="6198" spans="1:3" x14ac:dyDescent="0.3">
      <c r="A6198" s="210" t="s">
        <v>242</v>
      </c>
      <c r="B6198" s="211">
        <v>90</v>
      </c>
      <c r="C6198" t="s">
        <v>11470</v>
      </c>
    </row>
    <row r="6199" spans="1:3" x14ac:dyDescent="0.3">
      <c r="A6199" s="210" t="s">
        <v>9244</v>
      </c>
      <c r="B6199" s="211">
        <v>180</v>
      </c>
      <c r="C6199" t="s">
        <v>11470</v>
      </c>
    </row>
    <row r="6200" spans="1:3" x14ac:dyDescent="0.3">
      <c r="A6200" s="210" t="s">
        <v>7170</v>
      </c>
      <c r="B6200" s="211">
        <v>90</v>
      </c>
      <c r="C6200" t="s">
        <v>11470</v>
      </c>
    </row>
    <row r="6201" spans="1:3" x14ac:dyDescent="0.3">
      <c r="A6201" s="210" t="s">
        <v>10220</v>
      </c>
      <c r="B6201" s="211">
        <v>90</v>
      </c>
      <c r="C6201" t="s">
        <v>11470</v>
      </c>
    </row>
    <row r="6202" spans="1:3" x14ac:dyDescent="0.3">
      <c r="A6202" s="210" t="s">
        <v>11438</v>
      </c>
      <c r="B6202" s="211">
        <v>180</v>
      </c>
      <c r="C6202" t="s">
        <v>11470</v>
      </c>
    </row>
    <row r="6203" spans="1:3" x14ac:dyDescent="0.3">
      <c r="A6203" s="210" t="s">
        <v>2160</v>
      </c>
      <c r="B6203" s="211">
        <v>360</v>
      </c>
      <c r="C6203" t="s">
        <v>11470</v>
      </c>
    </row>
    <row r="6204" spans="1:3" x14ac:dyDescent="0.3">
      <c r="A6204" s="210" t="s">
        <v>290</v>
      </c>
      <c r="B6204" s="211">
        <v>90</v>
      </c>
      <c r="C6204" t="s">
        <v>11470</v>
      </c>
    </row>
    <row r="6205" spans="1:3" x14ac:dyDescent="0.3">
      <c r="A6205" s="210" t="s">
        <v>2166</v>
      </c>
      <c r="B6205" s="211">
        <v>180</v>
      </c>
      <c r="C6205" t="s">
        <v>11470</v>
      </c>
    </row>
    <row r="6206" spans="1:3" x14ac:dyDescent="0.3">
      <c r="A6206" s="210" t="s">
        <v>7560</v>
      </c>
      <c r="B6206" s="211">
        <v>540</v>
      </c>
      <c r="C6206" t="s">
        <v>11470</v>
      </c>
    </row>
    <row r="6207" spans="1:3" x14ac:dyDescent="0.3">
      <c r="A6207" s="210" t="s">
        <v>10211</v>
      </c>
      <c r="B6207" s="211">
        <v>180</v>
      </c>
      <c r="C6207" t="s">
        <v>11470</v>
      </c>
    </row>
    <row r="6208" spans="1:3" x14ac:dyDescent="0.3">
      <c r="A6208" s="210" t="s">
        <v>10221</v>
      </c>
      <c r="B6208" s="211">
        <v>90</v>
      </c>
      <c r="C6208" t="s">
        <v>11470</v>
      </c>
    </row>
    <row r="6209" spans="1:3" x14ac:dyDescent="0.3">
      <c r="A6209" s="210" t="s">
        <v>7307</v>
      </c>
      <c r="B6209" s="211">
        <v>350</v>
      </c>
      <c r="C6209" t="s">
        <v>11470</v>
      </c>
    </row>
    <row r="6210" spans="1:3" x14ac:dyDescent="0.3">
      <c r="A6210" s="210" t="s">
        <v>7279</v>
      </c>
      <c r="B6210" s="211">
        <v>490</v>
      </c>
      <c r="C6210" t="s">
        <v>11470</v>
      </c>
    </row>
    <row r="6211" spans="1:3" x14ac:dyDescent="0.3">
      <c r="A6211" s="210" t="s">
        <v>7308</v>
      </c>
      <c r="B6211" s="211">
        <v>240</v>
      </c>
      <c r="C6211" t="s">
        <v>11470</v>
      </c>
    </row>
    <row r="6212" spans="1:3" x14ac:dyDescent="0.3">
      <c r="A6212" s="210" t="s">
        <v>542</v>
      </c>
      <c r="B6212" s="211">
        <v>180</v>
      </c>
      <c r="C6212" t="s">
        <v>11470</v>
      </c>
    </row>
    <row r="6213" spans="1:3" x14ac:dyDescent="0.3">
      <c r="A6213" s="210" t="s">
        <v>1486</v>
      </c>
      <c r="B6213" s="211">
        <v>90</v>
      </c>
      <c r="C6213" t="s">
        <v>11470</v>
      </c>
    </row>
    <row r="6214" spans="1:3" x14ac:dyDescent="0.3">
      <c r="A6214" s="210" t="s">
        <v>1490</v>
      </c>
      <c r="B6214" s="211">
        <v>90</v>
      </c>
      <c r="C6214" t="s">
        <v>11470</v>
      </c>
    </row>
    <row r="6215" spans="1:3" x14ac:dyDescent="0.3">
      <c r="A6215" s="210" t="s">
        <v>248</v>
      </c>
      <c r="B6215" s="211">
        <v>180</v>
      </c>
      <c r="C6215" t="s">
        <v>11470</v>
      </c>
    </row>
    <row r="6216" spans="1:3" x14ac:dyDescent="0.3">
      <c r="A6216" s="210" t="s">
        <v>11439</v>
      </c>
      <c r="B6216" s="211">
        <v>180</v>
      </c>
      <c r="C6216" t="s">
        <v>11470</v>
      </c>
    </row>
    <row r="6217" spans="1:3" x14ac:dyDescent="0.3">
      <c r="A6217" s="210" t="s">
        <v>7566</v>
      </c>
      <c r="B6217" s="211">
        <v>180</v>
      </c>
      <c r="C6217" t="s">
        <v>11470</v>
      </c>
    </row>
    <row r="6218" spans="1:3" x14ac:dyDescent="0.3">
      <c r="A6218" s="210" t="s">
        <v>9687</v>
      </c>
      <c r="B6218" s="211">
        <v>540</v>
      </c>
      <c r="C6218" t="s">
        <v>11470</v>
      </c>
    </row>
    <row r="6219" spans="1:3" x14ac:dyDescent="0.3">
      <c r="A6219" s="210" t="s">
        <v>10204</v>
      </c>
      <c r="B6219" s="211">
        <v>90</v>
      </c>
      <c r="C6219" t="s">
        <v>11470</v>
      </c>
    </row>
    <row r="6220" spans="1:3" x14ac:dyDescent="0.3">
      <c r="A6220" s="210" t="s">
        <v>9236</v>
      </c>
      <c r="B6220" s="211">
        <v>90</v>
      </c>
      <c r="C6220" t="s">
        <v>11470</v>
      </c>
    </row>
    <row r="6221" spans="1:3" x14ac:dyDescent="0.3">
      <c r="A6221" s="210" t="s">
        <v>7853</v>
      </c>
      <c r="B6221" s="211">
        <v>90</v>
      </c>
      <c r="C6221" t="s">
        <v>11470</v>
      </c>
    </row>
    <row r="6222" spans="1:3" x14ac:dyDescent="0.3">
      <c r="A6222" s="210" t="s">
        <v>7169</v>
      </c>
      <c r="B6222" s="211">
        <v>90</v>
      </c>
      <c r="C6222" t="s">
        <v>11470</v>
      </c>
    </row>
    <row r="6223" spans="1:3" x14ac:dyDescent="0.3">
      <c r="A6223" s="210" t="s">
        <v>11440</v>
      </c>
      <c r="B6223" s="211">
        <v>90</v>
      </c>
      <c r="C6223" t="s">
        <v>11470</v>
      </c>
    </row>
    <row r="6224" spans="1:3" x14ac:dyDescent="0.3">
      <c r="A6224" s="210" t="s">
        <v>308</v>
      </c>
      <c r="B6224" s="211">
        <v>90</v>
      </c>
      <c r="C6224" t="s">
        <v>11470</v>
      </c>
    </row>
    <row r="6225" spans="1:3" x14ac:dyDescent="0.3">
      <c r="A6225" s="214" t="s">
        <v>6762</v>
      </c>
      <c r="B6225" s="211">
        <v>90</v>
      </c>
      <c r="C6225" t="s">
        <v>11470</v>
      </c>
    </row>
    <row r="6226" spans="1:3" x14ac:dyDescent="0.3">
      <c r="A6226" s="210" t="s">
        <v>9688</v>
      </c>
      <c r="B6226" s="211">
        <v>180</v>
      </c>
      <c r="C6226" t="s">
        <v>11470</v>
      </c>
    </row>
    <row r="6227" spans="1:3" x14ac:dyDescent="0.3">
      <c r="A6227" s="214" t="s">
        <v>11473</v>
      </c>
      <c r="B6227" s="211">
        <v>180</v>
      </c>
      <c r="C6227" t="s">
        <v>11470</v>
      </c>
    </row>
    <row r="6228" spans="1:3" x14ac:dyDescent="0.3">
      <c r="A6228" s="210" t="s">
        <v>7907</v>
      </c>
      <c r="B6228" s="211">
        <v>360</v>
      </c>
      <c r="C6228" t="s">
        <v>11470</v>
      </c>
    </row>
    <row r="6229" spans="1:3" x14ac:dyDescent="0.3">
      <c r="A6229" s="210" t="s">
        <v>1518</v>
      </c>
      <c r="B6229" s="211">
        <v>90</v>
      </c>
      <c r="C6229" t="s">
        <v>11470</v>
      </c>
    </row>
    <row r="6230" spans="1:3" x14ac:dyDescent="0.3">
      <c r="A6230" s="210" t="s">
        <v>11441</v>
      </c>
      <c r="B6230" s="211">
        <v>90</v>
      </c>
      <c r="C6230" t="s">
        <v>11470</v>
      </c>
    </row>
    <row r="6231" spans="1:3" x14ac:dyDescent="0.3">
      <c r="A6231" s="210" t="s">
        <v>7480</v>
      </c>
      <c r="B6231" s="211">
        <v>720</v>
      </c>
      <c r="C6231" t="s">
        <v>11470</v>
      </c>
    </row>
    <row r="6232" spans="1:3" x14ac:dyDescent="0.3">
      <c r="A6232" s="210" t="s">
        <v>7574</v>
      </c>
      <c r="B6232" s="211">
        <v>180</v>
      </c>
      <c r="C6232" t="s">
        <v>11470</v>
      </c>
    </row>
    <row r="6233" spans="1:3" x14ac:dyDescent="0.3">
      <c r="A6233" s="210" t="s">
        <v>11442</v>
      </c>
      <c r="B6233" s="211">
        <v>270</v>
      </c>
      <c r="C6233" t="s">
        <v>11470</v>
      </c>
    </row>
    <row r="6234" spans="1:3" x14ac:dyDescent="0.3">
      <c r="A6234" s="210" t="s">
        <v>10209</v>
      </c>
      <c r="B6234" s="211">
        <v>90</v>
      </c>
      <c r="C6234" t="s">
        <v>11470</v>
      </c>
    </row>
    <row r="6235" spans="1:3" x14ac:dyDescent="0.3">
      <c r="A6235" s="210" t="s">
        <v>10708</v>
      </c>
      <c r="B6235" s="211">
        <v>90</v>
      </c>
      <c r="C6235" t="s">
        <v>11470</v>
      </c>
    </row>
    <row r="6236" spans="1:3" x14ac:dyDescent="0.3">
      <c r="A6236" s="210" t="s">
        <v>11443</v>
      </c>
      <c r="B6236" s="211">
        <v>90</v>
      </c>
      <c r="C6236" t="s">
        <v>11470</v>
      </c>
    </row>
    <row r="6237" spans="1:3" x14ac:dyDescent="0.3">
      <c r="A6237" s="210" t="s">
        <v>11444</v>
      </c>
      <c r="B6237" s="211">
        <v>90</v>
      </c>
      <c r="C6237" t="s">
        <v>11470</v>
      </c>
    </row>
    <row r="6238" spans="1:3" x14ac:dyDescent="0.3">
      <c r="A6238" s="210" t="s">
        <v>7550</v>
      </c>
      <c r="B6238" s="211">
        <v>180</v>
      </c>
      <c r="C6238" t="s">
        <v>11470</v>
      </c>
    </row>
    <row r="6239" spans="1:3" x14ac:dyDescent="0.3">
      <c r="A6239" s="210" t="s">
        <v>258</v>
      </c>
      <c r="B6239" s="211">
        <v>540</v>
      </c>
      <c r="C6239" t="s">
        <v>11470</v>
      </c>
    </row>
    <row r="6240" spans="1:3" x14ac:dyDescent="0.3">
      <c r="A6240" s="210" t="s">
        <v>9255</v>
      </c>
      <c r="B6240" s="211">
        <v>180</v>
      </c>
      <c r="C6240" t="s">
        <v>11470</v>
      </c>
    </row>
    <row r="6241" spans="1:3" x14ac:dyDescent="0.3">
      <c r="A6241" s="210" t="s">
        <v>7613</v>
      </c>
      <c r="B6241" s="211">
        <v>270</v>
      </c>
      <c r="C6241" t="s">
        <v>11470</v>
      </c>
    </row>
    <row r="6242" spans="1:3" x14ac:dyDescent="0.3">
      <c r="A6242" s="210" t="s">
        <v>9210</v>
      </c>
      <c r="B6242" s="211">
        <v>90</v>
      </c>
      <c r="C6242" t="s">
        <v>11470</v>
      </c>
    </row>
    <row r="6243" spans="1:3" x14ac:dyDescent="0.3">
      <c r="A6243" s="210" t="s">
        <v>11445</v>
      </c>
      <c r="B6243" s="211">
        <v>180</v>
      </c>
      <c r="C6243" t="s">
        <v>11470</v>
      </c>
    </row>
    <row r="6244" spans="1:3" x14ac:dyDescent="0.3">
      <c r="A6244" s="210" t="s">
        <v>286</v>
      </c>
      <c r="B6244" s="211">
        <v>270</v>
      </c>
      <c r="C6244" t="s">
        <v>11470</v>
      </c>
    </row>
    <row r="6245" spans="1:3" x14ac:dyDescent="0.3">
      <c r="A6245" s="210" t="s">
        <v>7168</v>
      </c>
      <c r="B6245" s="211">
        <v>90</v>
      </c>
      <c r="C6245" t="s">
        <v>11470</v>
      </c>
    </row>
    <row r="6246" spans="1:3" x14ac:dyDescent="0.3">
      <c r="A6246" s="210" t="s">
        <v>304</v>
      </c>
      <c r="B6246" s="211">
        <v>180</v>
      </c>
      <c r="C6246" t="s">
        <v>11470</v>
      </c>
    </row>
    <row r="6247" spans="1:3" x14ac:dyDescent="0.3">
      <c r="A6247" s="210" t="s">
        <v>7825</v>
      </c>
      <c r="B6247" s="211">
        <v>540</v>
      </c>
      <c r="C6247" t="s">
        <v>11470</v>
      </c>
    </row>
    <row r="6248" spans="1:3" x14ac:dyDescent="0.3">
      <c r="A6248" s="210" t="s">
        <v>292</v>
      </c>
      <c r="B6248" s="211">
        <v>90</v>
      </c>
      <c r="C6248" t="s">
        <v>11470</v>
      </c>
    </row>
    <row r="6249" spans="1:3" x14ac:dyDescent="0.3">
      <c r="A6249" s="214" t="s">
        <v>8003</v>
      </c>
      <c r="B6249" s="211">
        <v>180</v>
      </c>
      <c r="C6249" t="s">
        <v>11470</v>
      </c>
    </row>
    <row r="6250" spans="1:3" x14ac:dyDescent="0.3">
      <c r="A6250" s="210" t="s">
        <v>2392</v>
      </c>
      <c r="B6250" s="211">
        <v>90</v>
      </c>
      <c r="C6250" t="s">
        <v>11470</v>
      </c>
    </row>
    <row r="6251" spans="1:3" x14ac:dyDescent="0.3">
      <c r="A6251" s="210" t="s">
        <v>7306</v>
      </c>
      <c r="B6251" s="211">
        <v>270</v>
      </c>
      <c r="C6251" t="s">
        <v>11470</v>
      </c>
    </row>
    <row r="6252" spans="1:3" x14ac:dyDescent="0.3">
      <c r="A6252" s="214" t="s">
        <v>8002</v>
      </c>
      <c r="B6252" s="211">
        <v>180</v>
      </c>
      <c r="C6252" t="s">
        <v>11470</v>
      </c>
    </row>
    <row r="6253" spans="1:3" x14ac:dyDescent="0.3">
      <c r="A6253" s="210" t="s">
        <v>10210</v>
      </c>
      <c r="B6253" s="211">
        <v>720</v>
      </c>
      <c r="C6253" t="s">
        <v>11470</v>
      </c>
    </row>
    <row r="6254" spans="1:3" s="24" customFormat="1" x14ac:dyDescent="0.3">
      <c r="A6254" s="213" t="s">
        <v>2186</v>
      </c>
      <c r="B6254" s="217">
        <v>90</v>
      </c>
      <c r="C6254" s="24" t="s">
        <v>11470</v>
      </c>
    </row>
    <row r="6255" spans="1:3" x14ac:dyDescent="0.3">
      <c r="A6255" s="210" t="s">
        <v>1528</v>
      </c>
      <c r="B6255" s="211">
        <v>90</v>
      </c>
      <c r="C6255" t="s">
        <v>11470</v>
      </c>
    </row>
    <row r="6256" spans="1:3" x14ac:dyDescent="0.3">
      <c r="A6256" s="210" t="s">
        <v>7826</v>
      </c>
      <c r="B6256" s="211">
        <v>90</v>
      </c>
      <c r="C6256" t="s">
        <v>11470</v>
      </c>
    </row>
    <row r="6257" spans="1:3" x14ac:dyDescent="0.3">
      <c r="A6257" s="210" t="s">
        <v>6735</v>
      </c>
      <c r="B6257" s="211">
        <v>180</v>
      </c>
      <c r="C6257" t="s">
        <v>11470</v>
      </c>
    </row>
    <row r="6258" spans="1:3" x14ac:dyDescent="0.3">
      <c r="A6258" s="210" t="s">
        <v>7915</v>
      </c>
      <c r="B6258" s="211">
        <v>270</v>
      </c>
      <c r="C6258" t="s">
        <v>11470</v>
      </c>
    </row>
    <row r="6259" spans="1:3" x14ac:dyDescent="0.3">
      <c r="A6259" s="210" t="s">
        <v>7916</v>
      </c>
      <c r="B6259" s="211">
        <v>630</v>
      </c>
      <c r="C6259" t="s">
        <v>11470</v>
      </c>
    </row>
    <row r="6260" spans="1:3" x14ac:dyDescent="0.3">
      <c r="A6260" s="210" t="s">
        <v>10214</v>
      </c>
      <c r="B6260" s="211">
        <v>270</v>
      </c>
      <c r="C6260" t="s">
        <v>11470</v>
      </c>
    </row>
    <row r="6261" spans="1:3" x14ac:dyDescent="0.3">
      <c r="A6261" s="210" t="s">
        <v>2196</v>
      </c>
      <c r="B6261" s="211">
        <v>45</v>
      </c>
      <c r="C6261" t="s">
        <v>11470</v>
      </c>
    </row>
    <row r="6262" spans="1:3" x14ac:dyDescent="0.3">
      <c r="A6262" s="210" t="s">
        <v>2334</v>
      </c>
      <c r="B6262" s="211">
        <v>45</v>
      </c>
      <c r="C6262" t="s">
        <v>11470</v>
      </c>
    </row>
    <row r="6263" spans="1:3" x14ac:dyDescent="0.3">
      <c r="A6263" s="210" t="s">
        <v>11446</v>
      </c>
      <c r="B6263" s="211">
        <v>45</v>
      </c>
      <c r="C6263" t="s">
        <v>11470</v>
      </c>
    </row>
    <row r="6264" spans="1:3" x14ac:dyDescent="0.3">
      <c r="A6264" s="210" t="s">
        <v>284</v>
      </c>
      <c r="B6264" s="211">
        <v>180</v>
      </c>
      <c r="C6264" t="s">
        <v>11470</v>
      </c>
    </row>
    <row r="6265" spans="1:3" x14ac:dyDescent="0.3">
      <c r="A6265" s="210" t="s">
        <v>10215</v>
      </c>
      <c r="B6265" s="211">
        <v>90</v>
      </c>
      <c r="C6265" t="s">
        <v>11470</v>
      </c>
    </row>
    <row r="6266" spans="1:3" x14ac:dyDescent="0.3">
      <c r="A6266" s="210" t="s">
        <v>7802</v>
      </c>
      <c r="B6266" s="211">
        <v>135</v>
      </c>
      <c r="C6266" t="s">
        <v>11470</v>
      </c>
    </row>
    <row r="6267" spans="1:3" x14ac:dyDescent="0.3">
      <c r="A6267" s="210" t="s">
        <v>10622</v>
      </c>
      <c r="B6267" s="211">
        <v>90</v>
      </c>
      <c r="C6267" t="s">
        <v>11470</v>
      </c>
    </row>
    <row r="6268" spans="1:3" x14ac:dyDescent="0.3">
      <c r="A6268" s="210" t="s">
        <v>11447</v>
      </c>
      <c r="B6268" s="211">
        <v>90</v>
      </c>
      <c r="C6268" t="s">
        <v>11470</v>
      </c>
    </row>
    <row r="6269" spans="1:3" x14ac:dyDescent="0.3">
      <c r="A6269" s="210" t="s">
        <v>238</v>
      </c>
      <c r="B6269" s="211">
        <v>180</v>
      </c>
      <c r="C6269" t="s">
        <v>11470</v>
      </c>
    </row>
    <row r="6270" spans="1:3" x14ac:dyDescent="0.3">
      <c r="A6270" s="210" t="s">
        <v>11448</v>
      </c>
      <c r="B6270" s="211">
        <v>360</v>
      </c>
      <c r="C6270" t="s">
        <v>11470</v>
      </c>
    </row>
    <row r="6271" spans="1:3" x14ac:dyDescent="0.3">
      <c r="A6271" s="210" t="s">
        <v>9694</v>
      </c>
      <c r="B6271" s="211">
        <v>90</v>
      </c>
      <c r="C6271" t="s">
        <v>11470</v>
      </c>
    </row>
    <row r="6272" spans="1:3" x14ac:dyDescent="0.3">
      <c r="A6272" s="210" t="s">
        <v>7854</v>
      </c>
      <c r="B6272" s="211">
        <v>90</v>
      </c>
      <c r="C6272" t="s">
        <v>11470</v>
      </c>
    </row>
    <row r="6273" spans="1:3" x14ac:dyDescent="0.3">
      <c r="A6273" s="210" t="s">
        <v>312</v>
      </c>
      <c r="B6273" s="211">
        <v>180</v>
      </c>
      <c r="C6273" t="s">
        <v>11470</v>
      </c>
    </row>
    <row r="6274" spans="1:3" x14ac:dyDescent="0.3">
      <c r="A6274" s="210" t="s">
        <v>6717</v>
      </c>
      <c r="B6274" s="211">
        <v>180</v>
      </c>
      <c r="C6274" t="s">
        <v>11470</v>
      </c>
    </row>
    <row r="6275" spans="1:3" x14ac:dyDescent="0.3">
      <c r="A6275" s="210" t="s">
        <v>7920</v>
      </c>
      <c r="B6275" s="211">
        <v>90</v>
      </c>
      <c r="C6275" t="s">
        <v>11470</v>
      </c>
    </row>
    <row r="6276" spans="1:3" x14ac:dyDescent="0.3">
      <c r="A6276" s="210" t="s">
        <v>1648</v>
      </c>
      <c r="B6276" s="211">
        <v>90</v>
      </c>
      <c r="C6276" t="s">
        <v>11470</v>
      </c>
    </row>
    <row r="6277" spans="1:3" x14ac:dyDescent="0.3">
      <c r="A6277" s="210" t="s">
        <v>7504</v>
      </c>
      <c r="B6277" s="211">
        <v>180</v>
      </c>
      <c r="C6277" t="s">
        <v>11470</v>
      </c>
    </row>
    <row r="6278" spans="1:3" x14ac:dyDescent="0.3">
      <c r="A6278" s="210" t="s">
        <v>7921</v>
      </c>
      <c r="B6278" s="211">
        <v>270</v>
      </c>
      <c r="C6278" t="s">
        <v>11470</v>
      </c>
    </row>
    <row r="6279" spans="1:3" x14ac:dyDescent="0.3">
      <c r="A6279" s="210" t="s">
        <v>9695</v>
      </c>
      <c r="B6279" s="211">
        <v>180</v>
      </c>
      <c r="C6279" t="s">
        <v>11470</v>
      </c>
    </row>
    <row r="6280" spans="1:3" x14ac:dyDescent="0.3">
      <c r="A6280" s="210" t="s">
        <v>11449</v>
      </c>
      <c r="B6280" s="211">
        <v>90</v>
      </c>
      <c r="C6280" t="s">
        <v>11470</v>
      </c>
    </row>
    <row r="6281" spans="1:3" x14ac:dyDescent="0.3">
      <c r="A6281" s="210" t="s">
        <v>9489</v>
      </c>
      <c r="B6281" s="211">
        <v>180</v>
      </c>
      <c r="C6281" t="s">
        <v>11470</v>
      </c>
    </row>
    <row r="6282" spans="1:3" x14ac:dyDescent="0.3">
      <c r="A6282" s="210" t="s">
        <v>2206</v>
      </c>
      <c r="B6282" s="211">
        <v>270</v>
      </c>
      <c r="C6282" t="s">
        <v>11470</v>
      </c>
    </row>
    <row r="6283" spans="1:3" x14ac:dyDescent="0.3">
      <c r="A6283" s="210" t="s">
        <v>6714</v>
      </c>
      <c r="B6283" s="211">
        <v>360</v>
      </c>
      <c r="C6283" t="s">
        <v>11470</v>
      </c>
    </row>
    <row r="6284" spans="1:3" x14ac:dyDescent="0.3">
      <c r="A6284" s="210" t="s">
        <v>7906</v>
      </c>
      <c r="B6284" s="211">
        <v>90</v>
      </c>
      <c r="C6284" t="s">
        <v>11470</v>
      </c>
    </row>
    <row r="6285" spans="1:3" x14ac:dyDescent="0.3">
      <c r="A6285" s="210" t="s">
        <v>11450</v>
      </c>
      <c r="B6285" s="211">
        <v>90</v>
      </c>
      <c r="C6285" t="s">
        <v>11470</v>
      </c>
    </row>
    <row r="6286" spans="1:3" x14ac:dyDescent="0.3">
      <c r="A6286" s="210" t="s">
        <v>7450</v>
      </c>
      <c r="B6286" s="211">
        <v>450</v>
      </c>
      <c r="C6286" t="s">
        <v>11470</v>
      </c>
    </row>
    <row r="6287" spans="1:3" x14ac:dyDescent="0.3">
      <c r="A6287" s="210" t="s">
        <v>260</v>
      </c>
      <c r="B6287" s="211">
        <v>90</v>
      </c>
      <c r="C6287" t="s">
        <v>11470</v>
      </c>
    </row>
    <row r="6288" spans="1:3" x14ac:dyDescent="0.3">
      <c r="A6288" s="214" t="s">
        <v>11474</v>
      </c>
      <c r="B6288" s="211">
        <v>270</v>
      </c>
      <c r="C6288" t="s">
        <v>11470</v>
      </c>
    </row>
    <row r="6289" spans="1:3" x14ac:dyDescent="0.3">
      <c r="A6289" s="210" t="s">
        <v>7503</v>
      </c>
      <c r="B6289" s="211">
        <v>90</v>
      </c>
      <c r="C6289" t="s">
        <v>11470</v>
      </c>
    </row>
    <row r="6290" spans="1:3" x14ac:dyDescent="0.3">
      <c r="A6290" s="210" t="s">
        <v>9211</v>
      </c>
      <c r="B6290" s="211">
        <v>180</v>
      </c>
      <c r="C6290" t="s">
        <v>11470</v>
      </c>
    </row>
    <row r="6291" spans="1:3" x14ac:dyDescent="0.3">
      <c r="A6291" s="210" t="s">
        <v>1488</v>
      </c>
      <c r="B6291" s="211">
        <v>180</v>
      </c>
      <c r="C6291" t="s">
        <v>11470</v>
      </c>
    </row>
    <row r="6292" spans="1:3" x14ac:dyDescent="0.3">
      <c r="A6292" s="210" t="s">
        <v>7611</v>
      </c>
      <c r="B6292" s="211">
        <v>90</v>
      </c>
      <c r="C6292" t="s">
        <v>11470</v>
      </c>
    </row>
    <row r="6293" spans="1:3" x14ac:dyDescent="0.3">
      <c r="A6293" s="210" t="s">
        <v>7839</v>
      </c>
      <c r="B6293" s="211">
        <v>300</v>
      </c>
      <c r="C6293" t="s">
        <v>11470</v>
      </c>
    </row>
    <row r="6294" spans="1:3" x14ac:dyDescent="0.3">
      <c r="A6294" s="210" t="s">
        <v>1494</v>
      </c>
      <c r="B6294" s="211">
        <v>300</v>
      </c>
      <c r="C6294" t="s">
        <v>11470</v>
      </c>
    </row>
    <row r="6295" spans="1:3" x14ac:dyDescent="0.3">
      <c r="A6295" s="210" t="s">
        <v>7518</v>
      </c>
      <c r="B6295" s="211">
        <v>300</v>
      </c>
      <c r="C6295" t="s">
        <v>11470</v>
      </c>
    </row>
    <row r="6296" spans="1:3" x14ac:dyDescent="0.3">
      <c r="A6296" s="210" t="s">
        <v>7517</v>
      </c>
      <c r="B6296" s="211">
        <v>300</v>
      </c>
      <c r="C6296" t="s">
        <v>11470</v>
      </c>
    </row>
    <row r="6297" spans="1:3" x14ac:dyDescent="0.3">
      <c r="A6297" s="210" t="s">
        <v>2202</v>
      </c>
      <c r="B6297" s="211">
        <v>120</v>
      </c>
      <c r="C6297" t="s">
        <v>11470</v>
      </c>
    </row>
    <row r="6298" spans="1:3" x14ac:dyDescent="0.3">
      <c r="A6298" s="210" t="s">
        <v>7966</v>
      </c>
      <c r="B6298" s="211">
        <v>120</v>
      </c>
      <c r="C6298" t="s">
        <v>11470</v>
      </c>
    </row>
    <row r="6299" spans="1:3" x14ac:dyDescent="0.3">
      <c r="A6299" s="210" t="s">
        <v>7482</v>
      </c>
      <c r="B6299" s="211">
        <v>840</v>
      </c>
      <c r="C6299" t="s">
        <v>11470</v>
      </c>
    </row>
    <row r="6300" spans="1:3" x14ac:dyDescent="0.3">
      <c r="A6300" s="210" t="s">
        <v>7188</v>
      </c>
      <c r="B6300" s="211">
        <v>1470</v>
      </c>
      <c r="C6300" t="s">
        <v>11470</v>
      </c>
    </row>
    <row r="6301" spans="1:3" x14ac:dyDescent="0.3">
      <c r="A6301" s="210" t="s">
        <v>7305</v>
      </c>
      <c r="B6301" s="211">
        <v>900</v>
      </c>
      <c r="C6301" t="s">
        <v>11470</v>
      </c>
    </row>
    <row r="6302" spans="1:3" x14ac:dyDescent="0.3">
      <c r="A6302" s="210" t="s">
        <v>274</v>
      </c>
      <c r="B6302" s="211">
        <v>90</v>
      </c>
      <c r="C6302" t="s">
        <v>11470</v>
      </c>
    </row>
    <row r="6303" spans="1:3" x14ac:dyDescent="0.3">
      <c r="A6303" s="210" t="s">
        <v>564</v>
      </c>
      <c r="B6303" s="211">
        <v>270</v>
      </c>
      <c r="C6303" t="s">
        <v>11470</v>
      </c>
    </row>
    <row r="6304" spans="1:3" x14ac:dyDescent="0.3">
      <c r="A6304" s="210" t="s">
        <v>1496</v>
      </c>
      <c r="B6304" s="211">
        <v>720</v>
      </c>
      <c r="C6304" t="s">
        <v>11470</v>
      </c>
    </row>
    <row r="6305" spans="1:3" x14ac:dyDescent="0.3">
      <c r="A6305" s="210" t="s">
        <v>240</v>
      </c>
      <c r="B6305" s="211">
        <v>90</v>
      </c>
      <c r="C6305" t="s">
        <v>11470</v>
      </c>
    </row>
    <row r="6306" spans="1:3" x14ac:dyDescent="0.3">
      <c r="A6306" s="210" t="s">
        <v>7944</v>
      </c>
      <c r="B6306" s="211">
        <v>180</v>
      </c>
      <c r="C6306" t="s">
        <v>11470</v>
      </c>
    </row>
    <row r="6307" spans="1:3" x14ac:dyDescent="0.3">
      <c r="A6307" s="210" t="s">
        <v>7818</v>
      </c>
      <c r="B6307" s="211">
        <v>90</v>
      </c>
      <c r="C6307" t="s">
        <v>11470</v>
      </c>
    </row>
    <row r="6308" spans="1:3" x14ac:dyDescent="0.3">
      <c r="A6308" s="210" t="s">
        <v>7478</v>
      </c>
      <c r="B6308" s="211">
        <v>90</v>
      </c>
      <c r="C6308" t="s">
        <v>11470</v>
      </c>
    </row>
    <row r="6309" spans="1:3" x14ac:dyDescent="0.3">
      <c r="A6309" s="210" t="s">
        <v>9262</v>
      </c>
      <c r="B6309" s="211">
        <v>270</v>
      </c>
      <c r="C6309" t="s">
        <v>11470</v>
      </c>
    </row>
    <row r="6310" spans="1:3" x14ac:dyDescent="0.3">
      <c r="A6310" s="210" t="s">
        <v>7548</v>
      </c>
      <c r="B6310" s="211">
        <v>900</v>
      </c>
      <c r="C6310" t="s">
        <v>11470</v>
      </c>
    </row>
    <row r="6311" spans="1:3" x14ac:dyDescent="0.3">
      <c r="A6311" s="210" t="s">
        <v>266</v>
      </c>
      <c r="B6311" s="211">
        <v>720</v>
      </c>
      <c r="C6311" t="s">
        <v>11470</v>
      </c>
    </row>
    <row r="6312" spans="1:3" x14ac:dyDescent="0.3">
      <c r="A6312" s="210" t="s">
        <v>7187</v>
      </c>
      <c r="B6312" s="211">
        <v>180</v>
      </c>
      <c r="C6312" t="s">
        <v>11470</v>
      </c>
    </row>
    <row r="6313" spans="1:3" x14ac:dyDescent="0.3">
      <c r="A6313" s="210" t="s">
        <v>588</v>
      </c>
      <c r="B6313" s="211">
        <v>360</v>
      </c>
      <c r="C6313" t="s">
        <v>11470</v>
      </c>
    </row>
    <row r="6314" spans="1:3" x14ac:dyDescent="0.3">
      <c r="A6314" s="210" t="s">
        <v>10270</v>
      </c>
      <c r="B6314" s="211">
        <v>270</v>
      </c>
      <c r="C6314" t="s">
        <v>11470</v>
      </c>
    </row>
    <row r="6315" spans="1:3" x14ac:dyDescent="0.3">
      <c r="A6315" s="210" t="s">
        <v>9491</v>
      </c>
      <c r="B6315" s="211">
        <v>90</v>
      </c>
      <c r="C6315" t="s">
        <v>11470</v>
      </c>
    </row>
    <row r="6316" spans="1:3" x14ac:dyDescent="0.3">
      <c r="A6316" s="210" t="s">
        <v>598</v>
      </c>
      <c r="B6316" s="211">
        <v>90</v>
      </c>
      <c r="C6316" t="s">
        <v>11470</v>
      </c>
    </row>
    <row r="6317" spans="1:3" x14ac:dyDescent="0.3">
      <c r="A6317" s="210" t="s">
        <v>9756</v>
      </c>
      <c r="B6317" s="211">
        <v>144</v>
      </c>
      <c r="C6317" t="s">
        <v>11470</v>
      </c>
    </row>
    <row r="6318" spans="1:3" x14ac:dyDescent="0.3">
      <c r="A6318" s="210" t="s">
        <v>9757</v>
      </c>
      <c r="B6318" s="211">
        <v>108</v>
      </c>
      <c r="C6318" t="s">
        <v>11470</v>
      </c>
    </row>
    <row r="6319" spans="1:3" x14ac:dyDescent="0.3">
      <c r="A6319" s="210" t="s">
        <v>10271</v>
      </c>
      <c r="B6319" s="211">
        <v>175.5</v>
      </c>
      <c r="C6319" t="s">
        <v>11470</v>
      </c>
    </row>
    <row r="6320" spans="1:3" x14ac:dyDescent="0.3">
      <c r="A6320" s="210" t="s">
        <v>7612</v>
      </c>
      <c r="B6320" s="211">
        <v>175.5</v>
      </c>
      <c r="C6320" t="s">
        <v>11470</v>
      </c>
    </row>
    <row r="6321" spans="1:3" x14ac:dyDescent="0.3">
      <c r="A6321" s="210" t="s">
        <v>7820</v>
      </c>
      <c r="B6321" s="211">
        <v>117</v>
      </c>
      <c r="C6321" t="s">
        <v>11470</v>
      </c>
    </row>
    <row r="6322" spans="1:3" x14ac:dyDescent="0.3">
      <c r="A6322" s="210" t="s">
        <v>7971</v>
      </c>
      <c r="B6322" s="211">
        <v>270</v>
      </c>
      <c r="C6322" t="s">
        <v>11470</v>
      </c>
    </row>
    <row r="6323" spans="1:3" x14ac:dyDescent="0.3">
      <c r="A6323" s="210" t="s">
        <v>9202</v>
      </c>
      <c r="B6323" s="211">
        <v>180</v>
      </c>
      <c r="C6323" t="s">
        <v>11470</v>
      </c>
    </row>
    <row r="6324" spans="1:3" x14ac:dyDescent="0.3">
      <c r="A6324" s="210" t="s">
        <v>7821</v>
      </c>
      <c r="B6324" s="211">
        <v>90</v>
      </c>
      <c r="C6324" t="s">
        <v>11470</v>
      </c>
    </row>
    <row r="6325" spans="1:3" x14ac:dyDescent="0.3">
      <c r="A6325" s="210" t="s">
        <v>2212</v>
      </c>
      <c r="B6325" s="211">
        <v>90</v>
      </c>
      <c r="C6325" t="s">
        <v>11470</v>
      </c>
    </row>
    <row r="6326" spans="1:3" x14ac:dyDescent="0.3">
      <c r="A6326" s="210" t="s">
        <v>7251</v>
      </c>
      <c r="B6326" s="211">
        <v>1080</v>
      </c>
      <c r="C6326" t="s">
        <v>11470</v>
      </c>
    </row>
    <row r="6327" spans="1:3" x14ac:dyDescent="0.3">
      <c r="A6327" s="210" t="s">
        <v>2302</v>
      </c>
      <c r="B6327" s="211">
        <v>70</v>
      </c>
      <c r="C6327" t="s">
        <v>11470</v>
      </c>
    </row>
    <row r="6328" spans="1:3" x14ac:dyDescent="0.3">
      <c r="A6328" s="210" t="s">
        <v>7822</v>
      </c>
      <c r="B6328" s="211">
        <v>490</v>
      </c>
      <c r="C6328" t="s">
        <v>11470</v>
      </c>
    </row>
    <row r="6329" spans="1:3" x14ac:dyDescent="0.3">
      <c r="A6329" s="210" t="s">
        <v>7991</v>
      </c>
      <c r="B6329" s="211">
        <v>180</v>
      </c>
      <c r="C6329" t="s">
        <v>11470</v>
      </c>
    </row>
    <row r="6330" spans="1:3" x14ac:dyDescent="0.3">
      <c r="A6330" s="210" t="s">
        <v>7972</v>
      </c>
      <c r="B6330" s="211">
        <v>90</v>
      </c>
      <c r="C6330" t="s">
        <v>11470</v>
      </c>
    </row>
    <row r="6331" spans="1:3" x14ac:dyDescent="0.3">
      <c r="A6331" s="210" t="s">
        <v>6734</v>
      </c>
      <c r="B6331" s="211">
        <v>270</v>
      </c>
      <c r="C6331" t="s">
        <v>11470</v>
      </c>
    </row>
    <row r="6332" spans="1:3" x14ac:dyDescent="0.3">
      <c r="A6332" s="210" t="s">
        <v>10272</v>
      </c>
      <c r="B6332" s="211">
        <v>180</v>
      </c>
      <c r="C6332" t="s">
        <v>11470</v>
      </c>
    </row>
    <row r="6333" spans="1:3" x14ac:dyDescent="0.3">
      <c r="A6333" s="210" t="s">
        <v>18</v>
      </c>
      <c r="B6333" s="211">
        <v>90</v>
      </c>
      <c r="C6333" t="s">
        <v>11470</v>
      </c>
    </row>
    <row r="6334" spans="1:3" x14ac:dyDescent="0.3">
      <c r="A6334" s="210" t="s">
        <v>630</v>
      </c>
      <c r="B6334" s="211">
        <v>450</v>
      </c>
      <c r="C6334" t="s">
        <v>11470</v>
      </c>
    </row>
    <row r="6335" spans="1:3" x14ac:dyDescent="0.3">
      <c r="A6335" s="210" t="s">
        <v>606</v>
      </c>
      <c r="B6335" s="211">
        <v>540</v>
      </c>
      <c r="C6335" t="s">
        <v>11470</v>
      </c>
    </row>
    <row r="6336" spans="1:3" x14ac:dyDescent="0.3">
      <c r="A6336" s="210" t="s">
        <v>1512</v>
      </c>
      <c r="B6336" s="211">
        <v>1080</v>
      </c>
      <c r="C6336" t="s">
        <v>11470</v>
      </c>
    </row>
    <row r="6337" spans="1:3" x14ac:dyDescent="0.3">
      <c r="A6337" s="210" t="s">
        <v>2218</v>
      </c>
      <c r="B6337" s="211">
        <v>90</v>
      </c>
      <c r="C6337" t="s">
        <v>11470</v>
      </c>
    </row>
    <row r="6338" spans="1:3" x14ac:dyDescent="0.3">
      <c r="A6338" s="210" t="s">
        <v>7519</v>
      </c>
      <c r="B6338" s="211">
        <v>1260</v>
      </c>
      <c r="C6338" t="s">
        <v>11470</v>
      </c>
    </row>
    <row r="6339" spans="1:3" x14ac:dyDescent="0.3">
      <c r="A6339" s="210" t="s">
        <v>7553</v>
      </c>
      <c r="B6339" s="211">
        <v>180</v>
      </c>
      <c r="C6339" t="s">
        <v>11470</v>
      </c>
    </row>
    <row r="6340" spans="1:3" x14ac:dyDescent="0.3">
      <c r="A6340" s="210" t="s">
        <v>7185</v>
      </c>
      <c r="B6340" s="211">
        <v>270</v>
      </c>
      <c r="C6340" t="s">
        <v>11470</v>
      </c>
    </row>
    <row r="6341" spans="1:3" x14ac:dyDescent="0.3">
      <c r="A6341" s="210" t="s">
        <v>7476</v>
      </c>
      <c r="B6341" s="211">
        <v>540</v>
      </c>
      <c r="C6341" t="s">
        <v>11470</v>
      </c>
    </row>
    <row r="6342" spans="1:3" x14ac:dyDescent="0.3">
      <c r="A6342" s="210" t="s">
        <v>10266</v>
      </c>
      <c r="B6342" s="211">
        <v>360</v>
      </c>
      <c r="C6342" t="s">
        <v>11470</v>
      </c>
    </row>
    <row r="6343" spans="1:3" x14ac:dyDescent="0.3">
      <c r="A6343" s="210" t="s">
        <v>608</v>
      </c>
      <c r="B6343" s="211">
        <v>90</v>
      </c>
      <c r="C6343" t="s">
        <v>11470</v>
      </c>
    </row>
    <row r="6344" spans="1:3" x14ac:dyDescent="0.3">
      <c r="A6344" s="210" t="s">
        <v>7281</v>
      </c>
      <c r="B6344" s="211">
        <v>150</v>
      </c>
      <c r="C6344" t="s">
        <v>11470</v>
      </c>
    </row>
    <row r="6345" spans="1:3" x14ac:dyDescent="0.3">
      <c r="A6345" s="210" t="s">
        <v>10267</v>
      </c>
      <c r="B6345" s="211">
        <v>90</v>
      </c>
      <c r="C6345" t="s">
        <v>11470</v>
      </c>
    </row>
    <row r="6346" spans="1:3" x14ac:dyDescent="0.3">
      <c r="A6346" s="210" t="s">
        <v>11451</v>
      </c>
      <c r="B6346" s="211">
        <v>90</v>
      </c>
      <c r="C6346" t="s">
        <v>11470</v>
      </c>
    </row>
    <row r="6347" spans="1:3" x14ac:dyDescent="0.3">
      <c r="A6347" s="210" t="s">
        <v>7615</v>
      </c>
      <c r="B6347" s="211">
        <v>90</v>
      </c>
      <c r="C6347" t="s">
        <v>11470</v>
      </c>
    </row>
    <row r="6348" spans="1:3" x14ac:dyDescent="0.3">
      <c r="A6348" s="210" t="s">
        <v>7973</v>
      </c>
      <c r="B6348" s="211">
        <v>90</v>
      </c>
      <c r="C6348" t="s">
        <v>11470</v>
      </c>
    </row>
    <row r="6349" spans="1:3" x14ac:dyDescent="0.3">
      <c r="A6349" s="210" t="s">
        <v>7474</v>
      </c>
      <c r="B6349" s="211">
        <v>270</v>
      </c>
      <c r="C6349" t="s">
        <v>11470</v>
      </c>
    </row>
    <row r="6350" spans="1:3" x14ac:dyDescent="0.3">
      <c r="A6350" s="210" t="s">
        <v>1530</v>
      </c>
      <c r="B6350" s="211">
        <v>900</v>
      </c>
      <c r="C6350" t="s">
        <v>11470</v>
      </c>
    </row>
    <row r="6351" spans="1:3" x14ac:dyDescent="0.3">
      <c r="A6351" s="210" t="s">
        <v>1538</v>
      </c>
      <c r="B6351" s="211">
        <v>270</v>
      </c>
      <c r="C6351" t="s">
        <v>11470</v>
      </c>
    </row>
    <row r="6352" spans="1:3" x14ac:dyDescent="0.3">
      <c r="A6352" s="210" t="s">
        <v>7917</v>
      </c>
      <c r="B6352" s="211">
        <v>180</v>
      </c>
      <c r="C6352" t="s">
        <v>11470</v>
      </c>
    </row>
    <row r="6353" spans="1:3" x14ac:dyDescent="0.3">
      <c r="A6353" s="210" t="s">
        <v>272</v>
      </c>
      <c r="B6353" s="211">
        <v>210</v>
      </c>
      <c r="C6353" t="s">
        <v>11470</v>
      </c>
    </row>
    <row r="6354" spans="1:3" x14ac:dyDescent="0.3">
      <c r="A6354" s="210" t="s">
        <v>7974</v>
      </c>
      <c r="B6354" s="211">
        <v>420</v>
      </c>
      <c r="C6354" t="s">
        <v>11470</v>
      </c>
    </row>
    <row r="6355" spans="1:3" x14ac:dyDescent="0.3">
      <c r="A6355" s="210" t="s">
        <v>7616</v>
      </c>
      <c r="B6355" s="211">
        <v>280</v>
      </c>
      <c r="C6355" t="s">
        <v>11470</v>
      </c>
    </row>
    <row r="6356" spans="1:3" x14ac:dyDescent="0.3">
      <c r="A6356" s="210" t="s">
        <v>10264</v>
      </c>
      <c r="B6356" s="211">
        <v>280</v>
      </c>
      <c r="C6356" t="s">
        <v>11470</v>
      </c>
    </row>
    <row r="6357" spans="1:3" x14ac:dyDescent="0.3">
      <c r="A6357" s="210" t="s">
        <v>7855</v>
      </c>
      <c r="B6357" s="211">
        <v>280</v>
      </c>
      <c r="C6357" t="s">
        <v>11470</v>
      </c>
    </row>
    <row r="6358" spans="1:3" x14ac:dyDescent="0.3">
      <c r="A6358" s="210" t="s">
        <v>11452</v>
      </c>
      <c r="B6358" s="211">
        <v>70</v>
      </c>
      <c r="C6358" t="s">
        <v>11470</v>
      </c>
    </row>
    <row r="6359" spans="1:3" x14ac:dyDescent="0.3">
      <c r="A6359" s="210" t="s">
        <v>9252</v>
      </c>
      <c r="B6359" s="211">
        <v>440</v>
      </c>
      <c r="C6359" t="s">
        <v>11470</v>
      </c>
    </row>
    <row r="6360" spans="1:3" x14ac:dyDescent="0.3">
      <c r="A6360" s="210" t="s">
        <v>7803</v>
      </c>
      <c r="B6360" s="211">
        <v>180</v>
      </c>
      <c r="C6360" t="s">
        <v>11470</v>
      </c>
    </row>
    <row r="6361" spans="1:3" x14ac:dyDescent="0.3">
      <c r="A6361" s="210" t="s">
        <v>7314</v>
      </c>
      <c r="B6361" s="211">
        <v>450</v>
      </c>
      <c r="C6361" t="s">
        <v>11470</v>
      </c>
    </row>
    <row r="6362" spans="1:3" x14ac:dyDescent="0.3">
      <c r="A6362" s="210" t="s">
        <v>9350</v>
      </c>
      <c r="B6362" s="211">
        <v>140</v>
      </c>
      <c r="C6362" t="s">
        <v>11470</v>
      </c>
    </row>
    <row r="6363" spans="1:3" x14ac:dyDescent="0.3">
      <c r="A6363" s="210" t="s">
        <v>11453</v>
      </c>
      <c r="B6363" s="211">
        <v>140</v>
      </c>
      <c r="C6363" t="s">
        <v>11470</v>
      </c>
    </row>
    <row r="6364" spans="1:3" x14ac:dyDescent="0.3">
      <c r="A6364" s="210" t="s">
        <v>9301</v>
      </c>
      <c r="B6364" s="211">
        <v>80</v>
      </c>
      <c r="C6364" t="s">
        <v>11470</v>
      </c>
    </row>
    <row r="6365" spans="1:3" x14ac:dyDescent="0.3">
      <c r="A6365" s="210" t="s">
        <v>9418</v>
      </c>
      <c r="B6365" s="211">
        <v>90</v>
      </c>
      <c r="C6365" t="s">
        <v>11470</v>
      </c>
    </row>
    <row r="6366" spans="1:3" x14ac:dyDescent="0.3">
      <c r="A6366" s="210" t="s">
        <v>7617</v>
      </c>
      <c r="B6366" s="211">
        <v>270</v>
      </c>
      <c r="C6366" t="s">
        <v>11470</v>
      </c>
    </row>
    <row r="6367" spans="1:3" x14ac:dyDescent="0.3">
      <c r="A6367" s="210" t="s">
        <v>9434</v>
      </c>
      <c r="B6367" s="211">
        <v>360</v>
      </c>
      <c r="C6367" t="s">
        <v>11470</v>
      </c>
    </row>
    <row r="6368" spans="1:3" x14ac:dyDescent="0.3">
      <c r="A6368" s="210" t="s">
        <v>7297</v>
      </c>
      <c r="B6368" s="211">
        <v>90</v>
      </c>
      <c r="C6368" t="s">
        <v>11470</v>
      </c>
    </row>
    <row r="6369" spans="1:3" x14ac:dyDescent="0.3">
      <c r="A6369" s="210" t="s">
        <v>7919</v>
      </c>
      <c r="B6369" s="211">
        <v>450</v>
      </c>
      <c r="C6369" t="s">
        <v>11470</v>
      </c>
    </row>
    <row r="6370" spans="1:3" x14ac:dyDescent="0.3">
      <c r="A6370" s="214" t="s">
        <v>8004</v>
      </c>
      <c r="B6370" s="211">
        <v>180</v>
      </c>
      <c r="C6370" t="s">
        <v>11470</v>
      </c>
    </row>
    <row r="6371" spans="1:3" x14ac:dyDescent="0.3">
      <c r="A6371" s="210" t="s">
        <v>7804</v>
      </c>
      <c r="B6371" s="211">
        <v>270</v>
      </c>
      <c r="C6371" t="s">
        <v>11470</v>
      </c>
    </row>
    <row r="6372" spans="1:3" x14ac:dyDescent="0.3">
      <c r="A6372" s="210" t="s">
        <v>7331</v>
      </c>
      <c r="B6372" s="211">
        <v>360</v>
      </c>
      <c r="C6372" t="s">
        <v>11470</v>
      </c>
    </row>
    <row r="6373" spans="1:3" x14ac:dyDescent="0.3">
      <c r="A6373" s="210" t="s">
        <v>7330</v>
      </c>
      <c r="B6373" s="211">
        <v>360</v>
      </c>
      <c r="C6373" t="s">
        <v>11470</v>
      </c>
    </row>
    <row r="6374" spans="1:3" x14ac:dyDescent="0.3">
      <c r="A6374" s="210" t="s">
        <v>10305</v>
      </c>
      <c r="B6374" s="211">
        <v>90</v>
      </c>
      <c r="C6374" t="s">
        <v>11470</v>
      </c>
    </row>
    <row r="6375" spans="1:3" x14ac:dyDescent="0.3">
      <c r="A6375" s="210" t="s">
        <v>9604</v>
      </c>
      <c r="B6375" s="211">
        <v>2250</v>
      </c>
      <c r="C6375" t="s">
        <v>11470</v>
      </c>
    </row>
    <row r="6376" spans="1:3" x14ac:dyDescent="0.3">
      <c r="A6376" s="210" t="s">
        <v>10309</v>
      </c>
      <c r="B6376" s="211">
        <v>90</v>
      </c>
      <c r="C6376" t="s">
        <v>11470</v>
      </c>
    </row>
    <row r="6377" spans="1:3" x14ac:dyDescent="0.3">
      <c r="A6377" s="210" t="s">
        <v>9605</v>
      </c>
      <c r="B6377" s="211">
        <v>180</v>
      </c>
      <c r="C6377" t="s">
        <v>11470</v>
      </c>
    </row>
    <row r="6378" spans="1:3" x14ac:dyDescent="0.3">
      <c r="A6378" s="210" t="s">
        <v>10314</v>
      </c>
      <c r="B6378" s="211">
        <v>450</v>
      </c>
      <c r="C6378" t="s">
        <v>11470</v>
      </c>
    </row>
    <row r="6379" spans="1:3" x14ac:dyDescent="0.3">
      <c r="A6379" s="210" t="s">
        <v>1570</v>
      </c>
      <c r="B6379" s="211">
        <v>90</v>
      </c>
      <c r="C6379" t="s">
        <v>11470</v>
      </c>
    </row>
    <row r="6380" spans="1:3" x14ac:dyDescent="0.3">
      <c r="A6380" s="210" t="s">
        <v>9517</v>
      </c>
      <c r="B6380" s="211">
        <v>90</v>
      </c>
      <c r="C6380" t="s">
        <v>11470</v>
      </c>
    </row>
    <row r="6381" spans="1:3" x14ac:dyDescent="0.3">
      <c r="A6381" s="210" t="s">
        <v>9494</v>
      </c>
      <c r="B6381" s="211">
        <v>270</v>
      </c>
      <c r="C6381" t="s">
        <v>11470</v>
      </c>
    </row>
    <row r="6382" spans="1:3" x14ac:dyDescent="0.3">
      <c r="A6382" s="210" t="s">
        <v>7196</v>
      </c>
      <c r="B6382" s="211">
        <v>450</v>
      </c>
      <c r="C6382" t="s">
        <v>11470</v>
      </c>
    </row>
    <row r="6383" spans="1:3" x14ac:dyDescent="0.3">
      <c r="A6383" s="210" t="s">
        <v>7472</v>
      </c>
      <c r="B6383" s="211">
        <v>450</v>
      </c>
      <c r="C6383" t="s">
        <v>11470</v>
      </c>
    </row>
    <row r="6384" spans="1:3" x14ac:dyDescent="0.3">
      <c r="A6384" s="210" t="s">
        <v>11454</v>
      </c>
      <c r="B6384" s="211">
        <v>180</v>
      </c>
      <c r="C6384" t="s">
        <v>11470</v>
      </c>
    </row>
    <row r="6385" spans="1:3" x14ac:dyDescent="0.3">
      <c r="A6385" s="210" t="s">
        <v>7513</v>
      </c>
      <c r="B6385" s="211">
        <v>90</v>
      </c>
      <c r="C6385" t="s">
        <v>11470</v>
      </c>
    </row>
    <row r="6386" spans="1:3" x14ac:dyDescent="0.3">
      <c r="A6386" s="210" t="s">
        <v>7514</v>
      </c>
      <c r="B6386" s="211">
        <v>360</v>
      </c>
      <c r="C6386" t="s">
        <v>11470</v>
      </c>
    </row>
    <row r="6387" spans="1:3" x14ac:dyDescent="0.3">
      <c r="A6387" s="210" t="s">
        <v>7515</v>
      </c>
      <c r="B6387" s="211">
        <v>270</v>
      </c>
      <c r="C6387" t="s">
        <v>11470</v>
      </c>
    </row>
    <row r="6388" spans="1:3" x14ac:dyDescent="0.3">
      <c r="A6388" s="210" t="s">
        <v>7156</v>
      </c>
      <c r="B6388" s="211">
        <v>90</v>
      </c>
      <c r="C6388" t="s">
        <v>11470</v>
      </c>
    </row>
    <row r="6389" spans="1:3" x14ac:dyDescent="0.3">
      <c r="A6389" s="210" t="s">
        <v>1588</v>
      </c>
      <c r="B6389" s="211">
        <v>90</v>
      </c>
      <c r="C6389" t="s">
        <v>11470</v>
      </c>
    </row>
    <row r="6390" spans="1:3" x14ac:dyDescent="0.3">
      <c r="A6390" s="210" t="s">
        <v>10318</v>
      </c>
      <c r="B6390" s="212">
        <v>90</v>
      </c>
      <c r="C6390" t="s">
        <v>11470</v>
      </c>
    </row>
    <row r="6391" spans="1:3" x14ac:dyDescent="0.3">
      <c r="A6391" s="210" t="s">
        <v>7832</v>
      </c>
      <c r="B6391" s="212">
        <v>270</v>
      </c>
      <c r="C6391" t="s">
        <v>11470</v>
      </c>
    </row>
    <row r="6392" spans="1:3" x14ac:dyDescent="0.3">
      <c r="A6392" s="210" t="s">
        <v>7522</v>
      </c>
      <c r="B6392" s="212">
        <v>90</v>
      </c>
      <c r="C6392" t="s">
        <v>11470</v>
      </c>
    </row>
    <row r="6393" spans="1:3" x14ac:dyDescent="0.3">
      <c r="A6393" s="210" t="s">
        <v>7159</v>
      </c>
      <c r="B6393" s="212">
        <v>270</v>
      </c>
      <c r="C6393" t="s">
        <v>11470</v>
      </c>
    </row>
    <row r="6394" spans="1:3" x14ac:dyDescent="0.3">
      <c r="A6394" s="210" t="s">
        <v>10310</v>
      </c>
      <c r="B6394" s="212">
        <v>630</v>
      </c>
      <c r="C6394" t="s">
        <v>11470</v>
      </c>
    </row>
    <row r="6395" spans="1:3" x14ac:dyDescent="0.3">
      <c r="A6395" s="210" t="s">
        <v>7833</v>
      </c>
      <c r="B6395" s="211">
        <v>720</v>
      </c>
      <c r="C6395" t="s">
        <v>11470</v>
      </c>
    </row>
    <row r="6396" spans="1:3" x14ac:dyDescent="0.3">
      <c r="A6396" s="210" t="s">
        <v>9608</v>
      </c>
      <c r="B6396" s="211">
        <v>90</v>
      </c>
      <c r="C6396" t="s">
        <v>11470</v>
      </c>
    </row>
    <row r="6397" spans="1:3" x14ac:dyDescent="0.3">
      <c r="A6397" s="210" t="s">
        <v>10304</v>
      </c>
      <c r="B6397" s="211">
        <v>90</v>
      </c>
      <c r="C6397" t="s">
        <v>11470</v>
      </c>
    </row>
    <row r="6398" spans="1:3" x14ac:dyDescent="0.3">
      <c r="A6398" s="210" t="s">
        <v>696</v>
      </c>
      <c r="B6398" s="211">
        <v>270</v>
      </c>
      <c r="C6398" t="s">
        <v>11470</v>
      </c>
    </row>
    <row r="6399" spans="1:3" x14ac:dyDescent="0.3">
      <c r="A6399" s="210" t="s">
        <v>9609</v>
      </c>
      <c r="B6399" s="211">
        <v>360</v>
      </c>
      <c r="C6399" t="s">
        <v>11470</v>
      </c>
    </row>
    <row r="6400" spans="1:3" x14ac:dyDescent="0.3">
      <c r="A6400" s="210" t="s">
        <v>7389</v>
      </c>
      <c r="B6400" s="211">
        <v>180</v>
      </c>
      <c r="C6400" t="s">
        <v>11470</v>
      </c>
    </row>
    <row r="6401" spans="1:3" x14ac:dyDescent="0.3">
      <c r="A6401" s="210" t="s">
        <v>334</v>
      </c>
      <c r="B6401" s="211">
        <v>180</v>
      </c>
      <c r="C6401" t="s">
        <v>11470</v>
      </c>
    </row>
    <row r="6402" spans="1:3" x14ac:dyDescent="0.3">
      <c r="A6402" s="210" t="s">
        <v>11455</v>
      </c>
      <c r="B6402" s="211">
        <v>90</v>
      </c>
      <c r="C6402" t="s">
        <v>11470</v>
      </c>
    </row>
    <row r="6403" spans="1:3" x14ac:dyDescent="0.3">
      <c r="A6403" s="210" t="s">
        <v>10316</v>
      </c>
      <c r="B6403" s="211">
        <v>540</v>
      </c>
      <c r="C6403" t="s">
        <v>11470</v>
      </c>
    </row>
    <row r="6404" spans="1:3" x14ac:dyDescent="0.3">
      <c r="A6404" s="210" t="s">
        <v>7492</v>
      </c>
      <c r="B6404" s="211">
        <v>810</v>
      </c>
      <c r="C6404" t="s">
        <v>11470</v>
      </c>
    </row>
    <row r="6405" spans="1:3" x14ac:dyDescent="0.3">
      <c r="A6405" s="210" t="s">
        <v>7834</v>
      </c>
      <c r="B6405" s="211">
        <v>270</v>
      </c>
      <c r="C6405" t="s">
        <v>11470</v>
      </c>
    </row>
    <row r="6406" spans="1:3" x14ac:dyDescent="0.3">
      <c r="A6406" s="210" t="s">
        <v>7978</v>
      </c>
      <c r="B6406" s="211">
        <v>140</v>
      </c>
      <c r="C6406" t="s">
        <v>11470</v>
      </c>
    </row>
    <row r="6407" spans="1:3" x14ac:dyDescent="0.3">
      <c r="A6407" s="210" t="s">
        <v>7329</v>
      </c>
      <c r="B6407" s="211">
        <v>630</v>
      </c>
      <c r="C6407" t="s">
        <v>11470</v>
      </c>
    </row>
    <row r="6408" spans="1:3" x14ac:dyDescent="0.3">
      <c r="A6408" s="210" t="s">
        <v>10308</v>
      </c>
      <c r="B6408" s="211">
        <v>490</v>
      </c>
      <c r="C6408" t="s">
        <v>11470</v>
      </c>
    </row>
    <row r="6409" spans="1:3" x14ac:dyDescent="0.3">
      <c r="A6409" s="210" t="s">
        <v>104</v>
      </c>
      <c r="B6409" s="211">
        <v>70</v>
      </c>
      <c r="C6409" t="s">
        <v>11470</v>
      </c>
    </row>
    <row r="6410" spans="1:3" x14ac:dyDescent="0.3">
      <c r="A6410" s="210" t="s">
        <v>9612</v>
      </c>
      <c r="B6410" s="211">
        <v>420</v>
      </c>
      <c r="C6410" t="s">
        <v>11470</v>
      </c>
    </row>
    <row r="6411" spans="1:3" x14ac:dyDescent="0.3">
      <c r="A6411" s="210" t="s">
        <v>7328</v>
      </c>
      <c r="B6411" s="211">
        <v>500</v>
      </c>
      <c r="C6411" t="s">
        <v>11470</v>
      </c>
    </row>
    <row r="6412" spans="1:3" x14ac:dyDescent="0.3">
      <c r="A6412" s="210" t="s">
        <v>7537</v>
      </c>
      <c r="B6412" s="211">
        <v>90</v>
      </c>
      <c r="C6412" t="s">
        <v>11470</v>
      </c>
    </row>
    <row r="6413" spans="1:3" x14ac:dyDescent="0.3">
      <c r="A6413" s="210" t="s">
        <v>7327</v>
      </c>
      <c r="B6413" s="211">
        <v>270</v>
      </c>
      <c r="C6413" t="s">
        <v>11470</v>
      </c>
    </row>
    <row r="6414" spans="1:3" x14ac:dyDescent="0.3">
      <c r="A6414" s="210" t="s">
        <v>10313</v>
      </c>
      <c r="B6414" s="211">
        <v>360</v>
      </c>
      <c r="C6414" t="s">
        <v>11470</v>
      </c>
    </row>
    <row r="6415" spans="1:3" x14ac:dyDescent="0.3">
      <c r="A6415" s="210" t="s">
        <v>7523</v>
      </c>
      <c r="B6415" s="211">
        <v>180</v>
      </c>
      <c r="C6415" t="s">
        <v>11470</v>
      </c>
    </row>
    <row r="6416" spans="1:3" x14ac:dyDescent="0.3">
      <c r="A6416" s="210" t="s">
        <v>10311</v>
      </c>
      <c r="B6416" s="211">
        <v>180</v>
      </c>
      <c r="C6416" t="s">
        <v>11470</v>
      </c>
    </row>
    <row r="6417" spans="1:3" x14ac:dyDescent="0.3">
      <c r="A6417" s="210" t="s">
        <v>7469</v>
      </c>
      <c r="B6417" s="211">
        <v>270</v>
      </c>
      <c r="C6417" t="s">
        <v>11470</v>
      </c>
    </row>
    <row r="6418" spans="1:3" x14ac:dyDescent="0.3">
      <c r="A6418" s="210" t="s">
        <v>7471</v>
      </c>
      <c r="B6418" s="211">
        <v>540</v>
      </c>
      <c r="C6418" t="s">
        <v>11470</v>
      </c>
    </row>
    <row r="6419" spans="1:3" x14ac:dyDescent="0.3">
      <c r="A6419" s="210" t="s">
        <v>7326</v>
      </c>
      <c r="B6419" s="211">
        <v>990</v>
      </c>
      <c r="C6419" t="s">
        <v>11470</v>
      </c>
    </row>
    <row r="6420" spans="1:3" x14ac:dyDescent="0.3">
      <c r="A6420" s="210" t="s">
        <v>7325</v>
      </c>
      <c r="B6420" s="211">
        <v>990</v>
      </c>
      <c r="C6420" t="s">
        <v>11470</v>
      </c>
    </row>
    <row r="6421" spans="1:3" x14ac:dyDescent="0.3">
      <c r="A6421" s="210" t="s">
        <v>116</v>
      </c>
      <c r="B6421" s="211">
        <v>630</v>
      </c>
      <c r="C6421" t="s">
        <v>11470</v>
      </c>
    </row>
    <row r="6422" spans="1:3" x14ac:dyDescent="0.3">
      <c r="A6422" s="210" t="s">
        <v>7324</v>
      </c>
      <c r="B6422" s="211">
        <v>139.09090909090909</v>
      </c>
      <c r="C6422" t="s">
        <v>11470</v>
      </c>
    </row>
    <row r="6423" spans="1:3" x14ac:dyDescent="0.3">
      <c r="A6423" s="210" t="s">
        <v>7322</v>
      </c>
      <c r="B6423" s="211">
        <v>139.09</v>
      </c>
      <c r="C6423" t="s">
        <v>11470</v>
      </c>
    </row>
    <row r="6424" spans="1:3" x14ac:dyDescent="0.3">
      <c r="A6424" s="210" t="s">
        <v>7321</v>
      </c>
      <c r="B6424" s="211">
        <v>139.09</v>
      </c>
      <c r="C6424" t="s">
        <v>11470</v>
      </c>
    </row>
    <row r="6425" spans="1:3" x14ac:dyDescent="0.3">
      <c r="A6425" s="210" t="s">
        <v>7490</v>
      </c>
      <c r="B6425" s="211">
        <v>139.09</v>
      </c>
      <c r="C6425" t="s">
        <v>11470</v>
      </c>
    </row>
    <row r="6426" spans="1:3" x14ac:dyDescent="0.3">
      <c r="A6426" s="210" t="s">
        <v>7489</v>
      </c>
      <c r="B6426" s="211">
        <v>139.09</v>
      </c>
      <c r="C6426" t="s">
        <v>11470</v>
      </c>
    </row>
    <row r="6427" spans="1:3" x14ac:dyDescent="0.3">
      <c r="A6427" s="210" t="s">
        <v>7980</v>
      </c>
      <c r="B6427" s="211">
        <v>139.09</v>
      </c>
      <c r="C6427" t="s">
        <v>11470</v>
      </c>
    </row>
    <row r="6428" spans="1:3" x14ac:dyDescent="0.3">
      <c r="A6428" s="210" t="s">
        <v>7320</v>
      </c>
      <c r="B6428" s="211">
        <v>139.09</v>
      </c>
      <c r="C6428" t="s">
        <v>11470</v>
      </c>
    </row>
    <row r="6429" spans="1:3" x14ac:dyDescent="0.3">
      <c r="A6429" s="210" t="s">
        <v>7836</v>
      </c>
      <c r="B6429" s="211">
        <v>139.09</v>
      </c>
      <c r="C6429" t="s">
        <v>11470</v>
      </c>
    </row>
    <row r="6430" spans="1:3" x14ac:dyDescent="0.3">
      <c r="A6430" s="210" t="s">
        <v>1594</v>
      </c>
      <c r="B6430" s="211">
        <v>139.09</v>
      </c>
      <c r="C6430" t="s">
        <v>11470</v>
      </c>
    </row>
    <row r="6431" spans="1:3" x14ac:dyDescent="0.3">
      <c r="A6431" s="210" t="s">
        <v>9613</v>
      </c>
      <c r="B6431" s="211">
        <v>139.09</v>
      </c>
      <c r="C6431" t="s">
        <v>11470</v>
      </c>
    </row>
    <row r="6432" spans="1:3" x14ac:dyDescent="0.3">
      <c r="A6432" s="210" t="s">
        <v>1612</v>
      </c>
      <c r="B6432" s="211">
        <v>139.1</v>
      </c>
      <c r="C6432" t="s">
        <v>11470</v>
      </c>
    </row>
    <row r="6433" spans="1:3" x14ac:dyDescent="0.3">
      <c r="A6433" s="210" t="s">
        <v>7292</v>
      </c>
      <c r="B6433" s="211">
        <v>90</v>
      </c>
      <c r="C6433" t="s">
        <v>11470</v>
      </c>
    </row>
    <row r="6434" spans="1:3" x14ac:dyDescent="0.3">
      <c r="A6434" s="210" t="s">
        <v>9614</v>
      </c>
      <c r="B6434" s="211">
        <v>90</v>
      </c>
      <c r="C6434" t="s">
        <v>11470</v>
      </c>
    </row>
    <row r="6435" spans="1:3" x14ac:dyDescent="0.3">
      <c r="A6435" s="210" t="s">
        <v>7172</v>
      </c>
      <c r="B6435" s="211">
        <v>360</v>
      </c>
      <c r="C6435" t="s">
        <v>11470</v>
      </c>
    </row>
    <row r="6436" spans="1:3" x14ac:dyDescent="0.3">
      <c r="A6436" s="210" t="s">
        <v>7496</v>
      </c>
      <c r="B6436" s="211">
        <v>270</v>
      </c>
      <c r="C6436" t="s">
        <v>11470</v>
      </c>
    </row>
    <row r="6437" spans="1:3" x14ac:dyDescent="0.3">
      <c r="A6437" s="210" t="s">
        <v>2244</v>
      </c>
      <c r="B6437" s="211">
        <v>900</v>
      </c>
      <c r="C6437" t="s">
        <v>11470</v>
      </c>
    </row>
    <row r="6438" spans="1:3" x14ac:dyDescent="0.3">
      <c r="A6438" s="210" t="s">
        <v>11456</v>
      </c>
      <c r="B6438" s="211">
        <v>270</v>
      </c>
      <c r="C6438" t="s">
        <v>11470</v>
      </c>
    </row>
    <row r="6439" spans="1:3" x14ac:dyDescent="0.3">
      <c r="A6439" s="210" t="s">
        <v>7239</v>
      </c>
      <c r="B6439" s="211">
        <v>90</v>
      </c>
      <c r="C6439" t="s">
        <v>11470</v>
      </c>
    </row>
    <row r="6440" spans="1:3" x14ac:dyDescent="0.3">
      <c r="A6440" s="210" t="s">
        <v>7318</v>
      </c>
      <c r="B6440" s="211">
        <v>420</v>
      </c>
      <c r="C6440" t="s">
        <v>11470</v>
      </c>
    </row>
    <row r="6441" spans="1:3" x14ac:dyDescent="0.3">
      <c r="A6441" s="210" t="s">
        <v>7319</v>
      </c>
      <c r="B6441" s="211">
        <v>560</v>
      </c>
      <c r="C6441" t="s">
        <v>11470</v>
      </c>
    </row>
    <row r="6442" spans="1:3" x14ac:dyDescent="0.3">
      <c r="A6442" s="210" t="s">
        <v>346</v>
      </c>
      <c r="B6442" s="211">
        <v>70</v>
      </c>
      <c r="C6442" t="s">
        <v>11470</v>
      </c>
    </row>
    <row r="6443" spans="1:3" x14ac:dyDescent="0.3">
      <c r="A6443" s="210" t="s">
        <v>7195</v>
      </c>
      <c r="B6443" s="211">
        <v>350</v>
      </c>
      <c r="C6443" t="s">
        <v>11470</v>
      </c>
    </row>
    <row r="6444" spans="1:3" x14ac:dyDescent="0.3">
      <c r="A6444" s="210" t="s">
        <v>7293</v>
      </c>
      <c r="B6444" s="211">
        <v>490</v>
      </c>
      <c r="C6444" t="s">
        <v>11470</v>
      </c>
    </row>
    <row r="6445" spans="1:3" x14ac:dyDescent="0.3">
      <c r="A6445" s="210" t="s">
        <v>7556</v>
      </c>
      <c r="B6445" s="211">
        <v>360</v>
      </c>
      <c r="C6445" t="s">
        <v>11470</v>
      </c>
    </row>
    <row r="6446" spans="1:3" x14ac:dyDescent="0.3">
      <c r="A6446" s="210" t="s">
        <v>11457</v>
      </c>
      <c r="B6446" s="211">
        <v>90</v>
      </c>
      <c r="C6446" t="s">
        <v>11470</v>
      </c>
    </row>
    <row r="6447" spans="1:3" x14ac:dyDescent="0.3">
      <c r="A6447" s="210" t="s">
        <v>7488</v>
      </c>
      <c r="B6447" s="211">
        <v>90</v>
      </c>
      <c r="C6447" t="s">
        <v>11470</v>
      </c>
    </row>
    <row r="6448" spans="1:3" x14ac:dyDescent="0.3">
      <c r="A6448" s="210" t="s">
        <v>10323</v>
      </c>
      <c r="B6448" s="211">
        <v>270</v>
      </c>
      <c r="C6448" t="s">
        <v>11470</v>
      </c>
    </row>
    <row r="6449" spans="1:3" x14ac:dyDescent="0.3">
      <c r="A6449" s="210" t="s">
        <v>11458</v>
      </c>
      <c r="B6449" s="211">
        <v>180</v>
      </c>
      <c r="C6449" t="s">
        <v>11470</v>
      </c>
    </row>
    <row r="6450" spans="1:3" x14ac:dyDescent="0.3">
      <c r="A6450" s="210" t="s">
        <v>7193</v>
      </c>
      <c r="B6450" s="211">
        <v>450</v>
      </c>
      <c r="C6450" t="s">
        <v>11470</v>
      </c>
    </row>
    <row r="6451" spans="1:3" x14ac:dyDescent="0.3">
      <c r="A6451" s="210" t="s">
        <v>7194</v>
      </c>
      <c r="B6451" s="211">
        <v>360</v>
      </c>
      <c r="C6451" t="s">
        <v>11470</v>
      </c>
    </row>
    <row r="6452" spans="1:3" x14ac:dyDescent="0.3">
      <c r="A6452" s="210" t="s">
        <v>9617</v>
      </c>
      <c r="B6452" s="211">
        <v>450</v>
      </c>
      <c r="C6452" t="s">
        <v>11470</v>
      </c>
    </row>
    <row r="6453" spans="1:3" x14ac:dyDescent="0.3">
      <c r="A6453" s="210" t="s">
        <v>7653</v>
      </c>
      <c r="B6453" s="211">
        <v>90</v>
      </c>
      <c r="C6453" t="s">
        <v>11470</v>
      </c>
    </row>
    <row r="6454" spans="1:3" x14ac:dyDescent="0.3">
      <c r="A6454" s="210" t="s">
        <v>7238</v>
      </c>
      <c r="B6454" s="211">
        <v>360</v>
      </c>
      <c r="C6454" t="s">
        <v>11470</v>
      </c>
    </row>
    <row r="6455" spans="1:3" x14ac:dyDescent="0.3">
      <c r="A6455" s="210" t="s">
        <v>9618</v>
      </c>
      <c r="B6455" s="211">
        <v>90</v>
      </c>
      <c r="C6455" t="s">
        <v>11470</v>
      </c>
    </row>
    <row r="6456" spans="1:3" x14ac:dyDescent="0.3">
      <c r="A6456" s="210" t="s">
        <v>9619</v>
      </c>
      <c r="B6456" s="211">
        <v>600</v>
      </c>
      <c r="C6456" t="s">
        <v>11470</v>
      </c>
    </row>
    <row r="6457" spans="1:3" x14ac:dyDescent="0.3">
      <c r="A6457" s="210" t="s">
        <v>7317</v>
      </c>
      <c r="B6457" s="211">
        <v>300</v>
      </c>
      <c r="C6457" t="s">
        <v>11470</v>
      </c>
    </row>
    <row r="6458" spans="1:3" x14ac:dyDescent="0.3">
      <c r="A6458" s="210" t="s">
        <v>7659</v>
      </c>
      <c r="B6458" s="211">
        <v>270</v>
      </c>
      <c r="C6458" t="s">
        <v>11470</v>
      </c>
    </row>
    <row r="6459" spans="1:3" x14ac:dyDescent="0.3">
      <c r="A6459" s="210" t="s">
        <v>7930</v>
      </c>
      <c r="B6459" s="211">
        <v>1620</v>
      </c>
      <c r="C6459" t="s">
        <v>11470</v>
      </c>
    </row>
    <row r="6460" spans="1:3" x14ac:dyDescent="0.3">
      <c r="A6460" s="210" t="s">
        <v>7171</v>
      </c>
      <c r="B6460" s="211">
        <v>90</v>
      </c>
      <c r="C6460" t="s">
        <v>11470</v>
      </c>
    </row>
    <row r="6461" spans="1:3" x14ac:dyDescent="0.3">
      <c r="A6461" s="210" t="s">
        <v>7564</v>
      </c>
      <c r="B6461" s="211">
        <v>270</v>
      </c>
      <c r="C6461" t="s">
        <v>11470</v>
      </c>
    </row>
    <row r="6462" spans="1:3" x14ac:dyDescent="0.3">
      <c r="A6462" s="210" t="s">
        <v>10320</v>
      </c>
      <c r="B6462" s="211">
        <v>180</v>
      </c>
      <c r="C6462" t="s">
        <v>11470</v>
      </c>
    </row>
    <row r="6463" spans="1:3" x14ac:dyDescent="0.3">
      <c r="A6463" s="210" t="s">
        <v>7568</v>
      </c>
      <c r="B6463" s="211">
        <v>180</v>
      </c>
      <c r="C6463" t="s">
        <v>11470</v>
      </c>
    </row>
    <row r="6464" spans="1:3" x14ac:dyDescent="0.3">
      <c r="A6464" s="210" t="s">
        <v>7569</v>
      </c>
      <c r="B6464" s="211">
        <v>90</v>
      </c>
      <c r="C6464" t="s">
        <v>11470</v>
      </c>
    </row>
    <row r="6465" spans="1:3" x14ac:dyDescent="0.3">
      <c r="A6465" s="210" t="s">
        <v>7563</v>
      </c>
      <c r="B6465" s="211">
        <v>90</v>
      </c>
      <c r="C6465" t="s">
        <v>11470</v>
      </c>
    </row>
    <row r="6466" spans="1:3" x14ac:dyDescent="0.3">
      <c r="A6466" s="214" t="s">
        <v>2</v>
      </c>
      <c r="B6466" s="211">
        <v>270</v>
      </c>
      <c r="C6466" t="s">
        <v>11470</v>
      </c>
    </row>
    <row r="6467" spans="1:3" x14ac:dyDescent="0.3">
      <c r="A6467" s="210" t="s">
        <v>7859</v>
      </c>
      <c r="B6467" s="211">
        <v>270</v>
      </c>
      <c r="C6467" t="s">
        <v>11470</v>
      </c>
    </row>
    <row r="6468" spans="1:3" x14ac:dyDescent="0.3">
      <c r="A6468" s="210" t="s">
        <v>10319</v>
      </c>
      <c r="B6468" s="211">
        <v>180</v>
      </c>
      <c r="C6468" t="s">
        <v>11470</v>
      </c>
    </row>
    <row r="6469" spans="1:3" x14ac:dyDescent="0.3">
      <c r="A6469" s="210" t="s">
        <v>9620</v>
      </c>
      <c r="B6469" s="211">
        <v>90</v>
      </c>
      <c r="C6469" t="s">
        <v>11470</v>
      </c>
    </row>
    <row r="6470" spans="1:3" x14ac:dyDescent="0.3">
      <c r="A6470" s="210" t="s">
        <v>7452</v>
      </c>
      <c r="B6470" s="211">
        <v>90</v>
      </c>
      <c r="C6470" t="s">
        <v>11470</v>
      </c>
    </row>
    <row r="6471" spans="1:3" x14ac:dyDescent="0.3">
      <c r="A6471" s="210" t="s">
        <v>11459</v>
      </c>
      <c r="B6471" s="211">
        <v>90</v>
      </c>
      <c r="C6471" t="s">
        <v>11470</v>
      </c>
    </row>
    <row r="6472" spans="1:3" x14ac:dyDescent="0.3">
      <c r="A6472" s="210" t="s">
        <v>10315</v>
      </c>
      <c r="B6472" s="211">
        <v>270</v>
      </c>
      <c r="C6472" t="s">
        <v>11470</v>
      </c>
    </row>
    <row r="6473" spans="1:3" x14ac:dyDescent="0.3">
      <c r="A6473" s="210" t="s">
        <v>9621</v>
      </c>
      <c r="B6473" s="211">
        <v>90</v>
      </c>
      <c r="C6473" t="s">
        <v>11470</v>
      </c>
    </row>
    <row r="6474" spans="1:3" x14ac:dyDescent="0.3">
      <c r="A6474" s="210" t="s">
        <v>7294</v>
      </c>
      <c r="B6474" s="211">
        <v>450</v>
      </c>
      <c r="C6474" t="s">
        <v>11470</v>
      </c>
    </row>
    <row r="6475" spans="1:3" x14ac:dyDescent="0.3">
      <c r="A6475" s="210" t="s">
        <v>340</v>
      </c>
      <c r="B6475" s="211">
        <v>270</v>
      </c>
      <c r="C6475" t="s">
        <v>11470</v>
      </c>
    </row>
    <row r="6476" spans="1:3" x14ac:dyDescent="0.3">
      <c r="A6476" s="210" t="s">
        <v>7837</v>
      </c>
      <c r="B6476" s="211">
        <v>360</v>
      </c>
      <c r="C6476" t="s">
        <v>11470</v>
      </c>
    </row>
    <row r="6477" spans="1:3" x14ac:dyDescent="0.3">
      <c r="A6477" s="210" t="s">
        <v>7316</v>
      </c>
      <c r="B6477" s="211">
        <v>90</v>
      </c>
      <c r="C6477" t="s">
        <v>11470</v>
      </c>
    </row>
    <row r="6478" spans="1:3" x14ac:dyDescent="0.3">
      <c r="A6478" s="210" t="s">
        <v>2240</v>
      </c>
      <c r="B6478" s="211">
        <v>90</v>
      </c>
      <c r="C6478" t="s">
        <v>11470</v>
      </c>
    </row>
    <row r="6479" spans="1:3" x14ac:dyDescent="0.3">
      <c r="A6479" s="210" t="s">
        <v>338</v>
      </c>
      <c r="B6479" s="211">
        <v>90</v>
      </c>
      <c r="C6479" t="s">
        <v>11470</v>
      </c>
    </row>
    <row r="6480" spans="1:3" x14ac:dyDescent="0.3">
      <c r="A6480" s="210" t="s">
        <v>7295</v>
      </c>
      <c r="B6480" s="211">
        <v>90</v>
      </c>
      <c r="C6480" t="s">
        <v>11470</v>
      </c>
    </row>
    <row r="6481" spans="1:3" x14ac:dyDescent="0.3">
      <c r="A6481" s="210" t="s">
        <v>24</v>
      </c>
      <c r="B6481" s="211">
        <v>90</v>
      </c>
      <c r="C6481" t="s">
        <v>11470</v>
      </c>
    </row>
    <row r="6482" spans="1:3" x14ac:dyDescent="0.3">
      <c r="A6482" s="210" t="s">
        <v>336</v>
      </c>
      <c r="B6482" s="211">
        <v>180</v>
      </c>
      <c r="C6482" t="s">
        <v>11470</v>
      </c>
    </row>
    <row r="6483" spans="1:3" x14ac:dyDescent="0.3">
      <c r="A6483" s="210" t="s">
        <v>10312</v>
      </c>
      <c r="B6483" s="211">
        <v>180</v>
      </c>
      <c r="C6483" t="s">
        <v>11470</v>
      </c>
    </row>
    <row r="6484" spans="1:3" x14ac:dyDescent="0.3">
      <c r="A6484" s="210" t="s">
        <v>7981</v>
      </c>
      <c r="B6484" s="211">
        <v>540</v>
      </c>
      <c r="C6484" t="s">
        <v>11470</v>
      </c>
    </row>
    <row r="6485" spans="1:3" x14ac:dyDescent="0.3">
      <c r="A6485" s="210" t="s">
        <v>7296</v>
      </c>
      <c r="B6485" s="211">
        <v>270</v>
      </c>
      <c r="C6485" t="s">
        <v>11470</v>
      </c>
    </row>
    <row r="6486" spans="1:3" x14ac:dyDescent="0.3">
      <c r="A6486" s="210" t="s">
        <v>9624</v>
      </c>
      <c r="B6486" s="211">
        <v>90</v>
      </c>
      <c r="C6486" t="s">
        <v>11470</v>
      </c>
    </row>
    <row r="6487" spans="1:3" x14ac:dyDescent="0.3">
      <c r="A6487" s="210" t="s">
        <v>9625</v>
      </c>
      <c r="B6487" s="211">
        <v>360</v>
      </c>
      <c r="C6487" t="s">
        <v>11470</v>
      </c>
    </row>
    <row r="6488" spans="1:3" x14ac:dyDescent="0.3">
      <c r="A6488" s="210" t="s">
        <v>9626</v>
      </c>
      <c r="B6488" s="211">
        <v>90</v>
      </c>
      <c r="C6488" t="s">
        <v>11470</v>
      </c>
    </row>
    <row r="6489" spans="1:3" x14ac:dyDescent="0.3">
      <c r="A6489" s="210" t="s">
        <v>7470</v>
      </c>
      <c r="B6489" s="211">
        <v>180</v>
      </c>
      <c r="C6489" t="s">
        <v>11470</v>
      </c>
    </row>
    <row r="6490" spans="1:3" x14ac:dyDescent="0.3">
      <c r="A6490" s="210" t="s">
        <v>2250</v>
      </c>
      <c r="B6490" s="211">
        <v>90</v>
      </c>
      <c r="C6490" t="s">
        <v>11470</v>
      </c>
    </row>
    <row r="6491" spans="1:3" x14ac:dyDescent="0.3">
      <c r="A6491" s="210" t="s">
        <v>2252</v>
      </c>
      <c r="B6491" s="211">
        <v>90</v>
      </c>
      <c r="C6491" t="s">
        <v>11470</v>
      </c>
    </row>
    <row r="6492" spans="1:3" x14ac:dyDescent="0.3">
      <c r="A6492" s="210" t="s">
        <v>7151</v>
      </c>
      <c r="B6492" s="211">
        <v>180</v>
      </c>
      <c r="C6492" t="s">
        <v>11470</v>
      </c>
    </row>
    <row r="6493" spans="1:3" x14ac:dyDescent="0.3">
      <c r="A6493" s="210" t="s">
        <v>9249</v>
      </c>
      <c r="B6493" s="211">
        <v>90</v>
      </c>
      <c r="C6493" t="s">
        <v>11470</v>
      </c>
    </row>
    <row r="6494" spans="1:3" x14ac:dyDescent="0.3">
      <c r="A6494" s="210" t="s">
        <v>11460</v>
      </c>
      <c r="B6494" s="211">
        <v>180</v>
      </c>
      <c r="C6494" t="s">
        <v>11470</v>
      </c>
    </row>
    <row r="6495" spans="1:3" x14ac:dyDescent="0.3">
      <c r="A6495" s="210" t="s">
        <v>7672</v>
      </c>
      <c r="B6495" s="211">
        <v>540</v>
      </c>
      <c r="C6495" t="s">
        <v>11470</v>
      </c>
    </row>
    <row r="6496" spans="1:3" x14ac:dyDescent="0.3">
      <c r="A6496" s="210" t="s">
        <v>7214</v>
      </c>
      <c r="B6496" s="211">
        <v>180</v>
      </c>
      <c r="C6496" t="s">
        <v>11470</v>
      </c>
    </row>
    <row r="6497" spans="1:3" x14ac:dyDescent="0.3">
      <c r="A6497" s="210" t="s">
        <v>2344</v>
      </c>
      <c r="B6497" s="211">
        <v>270</v>
      </c>
      <c r="C6497" t="s">
        <v>11470</v>
      </c>
    </row>
    <row r="6498" spans="1:3" x14ac:dyDescent="0.3">
      <c r="A6498" s="210" t="s">
        <v>7388</v>
      </c>
      <c r="B6498" s="211">
        <v>90</v>
      </c>
      <c r="C6498" t="s">
        <v>11470</v>
      </c>
    </row>
    <row r="6499" spans="1:3" x14ac:dyDescent="0.3">
      <c r="A6499" s="210" t="s">
        <v>7679</v>
      </c>
      <c r="B6499" s="211">
        <v>180</v>
      </c>
      <c r="C6499" t="s">
        <v>11470</v>
      </c>
    </row>
    <row r="6500" spans="1:3" x14ac:dyDescent="0.3">
      <c r="A6500" s="210" t="s">
        <v>11461</v>
      </c>
      <c r="B6500" s="211">
        <v>90</v>
      </c>
      <c r="C6500" t="s">
        <v>11470</v>
      </c>
    </row>
    <row r="6501" spans="1:3" x14ac:dyDescent="0.3">
      <c r="A6501" s="210" t="s">
        <v>810</v>
      </c>
      <c r="B6501" s="211">
        <v>1080</v>
      </c>
      <c r="C6501" t="s">
        <v>11470</v>
      </c>
    </row>
    <row r="6502" spans="1:3" x14ac:dyDescent="0.3">
      <c r="A6502" s="210" t="s">
        <v>7989</v>
      </c>
      <c r="B6502" s="211">
        <v>175</v>
      </c>
      <c r="C6502" t="s">
        <v>11470</v>
      </c>
    </row>
    <row r="6503" spans="1:3" x14ac:dyDescent="0.3">
      <c r="A6503" s="210" t="s">
        <v>1574</v>
      </c>
      <c r="B6503" s="211">
        <v>70</v>
      </c>
      <c r="C6503" t="s">
        <v>11470</v>
      </c>
    </row>
    <row r="6504" spans="1:3" x14ac:dyDescent="0.3">
      <c r="A6504" s="210" t="s">
        <v>9260</v>
      </c>
      <c r="B6504" s="211">
        <v>35</v>
      </c>
      <c r="C6504" t="s">
        <v>11470</v>
      </c>
    </row>
    <row r="6505" spans="1:3" x14ac:dyDescent="0.3">
      <c r="A6505" s="210" t="s">
        <v>9582</v>
      </c>
      <c r="B6505" s="211">
        <v>320</v>
      </c>
      <c r="C6505" t="s">
        <v>11470</v>
      </c>
    </row>
    <row r="6506" spans="1:3" x14ac:dyDescent="0.3">
      <c r="A6506" s="214" t="s">
        <v>11475</v>
      </c>
      <c r="B6506" s="211">
        <v>120</v>
      </c>
      <c r="C6506" t="s">
        <v>11470</v>
      </c>
    </row>
    <row r="6507" spans="1:3" x14ac:dyDescent="0.3">
      <c r="A6507" s="210" t="s">
        <v>7404</v>
      </c>
      <c r="B6507" s="211">
        <v>360</v>
      </c>
      <c r="C6507" t="s">
        <v>11470</v>
      </c>
    </row>
    <row r="6508" spans="1:3" x14ac:dyDescent="0.3">
      <c r="A6508" s="210" t="s">
        <v>7405</v>
      </c>
      <c r="B6508" s="211">
        <v>540</v>
      </c>
      <c r="C6508" t="s">
        <v>11470</v>
      </c>
    </row>
    <row r="6509" spans="1:3" x14ac:dyDescent="0.3">
      <c r="A6509" s="210" t="s">
        <v>1584</v>
      </c>
      <c r="B6509" s="211">
        <v>540</v>
      </c>
      <c r="C6509" t="s">
        <v>11470</v>
      </c>
    </row>
    <row r="6510" spans="1:3" x14ac:dyDescent="0.3">
      <c r="A6510" s="210" t="s">
        <v>7807</v>
      </c>
      <c r="B6510" s="211">
        <v>450</v>
      </c>
      <c r="C6510" t="s">
        <v>11470</v>
      </c>
    </row>
    <row r="6511" spans="1:3" x14ac:dyDescent="0.3">
      <c r="A6511" s="210" t="s">
        <v>11462</v>
      </c>
      <c r="B6511" s="211">
        <v>90</v>
      </c>
      <c r="C6511" t="s">
        <v>11470</v>
      </c>
    </row>
    <row r="6512" spans="1:3" x14ac:dyDescent="0.3">
      <c r="A6512" s="210" t="s">
        <v>10381</v>
      </c>
      <c r="B6512" s="211">
        <v>180</v>
      </c>
      <c r="C6512" t="s">
        <v>11470</v>
      </c>
    </row>
    <row r="6513" spans="1:3" x14ac:dyDescent="0.3">
      <c r="A6513" s="210" t="s">
        <v>7468</v>
      </c>
      <c r="B6513" s="211">
        <v>90</v>
      </c>
      <c r="C6513" t="s">
        <v>11470</v>
      </c>
    </row>
    <row r="6514" spans="1:3" x14ac:dyDescent="0.3">
      <c r="A6514" s="210" t="s">
        <v>11463</v>
      </c>
      <c r="B6514" s="211">
        <v>180</v>
      </c>
      <c r="C6514" t="s">
        <v>11470</v>
      </c>
    </row>
    <row r="6515" spans="1:3" x14ac:dyDescent="0.3">
      <c r="A6515" s="210" t="s">
        <v>7993</v>
      </c>
      <c r="B6515" s="211">
        <v>157.5</v>
      </c>
      <c r="C6515" t="s">
        <v>11470</v>
      </c>
    </row>
    <row r="6516" spans="1:3" x14ac:dyDescent="0.3">
      <c r="A6516" s="210" t="s">
        <v>9583</v>
      </c>
      <c r="B6516" s="211">
        <v>157.5</v>
      </c>
      <c r="C6516" t="s">
        <v>11470</v>
      </c>
    </row>
    <row r="6517" spans="1:3" x14ac:dyDescent="0.3">
      <c r="A6517" s="210" t="s">
        <v>9250</v>
      </c>
      <c r="B6517" s="211">
        <v>157.5</v>
      </c>
      <c r="C6517" t="s">
        <v>11470</v>
      </c>
    </row>
    <row r="6518" spans="1:3" x14ac:dyDescent="0.3">
      <c r="A6518" s="210" t="s">
        <v>9518</v>
      </c>
      <c r="B6518" s="211">
        <v>157.5</v>
      </c>
      <c r="C6518" t="s">
        <v>11470</v>
      </c>
    </row>
    <row r="6519" spans="1:3" x14ac:dyDescent="0.3">
      <c r="A6519" s="210" t="s">
        <v>7403</v>
      </c>
      <c r="B6519" s="211">
        <v>350</v>
      </c>
      <c r="C6519" t="s">
        <v>11470</v>
      </c>
    </row>
    <row r="6520" spans="1:3" x14ac:dyDescent="0.3">
      <c r="A6520" s="210" t="s">
        <v>7401</v>
      </c>
      <c r="B6520" s="211">
        <v>200</v>
      </c>
      <c r="C6520" t="s">
        <v>11470</v>
      </c>
    </row>
    <row r="6521" spans="1:3" x14ac:dyDescent="0.3">
      <c r="A6521" s="210" t="s">
        <v>7402</v>
      </c>
      <c r="B6521" s="211">
        <v>150</v>
      </c>
      <c r="C6521" t="s">
        <v>11470</v>
      </c>
    </row>
    <row r="6522" spans="1:3" x14ac:dyDescent="0.3">
      <c r="A6522" s="210" t="s">
        <v>9321</v>
      </c>
      <c r="B6522" s="211">
        <v>170</v>
      </c>
      <c r="C6522" t="s">
        <v>11470</v>
      </c>
    </row>
    <row r="6523" spans="1:3" x14ac:dyDescent="0.3">
      <c r="A6523" s="210" t="s">
        <v>9322</v>
      </c>
      <c r="B6523" s="211">
        <v>140</v>
      </c>
      <c r="C6523" t="s">
        <v>11470</v>
      </c>
    </row>
    <row r="6524" spans="1:3" x14ac:dyDescent="0.3">
      <c r="A6524" s="210" t="s">
        <v>9300</v>
      </c>
      <c r="B6524" s="211">
        <v>340</v>
      </c>
      <c r="C6524" t="s">
        <v>11470</v>
      </c>
    </row>
    <row r="6525" spans="1:3" x14ac:dyDescent="0.3">
      <c r="A6525" s="210" t="s">
        <v>10388</v>
      </c>
      <c r="B6525" s="211">
        <v>270</v>
      </c>
      <c r="C6525" t="s">
        <v>11470</v>
      </c>
    </row>
    <row r="6526" spans="1:3" x14ac:dyDescent="0.3">
      <c r="A6526" s="210" t="s">
        <v>7995</v>
      </c>
      <c r="B6526" s="211">
        <v>120</v>
      </c>
      <c r="C6526" t="s">
        <v>11470</v>
      </c>
    </row>
    <row r="6527" spans="1:3" x14ac:dyDescent="0.3">
      <c r="A6527" s="210" t="s">
        <v>1582</v>
      </c>
      <c r="B6527" s="211">
        <v>40</v>
      </c>
      <c r="C6527" t="s">
        <v>11470</v>
      </c>
    </row>
    <row r="6528" spans="1:3" x14ac:dyDescent="0.3">
      <c r="A6528" s="210" t="s">
        <v>9309</v>
      </c>
      <c r="B6528" s="211">
        <v>80</v>
      </c>
      <c r="C6528" t="s">
        <v>11470</v>
      </c>
    </row>
    <row r="6529" spans="1:3" x14ac:dyDescent="0.3">
      <c r="A6529" s="210" t="s">
        <v>9310</v>
      </c>
      <c r="B6529" s="211">
        <v>80</v>
      </c>
      <c r="C6529" t="s">
        <v>11470</v>
      </c>
    </row>
    <row r="6530" spans="1:3" x14ac:dyDescent="0.3">
      <c r="A6530" s="210" t="s">
        <v>2292</v>
      </c>
      <c r="B6530" s="211">
        <v>240</v>
      </c>
      <c r="C6530" t="s">
        <v>11470</v>
      </c>
    </row>
    <row r="6531" spans="1:3" x14ac:dyDescent="0.3">
      <c r="A6531" s="210" t="s">
        <v>7467</v>
      </c>
      <c r="B6531" s="211">
        <v>90</v>
      </c>
      <c r="C6531" t="s">
        <v>11470</v>
      </c>
    </row>
    <row r="6532" spans="1:3" x14ac:dyDescent="0.3">
      <c r="A6532" s="210" t="s">
        <v>7539</v>
      </c>
      <c r="B6532" s="211">
        <v>180</v>
      </c>
      <c r="C6532" t="s">
        <v>11470</v>
      </c>
    </row>
    <row r="6533" spans="1:3" x14ac:dyDescent="0.3">
      <c r="A6533" s="210" t="s">
        <v>7339</v>
      </c>
      <c r="B6533" s="211">
        <v>450</v>
      </c>
      <c r="C6533" t="s">
        <v>11470</v>
      </c>
    </row>
    <row r="6534" spans="1:3" x14ac:dyDescent="0.3">
      <c r="A6534" s="210" t="s">
        <v>11464</v>
      </c>
      <c r="B6534" s="211">
        <v>90</v>
      </c>
      <c r="C6534" t="s">
        <v>11470</v>
      </c>
    </row>
    <row r="6535" spans="1:3" x14ac:dyDescent="0.3">
      <c r="A6535" s="210" t="s">
        <v>7246</v>
      </c>
      <c r="B6535" s="211">
        <v>540</v>
      </c>
      <c r="C6535" t="s">
        <v>11470</v>
      </c>
    </row>
    <row r="6536" spans="1:3" x14ac:dyDescent="0.3">
      <c r="A6536" s="210" t="s">
        <v>9495</v>
      </c>
      <c r="B6536" s="211">
        <v>9</v>
      </c>
      <c r="C6536" t="s">
        <v>11470</v>
      </c>
    </row>
    <row r="6537" spans="1:3" x14ac:dyDescent="0.3">
      <c r="A6537" s="210" t="s">
        <v>9496</v>
      </c>
      <c r="B6537" s="211">
        <v>9</v>
      </c>
      <c r="C6537" t="s">
        <v>11470</v>
      </c>
    </row>
    <row r="6538" spans="1:3" x14ac:dyDescent="0.3">
      <c r="A6538" s="210" t="s">
        <v>11465</v>
      </c>
      <c r="B6538" s="211">
        <v>90</v>
      </c>
      <c r="C6538" t="s">
        <v>11470</v>
      </c>
    </row>
    <row r="6539" spans="1:3" x14ac:dyDescent="0.3">
      <c r="A6539" s="210" t="s">
        <v>7245</v>
      </c>
      <c r="B6539" s="211">
        <v>270</v>
      </c>
      <c r="C6539" t="s">
        <v>11470</v>
      </c>
    </row>
    <row r="6540" spans="1:3" x14ac:dyDescent="0.3">
      <c r="A6540" s="210" t="s">
        <v>2248</v>
      </c>
      <c r="B6540" s="211">
        <v>150</v>
      </c>
      <c r="C6540" t="s">
        <v>11470</v>
      </c>
    </row>
    <row r="6541" spans="1:3" x14ac:dyDescent="0.3">
      <c r="A6541" s="210" t="s">
        <v>2258</v>
      </c>
      <c r="B6541" s="211">
        <v>200</v>
      </c>
      <c r="C6541" t="s">
        <v>11470</v>
      </c>
    </row>
    <row r="6542" spans="1:3" x14ac:dyDescent="0.3">
      <c r="A6542" s="210" t="s">
        <v>2254</v>
      </c>
      <c r="B6542" s="211">
        <v>50</v>
      </c>
      <c r="C6542" t="s">
        <v>11470</v>
      </c>
    </row>
    <row r="6543" spans="1:3" x14ac:dyDescent="0.3">
      <c r="A6543" s="210" t="s">
        <v>2260</v>
      </c>
      <c r="B6543" s="212">
        <v>150</v>
      </c>
      <c r="C6543" t="s">
        <v>11470</v>
      </c>
    </row>
    <row r="6544" spans="1:3" x14ac:dyDescent="0.3">
      <c r="A6544" s="210" t="s">
        <v>2266</v>
      </c>
      <c r="B6544" s="211">
        <v>450</v>
      </c>
      <c r="C6544" t="s">
        <v>11470</v>
      </c>
    </row>
    <row r="6545" spans="1:3" x14ac:dyDescent="0.3">
      <c r="A6545" s="214" t="s">
        <v>10</v>
      </c>
      <c r="B6545" s="211">
        <v>450</v>
      </c>
      <c r="C6545" t="s">
        <v>11470</v>
      </c>
    </row>
    <row r="6546" spans="1:3" x14ac:dyDescent="0.3">
      <c r="A6546" s="210" t="s">
        <v>7213</v>
      </c>
      <c r="B6546" s="211">
        <v>810</v>
      </c>
      <c r="C6546" t="s">
        <v>11470</v>
      </c>
    </row>
    <row r="6547" spans="1:3" x14ac:dyDescent="0.3">
      <c r="A6547" s="210" t="s">
        <v>7154</v>
      </c>
      <c r="B6547" s="211">
        <v>180</v>
      </c>
      <c r="C6547" t="s">
        <v>11470</v>
      </c>
    </row>
    <row r="6548" spans="1:3" x14ac:dyDescent="0.3">
      <c r="A6548" s="210" t="s">
        <v>10380</v>
      </c>
      <c r="B6548" s="211">
        <v>360</v>
      </c>
      <c r="C6548" t="s">
        <v>11470</v>
      </c>
    </row>
    <row r="6549" spans="1:3" x14ac:dyDescent="0.3">
      <c r="A6549" s="210" t="s">
        <v>7982</v>
      </c>
      <c r="B6549" s="211">
        <v>180</v>
      </c>
      <c r="C6549" t="s">
        <v>11470</v>
      </c>
    </row>
    <row r="6550" spans="1:3" x14ac:dyDescent="0.3">
      <c r="A6550" s="210" t="s">
        <v>2256</v>
      </c>
      <c r="B6550" s="211">
        <v>90</v>
      </c>
      <c r="C6550" t="s">
        <v>11470</v>
      </c>
    </row>
    <row r="6551" spans="1:3" x14ac:dyDescent="0.3">
      <c r="A6551" s="210" t="s">
        <v>2262</v>
      </c>
      <c r="B6551" s="211">
        <v>180</v>
      </c>
      <c r="C6551" t="s">
        <v>11470</v>
      </c>
    </row>
    <row r="6552" spans="1:3" x14ac:dyDescent="0.3">
      <c r="A6552" s="210" t="s">
        <v>7931</v>
      </c>
      <c r="B6552" s="211">
        <v>540</v>
      </c>
      <c r="C6552" t="s">
        <v>11470</v>
      </c>
    </row>
    <row r="6553" spans="1:3" x14ac:dyDescent="0.3">
      <c r="A6553" s="214" t="s">
        <v>11476</v>
      </c>
      <c r="B6553" s="211">
        <v>90</v>
      </c>
      <c r="C6553" t="s">
        <v>11470</v>
      </c>
    </row>
    <row r="6554" spans="1:3" x14ac:dyDescent="0.3">
      <c r="A6554" s="210" t="s">
        <v>10386</v>
      </c>
      <c r="B6554" s="211">
        <v>180</v>
      </c>
      <c r="C6554" t="s">
        <v>11470</v>
      </c>
    </row>
    <row r="6555" spans="1:3" x14ac:dyDescent="0.3">
      <c r="A6555" s="210" t="s">
        <v>366</v>
      </c>
      <c r="B6555" s="211">
        <v>120</v>
      </c>
      <c r="C6555" t="s">
        <v>11470</v>
      </c>
    </row>
    <row r="6556" spans="1:3" x14ac:dyDescent="0.3">
      <c r="A6556" s="210" t="s">
        <v>372</v>
      </c>
      <c r="B6556" s="211">
        <v>120</v>
      </c>
      <c r="C6556" t="s">
        <v>11470</v>
      </c>
    </row>
    <row r="6557" spans="1:3" x14ac:dyDescent="0.3">
      <c r="A6557" s="210" t="s">
        <v>348</v>
      </c>
      <c r="B6557" s="211">
        <v>120</v>
      </c>
      <c r="C6557" t="s">
        <v>11470</v>
      </c>
    </row>
    <row r="6558" spans="1:3" x14ac:dyDescent="0.3">
      <c r="A6558" s="210" t="s">
        <v>7212</v>
      </c>
      <c r="B6558" s="211">
        <v>180</v>
      </c>
      <c r="C6558" t="s">
        <v>11470</v>
      </c>
    </row>
    <row r="6559" spans="1:3" x14ac:dyDescent="0.3">
      <c r="A6559" s="210" t="s">
        <v>96</v>
      </c>
      <c r="B6559" s="211">
        <v>90</v>
      </c>
      <c r="C6559" t="s">
        <v>11470</v>
      </c>
    </row>
    <row r="6560" spans="1:3" x14ac:dyDescent="0.3">
      <c r="A6560" s="210" t="s">
        <v>7466</v>
      </c>
      <c r="B6560" s="211">
        <v>90</v>
      </c>
      <c r="C6560" t="s">
        <v>11470</v>
      </c>
    </row>
    <row r="6561" spans="1:3" x14ac:dyDescent="0.3">
      <c r="A6561" s="210" t="s">
        <v>9584</v>
      </c>
      <c r="B6561" s="211">
        <v>72</v>
      </c>
      <c r="C6561" t="s">
        <v>11470</v>
      </c>
    </row>
    <row r="6562" spans="1:3" x14ac:dyDescent="0.3">
      <c r="A6562" s="210" t="s">
        <v>9585</v>
      </c>
      <c r="B6562" s="211">
        <v>72</v>
      </c>
      <c r="C6562" t="s">
        <v>11470</v>
      </c>
    </row>
    <row r="6563" spans="1:3" x14ac:dyDescent="0.3">
      <c r="A6563" s="210" t="s">
        <v>9586</v>
      </c>
      <c r="B6563" s="211">
        <v>72</v>
      </c>
      <c r="C6563" t="s">
        <v>11470</v>
      </c>
    </row>
    <row r="6564" spans="1:3" x14ac:dyDescent="0.3">
      <c r="A6564" s="210" t="s">
        <v>9348</v>
      </c>
      <c r="B6564" s="211">
        <v>72</v>
      </c>
      <c r="C6564" t="s">
        <v>11470</v>
      </c>
    </row>
    <row r="6565" spans="1:3" x14ac:dyDescent="0.3">
      <c r="A6565" s="210" t="s">
        <v>11466</v>
      </c>
      <c r="B6565" s="211">
        <v>72</v>
      </c>
      <c r="C6565" t="s">
        <v>11470</v>
      </c>
    </row>
    <row r="6566" spans="1:3" x14ac:dyDescent="0.3">
      <c r="A6566" s="210" t="s">
        <v>11467</v>
      </c>
      <c r="B6566" s="211">
        <v>90</v>
      </c>
      <c r="C6566" t="s">
        <v>11470</v>
      </c>
    </row>
    <row r="6567" spans="1:3" x14ac:dyDescent="0.3">
      <c r="A6567" s="210" t="s">
        <v>10378</v>
      </c>
      <c r="B6567" s="211">
        <v>90</v>
      </c>
      <c r="C6567" t="s">
        <v>11470</v>
      </c>
    </row>
    <row r="6568" spans="1:3" x14ac:dyDescent="0.3">
      <c r="A6568" s="210" t="s">
        <v>7932</v>
      </c>
      <c r="B6568" s="211">
        <v>360</v>
      </c>
      <c r="C6568" t="s">
        <v>11470</v>
      </c>
    </row>
    <row r="6569" spans="1:3" x14ac:dyDescent="0.3">
      <c r="A6569" s="210" t="s">
        <v>342</v>
      </c>
      <c r="B6569" s="211">
        <v>360</v>
      </c>
      <c r="C6569" t="s">
        <v>11470</v>
      </c>
    </row>
    <row r="6570" spans="1:3" x14ac:dyDescent="0.3">
      <c r="A6570" s="210" t="s">
        <v>9519</v>
      </c>
      <c r="B6570" s="211">
        <v>90</v>
      </c>
      <c r="C6570" t="s">
        <v>11470</v>
      </c>
    </row>
    <row r="6571" spans="1:3" x14ac:dyDescent="0.3">
      <c r="A6571" s="210" t="s">
        <v>7983</v>
      </c>
      <c r="B6571" s="211">
        <v>270</v>
      </c>
      <c r="C6571" t="s">
        <v>11470</v>
      </c>
    </row>
    <row r="6572" spans="1:3" x14ac:dyDescent="0.3">
      <c r="A6572" s="210" t="s">
        <v>7542</v>
      </c>
      <c r="B6572" s="211">
        <v>90</v>
      </c>
      <c r="C6572" t="s">
        <v>11470</v>
      </c>
    </row>
    <row r="6573" spans="1:3" x14ac:dyDescent="0.3">
      <c r="A6573" s="210" t="s">
        <v>9319</v>
      </c>
      <c r="B6573" s="211">
        <v>810</v>
      </c>
      <c r="C6573" t="s">
        <v>11470</v>
      </c>
    </row>
    <row r="6574" spans="1:3" x14ac:dyDescent="0.3">
      <c r="A6574" s="210" t="s">
        <v>7498</v>
      </c>
      <c r="B6574" s="211">
        <v>180</v>
      </c>
      <c r="C6574" t="s">
        <v>11470</v>
      </c>
    </row>
    <row r="6575" spans="1:3" x14ac:dyDescent="0.3">
      <c r="A6575" s="214" t="s">
        <v>14</v>
      </c>
      <c r="B6575" s="211">
        <v>135</v>
      </c>
      <c r="C6575" t="s">
        <v>11470</v>
      </c>
    </row>
    <row r="6576" spans="1:3" x14ac:dyDescent="0.3">
      <c r="A6576" s="210" t="s">
        <v>1586</v>
      </c>
      <c r="B6576" s="211">
        <v>135</v>
      </c>
      <c r="C6576" t="s">
        <v>11470</v>
      </c>
    </row>
    <row r="6577" spans="1:3" x14ac:dyDescent="0.3">
      <c r="A6577" s="210" t="s">
        <v>7994</v>
      </c>
      <c r="B6577" s="211">
        <v>540</v>
      </c>
      <c r="C6577" t="s">
        <v>11470</v>
      </c>
    </row>
    <row r="6578" spans="1:3" x14ac:dyDescent="0.3">
      <c r="A6578" s="210" t="s">
        <v>10712</v>
      </c>
      <c r="B6578" s="211">
        <v>315</v>
      </c>
      <c r="C6578" t="s">
        <v>11470</v>
      </c>
    </row>
    <row r="6579" spans="1:3" x14ac:dyDescent="0.3">
      <c r="A6579" s="210" t="s">
        <v>2350</v>
      </c>
      <c r="B6579" s="211">
        <v>315</v>
      </c>
      <c r="C6579" t="s">
        <v>11470</v>
      </c>
    </row>
    <row r="6580" spans="1:3" x14ac:dyDescent="0.3">
      <c r="A6580" s="210" t="s">
        <v>9520</v>
      </c>
      <c r="B6580" s="211">
        <v>60</v>
      </c>
      <c r="C6580" t="s">
        <v>11470</v>
      </c>
    </row>
    <row r="6581" spans="1:3" x14ac:dyDescent="0.3">
      <c r="A6581" s="210" t="s">
        <v>9521</v>
      </c>
      <c r="B6581" s="211">
        <v>60</v>
      </c>
      <c r="C6581" t="s">
        <v>11470</v>
      </c>
    </row>
    <row r="6582" spans="1:3" x14ac:dyDescent="0.3">
      <c r="A6582" s="210" t="s">
        <v>9522</v>
      </c>
      <c r="B6582" s="211">
        <v>60</v>
      </c>
      <c r="C6582" t="s">
        <v>11470</v>
      </c>
    </row>
    <row r="6583" spans="1:3" x14ac:dyDescent="0.3">
      <c r="A6583" s="210" t="s">
        <v>9523</v>
      </c>
      <c r="B6583" s="211">
        <v>60</v>
      </c>
      <c r="C6583" t="s">
        <v>11470</v>
      </c>
    </row>
    <row r="6584" spans="1:3" x14ac:dyDescent="0.3">
      <c r="A6584" s="210" t="s">
        <v>9524</v>
      </c>
      <c r="B6584" s="211">
        <v>60</v>
      </c>
      <c r="C6584" t="s">
        <v>11470</v>
      </c>
    </row>
    <row r="6585" spans="1:3" x14ac:dyDescent="0.3">
      <c r="A6585" s="210" t="s">
        <v>7861</v>
      </c>
      <c r="B6585" s="211">
        <v>90</v>
      </c>
      <c r="C6585" t="s">
        <v>11470</v>
      </c>
    </row>
    <row r="6586" spans="1:3" x14ac:dyDescent="0.3">
      <c r="A6586" s="210" t="s">
        <v>7499</v>
      </c>
      <c r="B6586" s="211">
        <v>990</v>
      </c>
      <c r="C6586" t="s">
        <v>11470</v>
      </c>
    </row>
    <row r="6587" spans="1:3" x14ac:dyDescent="0.3">
      <c r="A6587" s="210" t="s">
        <v>9415</v>
      </c>
      <c r="B6587" s="211">
        <v>540</v>
      </c>
      <c r="C6587" t="s">
        <v>11470</v>
      </c>
    </row>
    <row r="6588" spans="1:3" x14ac:dyDescent="0.3">
      <c r="A6588" s="210" t="s">
        <v>9431</v>
      </c>
      <c r="B6588" s="211">
        <v>540</v>
      </c>
      <c r="C6588" t="s">
        <v>11470</v>
      </c>
    </row>
    <row r="6589" spans="1:3" x14ac:dyDescent="0.3">
      <c r="A6589" s="210" t="s">
        <v>7516</v>
      </c>
      <c r="B6589" s="211">
        <v>450</v>
      </c>
      <c r="C6589" t="s">
        <v>11470</v>
      </c>
    </row>
    <row r="6590" spans="1:3" x14ac:dyDescent="0.3">
      <c r="A6590" s="210" t="s">
        <v>11468</v>
      </c>
      <c r="B6590" s="211">
        <v>180</v>
      </c>
      <c r="C6590" t="s">
        <v>11470</v>
      </c>
    </row>
    <row r="6591" spans="1:3" x14ac:dyDescent="0.3">
      <c r="A6591" s="210" t="s">
        <v>11469</v>
      </c>
      <c r="B6591" s="211">
        <v>90</v>
      </c>
      <c r="C6591" t="s">
        <v>11470</v>
      </c>
    </row>
    <row r="6592" spans="1:3" x14ac:dyDescent="0.3">
      <c r="A6592" s="210" t="s">
        <v>9362</v>
      </c>
      <c r="B6592" s="211">
        <v>180</v>
      </c>
      <c r="C6592" t="s">
        <v>11470</v>
      </c>
    </row>
    <row r="6593" spans="1:5" x14ac:dyDescent="0.3">
      <c r="A6593" s="210" t="s">
        <v>7391</v>
      </c>
      <c r="B6593" s="211">
        <v>360</v>
      </c>
      <c r="C6593" t="s">
        <v>11470</v>
      </c>
    </row>
    <row r="6594" spans="1:5" x14ac:dyDescent="0.3">
      <c r="A6594" s="210" t="s">
        <v>7174</v>
      </c>
      <c r="B6594" s="211">
        <v>270</v>
      </c>
      <c r="C6594" t="s">
        <v>11470</v>
      </c>
    </row>
    <row r="6595" spans="1:5" x14ac:dyDescent="0.3">
      <c r="A6595" s="210" t="s">
        <v>2270</v>
      </c>
      <c r="B6595" s="211">
        <v>90</v>
      </c>
      <c r="C6595" t="s">
        <v>11470</v>
      </c>
    </row>
    <row r="6596" spans="1:5" x14ac:dyDescent="0.3">
      <c r="B6596" s="54">
        <f>SUM(B5366:B6595)</f>
        <v>362164.8209090911</v>
      </c>
    </row>
    <row r="6599" spans="1:5" ht="15" x14ac:dyDescent="0.3">
      <c r="A6599" s="1" t="s">
        <v>2408</v>
      </c>
      <c r="B6599" s="1" t="s">
        <v>2409</v>
      </c>
      <c r="C6599" s="207" t="s">
        <v>11160</v>
      </c>
      <c r="D6599" s="158" t="s">
        <v>11161</v>
      </c>
      <c r="E6599" s="208">
        <v>450</v>
      </c>
    </row>
    <row r="6600" spans="1:5" ht="15" x14ac:dyDescent="0.3">
      <c r="A6600" s="1" t="s">
        <v>2402</v>
      </c>
      <c r="B6600" s="1" t="s">
        <v>2403</v>
      </c>
      <c r="C6600" s="207" t="s">
        <v>11162</v>
      </c>
      <c r="D6600" s="209" t="s">
        <v>11163</v>
      </c>
      <c r="E6600" s="208">
        <v>540</v>
      </c>
    </row>
    <row r="6601" spans="1:5" ht="15" x14ac:dyDescent="0.3">
      <c r="A6601" s="1" t="s">
        <v>2412</v>
      </c>
      <c r="B6601" s="1" t="s">
        <v>2413</v>
      </c>
      <c r="C6601" s="207" t="s">
        <v>11164</v>
      </c>
      <c r="D6601" s="209" t="s">
        <v>11165</v>
      </c>
      <c r="E6601" s="208">
        <v>90</v>
      </c>
    </row>
    <row r="6602" spans="1:5" ht="15" x14ac:dyDescent="0.3">
      <c r="A6602" s="1" t="s">
        <v>2410</v>
      </c>
      <c r="B6602" s="1" t="s">
        <v>2411</v>
      </c>
      <c r="C6602" s="207" t="s">
        <v>11166</v>
      </c>
      <c r="D6602" s="158" t="s">
        <v>11167</v>
      </c>
      <c r="E6602" s="208">
        <v>90</v>
      </c>
    </row>
    <row r="6603" spans="1:5" ht="15" x14ac:dyDescent="0.3">
      <c r="A6603" s="1" t="s">
        <v>2418</v>
      </c>
      <c r="B6603" s="1" t="s">
        <v>2419</v>
      </c>
      <c r="C6603" s="207" t="s">
        <v>11168</v>
      </c>
      <c r="D6603" s="209">
        <v>8140832693</v>
      </c>
      <c r="E6603" s="208">
        <v>90</v>
      </c>
    </row>
    <row r="6604" spans="1:5" ht="15" x14ac:dyDescent="0.3">
      <c r="A6604" s="1" t="s">
        <v>2404</v>
      </c>
      <c r="B6604" s="1" t="s">
        <v>2405</v>
      </c>
      <c r="C6604" s="207" t="s">
        <v>11169</v>
      </c>
      <c r="D6604" s="209" t="s">
        <v>11170</v>
      </c>
      <c r="E6604" s="208">
        <v>75</v>
      </c>
    </row>
    <row r="6605" spans="1:5" ht="15" x14ac:dyDescent="0.3">
      <c r="A6605" s="1" t="s">
        <v>2416</v>
      </c>
      <c r="B6605" s="1" t="s">
        <v>2417</v>
      </c>
      <c r="C6605" s="207" t="s">
        <v>11171</v>
      </c>
      <c r="D6605" s="209" t="s">
        <v>11172</v>
      </c>
      <c r="E6605" s="208">
        <v>90</v>
      </c>
    </row>
    <row r="6606" spans="1:5" ht="15" x14ac:dyDescent="0.3">
      <c r="A6606" s="1" t="s">
        <v>2406</v>
      </c>
      <c r="B6606" s="1" t="s">
        <v>2407</v>
      </c>
      <c r="C6606" s="207" t="s">
        <v>11173</v>
      </c>
      <c r="D6606" s="209" t="s">
        <v>11174</v>
      </c>
      <c r="E6606" s="208">
        <v>51.43</v>
      </c>
    </row>
    <row r="6607" spans="1:5" ht="15" x14ac:dyDescent="0.3">
      <c r="A6607" s="1" t="s">
        <v>2426</v>
      </c>
      <c r="B6607" s="1" t="s">
        <v>2427</v>
      </c>
      <c r="C6607" s="207" t="s">
        <v>11175</v>
      </c>
      <c r="D6607" s="209" t="s">
        <v>11176</v>
      </c>
      <c r="E6607" s="208">
        <v>90</v>
      </c>
    </row>
    <row r="6608" spans="1:5" s="24" customFormat="1" ht="15" x14ac:dyDescent="0.3">
      <c r="A6608" s="22" t="s">
        <v>2422</v>
      </c>
      <c r="B6608" s="22" t="s">
        <v>2423</v>
      </c>
      <c r="C6608" s="215" t="s">
        <v>11177</v>
      </c>
      <c r="D6608" s="216" t="s">
        <v>11178</v>
      </c>
      <c r="E6608" s="217">
        <v>90</v>
      </c>
    </row>
    <row r="6609" spans="1:5" ht="15" x14ac:dyDescent="0.3">
      <c r="A6609" s="1" t="s">
        <v>2424</v>
      </c>
      <c r="B6609" s="1" t="s">
        <v>2425</v>
      </c>
      <c r="C6609" s="207" t="s">
        <v>11179</v>
      </c>
      <c r="D6609" s="209" t="s">
        <v>11180</v>
      </c>
      <c r="E6609" s="208">
        <v>90</v>
      </c>
    </row>
    <row r="6610" spans="1:5" ht="15" x14ac:dyDescent="0.3">
      <c r="A6610" s="1" t="s">
        <v>2414</v>
      </c>
      <c r="B6610" s="1" t="s">
        <v>2415</v>
      </c>
      <c r="C6610" s="207" t="s">
        <v>11181</v>
      </c>
      <c r="D6610" s="209" t="s">
        <v>11182</v>
      </c>
      <c r="E6610" s="208">
        <v>90</v>
      </c>
    </row>
    <row r="6611" spans="1:5" ht="15" x14ac:dyDescent="0.3">
      <c r="A6611" s="1" t="s">
        <v>2430</v>
      </c>
      <c r="B6611" s="1" t="s">
        <v>2431</v>
      </c>
      <c r="C6611" s="207" t="s">
        <v>11183</v>
      </c>
      <c r="D6611" s="209" t="s">
        <v>11184</v>
      </c>
      <c r="E6611" s="208">
        <v>50</v>
      </c>
    </row>
    <row r="6612" spans="1:5" ht="15" x14ac:dyDescent="0.3">
      <c r="A6612" s="1" t="s">
        <v>2438</v>
      </c>
      <c r="B6612" s="1" t="s">
        <v>2439</v>
      </c>
      <c r="C6612" s="207" t="s">
        <v>11185</v>
      </c>
      <c r="D6612" s="209" t="s">
        <v>11186</v>
      </c>
      <c r="E6612" s="208">
        <v>90</v>
      </c>
    </row>
    <row r="6613" spans="1:5" ht="15" x14ac:dyDescent="0.3">
      <c r="A6613" s="1" t="s">
        <v>2432</v>
      </c>
      <c r="B6613" s="1" t="s">
        <v>2433</v>
      </c>
      <c r="C6613" s="207" t="s">
        <v>11187</v>
      </c>
      <c r="D6613" s="209" t="s">
        <v>11188</v>
      </c>
      <c r="E6613" s="208">
        <v>90</v>
      </c>
    </row>
    <row r="6614" spans="1:5" ht="15" x14ac:dyDescent="0.3">
      <c r="A6614" s="1" t="s">
        <v>2436</v>
      </c>
      <c r="B6614" s="1" t="s">
        <v>2437</v>
      </c>
      <c r="C6614" s="207" t="s">
        <v>11189</v>
      </c>
      <c r="D6614" s="209" t="s">
        <v>11190</v>
      </c>
      <c r="E6614" s="208">
        <v>90</v>
      </c>
    </row>
    <row r="6615" spans="1:5" ht="15" x14ac:dyDescent="0.3">
      <c r="A6615" s="1" t="s">
        <v>2434</v>
      </c>
      <c r="B6615" s="1" t="s">
        <v>2435</v>
      </c>
      <c r="C6615" s="207" t="s">
        <v>11191</v>
      </c>
      <c r="D6615" s="209" t="s">
        <v>11192</v>
      </c>
      <c r="E6615" s="208">
        <v>720</v>
      </c>
    </row>
    <row r="6616" spans="1:5" ht="15" x14ac:dyDescent="0.3">
      <c r="A6616" s="1" t="s">
        <v>2428</v>
      </c>
      <c r="B6616" s="1" t="s">
        <v>2429</v>
      </c>
      <c r="C6616" s="207" t="s">
        <v>11193</v>
      </c>
      <c r="D6616" s="209">
        <v>30980543878</v>
      </c>
      <c r="E6616" s="208">
        <v>450</v>
      </c>
    </row>
    <row r="6617" spans="1:5" ht="15" x14ac:dyDescent="0.3">
      <c r="A6617" s="1" t="s">
        <v>2440</v>
      </c>
      <c r="B6617" s="1" t="s">
        <v>2441</v>
      </c>
      <c r="C6617" s="207" t="s">
        <v>11194</v>
      </c>
      <c r="D6617" s="209" t="s">
        <v>11195</v>
      </c>
      <c r="E6617" s="208">
        <v>90</v>
      </c>
    </row>
    <row r="6618" spans="1:5" ht="15" x14ac:dyDescent="0.3">
      <c r="A6618" s="1" t="s">
        <v>2444</v>
      </c>
      <c r="B6618" s="1" t="s">
        <v>2445</v>
      </c>
      <c r="C6618" s="207" t="s">
        <v>11196</v>
      </c>
      <c r="D6618" s="209" t="s">
        <v>11197</v>
      </c>
      <c r="E6618" s="208">
        <v>90</v>
      </c>
    </row>
    <row r="6619" spans="1:5" ht="15" x14ac:dyDescent="0.3">
      <c r="A6619" s="1" t="s">
        <v>2442</v>
      </c>
      <c r="B6619" s="1" t="s">
        <v>2443</v>
      </c>
      <c r="C6619" s="207" t="s">
        <v>11198</v>
      </c>
      <c r="D6619" s="209" t="s">
        <v>11199</v>
      </c>
      <c r="E6619" s="208">
        <v>90</v>
      </c>
    </row>
    <row r="6620" spans="1:5" ht="15" x14ac:dyDescent="0.3">
      <c r="A6620" s="1" t="s">
        <v>2456</v>
      </c>
      <c r="B6620" s="1" t="s">
        <v>2457</v>
      </c>
      <c r="C6620" s="207" t="s">
        <v>11200</v>
      </c>
      <c r="D6620" s="209" t="s">
        <v>11201</v>
      </c>
      <c r="E6620" s="208">
        <v>90</v>
      </c>
    </row>
    <row r="6621" spans="1:5" ht="15" x14ac:dyDescent="0.3">
      <c r="A6621" s="1" t="s">
        <v>2462</v>
      </c>
      <c r="B6621" s="1" t="s">
        <v>2463</v>
      </c>
      <c r="C6621" s="207" t="s">
        <v>11202</v>
      </c>
      <c r="D6621" s="209" t="s">
        <v>11203</v>
      </c>
      <c r="E6621" s="208">
        <v>90</v>
      </c>
    </row>
    <row r="6622" spans="1:5" ht="15" x14ac:dyDescent="0.3">
      <c r="A6622" s="1" t="s">
        <v>2446</v>
      </c>
      <c r="B6622" s="1" t="s">
        <v>2447</v>
      </c>
      <c r="C6622" s="207" t="s">
        <v>11204</v>
      </c>
      <c r="D6622" s="209" t="s">
        <v>11205</v>
      </c>
      <c r="E6622" s="208">
        <v>990</v>
      </c>
    </row>
    <row r="6623" spans="1:5" ht="15" x14ac:dyDescent="0.3">
      <c r="A6623" s="1" t="s">
        <v>2448</v>
      </c>
      <c r="B6623" s="1" t="s">
        <v>2449</v>
      </c>
      <c r="C6623" s="207" t="s">
        <v>11206</v>
      </c>
      <c r="D6623" s="209" t="s">
        <v>11207</v>
      </c>
      <c r="E6623" s="208">
        <v>540</v>
      </c>
    </row>
    <row r="6624" spans="1:5" ht="15" x14ac:dyDescent="0.3">
      <c r="A6624" s="1" t="s">
        <v>2454</v>
      </c>
      <c r="B6624" s="1" t="s">
        <v>2455</v>
      </c>
      <c r="C6624" s="207" t="s">
        <v>11208</v>
      </c>
      <c r="D6624" s="209" t="s">
        <v>11209</v>
      </c>
      <c r="E6624" s="208">
        <v>90</v>
      </c>
    </row>
    <row r="6625" spans="1:5" ht="15" x14ac:dyDescent="0.3">
      <c r="A6625" s="1" t="s">
        <v>2450</v>
      </c>
      <c r="B6625" s="1" t="s">
        <v>2451</v>
      </c>
      <c r="C6625" s="207" t="s">
        <v>11210</v>
      </c>
      <c r="D6625" s="209" t="s">
        <v>11211</v>
      </c>
      <c r="E6625" s="208">
        <v>90</v>
      </c>
    </row>
    <row r="6626" spans="1:5" ht="15" x14ac:dyDescent="0.3">
      <c r="A6626" s="1" t="s">
        <v>2458</v>
      </c>
      <c r="B6626" s="1" t="s">
        <v>2459</v>
      </c>
      <c r="C6626" s="207" t="s">
        <v>11212</v>
      </c>
      <c r="D6626" s="209" t="s">
        <v>11213</v>
      </c>
      <c r="E6626" s="208">
        <v>100</v>
      </c>
    </row>
    <row r="6627" spans="1:5" ht="15" x14ac:dyDescent="0.3">
      <c r="A6627" s="1" t="s">
        <v>2460</v>
      </c>
      <c r="B6627" s="1" t="s">
        <v>2461</v>
      </c>
      <c r="C6627" s="207" t="s">
        <v>11214</v>
      </c>
      <c r="D6627" s="209" t="s">
        <v>11215</v>
      </c>
      <c r="E6627" s="208">
        <v>90</v>
      </c>
    </row>
    <row r="6628" spans="1:5" ht="15" x14ac:dyDescent="0.3">
      <c r="A6628" s="1" t="s">
        <v>2452</v>
      </c>
      <c r="B6628" s="1" t="s">
        <v>2453</v>
      </c>
      <c r="C6628" s="207" t="s">
        <v>11216</v>
      </c>
      <c r="D6628" s="209" t="s">
        <v>11217</v>
      </c>
      <c r="E6628" s="208">
        <v>90</v>
      </c>
    </row>
    <row r="6629" spans="1:5" ht="15" x14ac:dyDescent="0.3">
      <c r="A6629" s="1" t="s">
        <v>2464</v>
      </c>
      <c r="B6629" s="1" t="s">
        <v>2465</v>
      </c>
      <c r="C6629" s="207" t="s">
        <v>11218</v>
      </c>
      <c r="D6629" s="209" t="s">
        <v>11219</v>
      </c>
      <c r="E6629" s="208">
        <v>90</v>
      </c>
    </row>
    <row r="6630" spans="1:5" ht="15" x14ac:dyDescent="0.3">
      <c r="A6630" s="1" t="s">
        <v>2470</v>
      </c>
      <c r="B6630" s="1" t="s">
        <v>2471</v>
      </c>
      <c r="C6630" s="207" t="s">
        <v>11220</v>
      </c>
      <c r="D6630" s="209" t="s">
        <v>11221</v>
      </c>
      <c r="E6630" s="208">
        <v>100</v>
      </c>
    </row>
    <row r="6631" spans="1:5" ht="15" x14ac:dyDescent="0.3">
      <c r="A6631" s="1" t="s">
        <v>2474</v>
      </c>
      <c r="B6631" s="1" t="s">
        <v>2475</v>
      </c>
      <c r="C6631" s="207" t="s">
        <v>11222</v>
      </c>
      <c r="D6631" s="209" t="s">
        <v>11223</v>
      </c>
      <c r="E6631" s="208">
        <v>90</v>
      </c>
    </row>
    <row r="6632" spans="1:5" ht="15" x14ac:dyDescent="0.3">
      <c r="A6632" s="1" t="s">
        <v>2466</v>
      </c>
      <c r="B6632" s="1" t="s">
        <v>2467</v>
      </c>
      <c r="C6632" s="207" t="s">
        <v>11224</v>
      </c>
      <c r="D6632" s="209" t="s">
        <v>11225</v>
      </c>
      <c r="E6632" s="208">
        <v>90</v>
      </c>
    </row>
    <row r="6633" spans="1:5" ht="15" x14ac:dyDescent="0.3">
      <c r="A6633" s="1" t="s">
        <v>2468</v>
      </c>
      <c r="B6633" s="1" t="s">
        <v>2469</v>
      </c>
      <c r="C6633" s="207" t="s">
        <v>11226</v>
      </c>
      <c r="D6633" s="158" t="s">
        <v>11227</v>
      </c>
      <c r="E6633" s="208">
        <v>180</v>
      </c>
    </row>
    <row r="6634" spans="1:5" ht="15" x14ac:dyDescent="0.3">
      <c r="A6634" s="1" t="s">
        <v>2480</v>
      </c>
      <c r="B6634" s="1" t="s">
        <v>2481</v>
      </c>
      <c r="C6634" s="207" t="s">
        <v>11228</v>
      </c>
      <c r="D6634" s="209" t="s">
        <v>11229</v>
      </c>
      <c r="E6634" s="208">
        <v>90</v>
      </c>
    </row>
    <row r="6635" spans="1:5" ht="15" x14ac:dyDescent="0.3">
      <c r="A6635" s="1" t="s">
        <v>2472</v>
      </c>
      <c r="B6635" s="1" t="s">
        <v>2473</v>
      </c>
      <c r="C6635" s="207" t="s">
        <v>11230</v>
      </c>
      <c r="D6635" s="158" t="s">
        <v>11231</v>
      </c>
      <c r="E6635" s="208">
        <v>90</v>
      </c>
    </row>
    <row r="6636" spans="1:5" ht="15" x14ac:dyDescent="0.3">
      <c r="A6636" s="1" t="s">
        <v>2476</v>
      </c>
      <c r="B6636" s="1" t="s">
        <v>2477</v>
      </c>
      <c r="C6636" s="207" t="s">
        <v>11232</v>
      </c>
      <c r="D6636" s="209" t="s">
        <v>11233</v>
      </c>
      <c r="E6636" s="208">
        <v>168.75</v>
      </c>
    </row>
    <row r="6637" spans="1:5" ht="15" x14ac:dyDescent="0.3">
      <c r="A6637" s="1" t="s">
        <v>2478</v>
      </c>
      <c r="B6637" s="1" t="s">
        <v>2479</v>
      </c>
      <c r="C6637" s="207" t="s">
        <v>11234</v>
      </c>
      <c r="D6637" s="209" t="s">
        <v>11235</v>
      </c>
      <c r="E6637" s="208">
        <v>180</v>
      </c>
    </row>
    <row r="6638" spans="1:5" ht="15" x14ac:dyDescent="0.3">
      <c r="A6638" s="1" t="s">
        <v>2482</v>
      </c>
      <c r="B6638" s="1" t="s">
        <v>2483</v>
      </c>
      <c r="C6638" s="207" t="s">
        <v>11236</v>
      </c>
      <c r="D6638" s="209" t="s">
        <v>11237</v>
      </c>
      <c r="E6638" s="208">
        <v>280</v>
      </c>
    </row>
    <row r="6639" spans="1:5" ht="15" x14ac:dyDescent="0.3">
      <c r="A6639" s="1" t="s">
        <v>2486</v>
      </c>
      <c r="B6639" s="1" t="s">
        <v>2487</v>
      </c>
      <c r="C6639" s="207" t="s">
        <v>11238</v>
      </c>
      <c r="D6639" s="209" t="s">
        <v>11239</v>
      </c>
      <c r="E6639" s="208">
        <v>90</v>
      </c>
    </row>
    <row r="6640" spans="1:5" ht="15" x14ac:dyDescent="0.3">
      <c r="A6640" s="1" t="s">
        <v>2490</v>
      </c>
      <c r="B6640" s="1" t="s">
        <v>2491</v>
      </c>
      <c r="C6640" s="207" t="s">
        <v>11240</v>
      </c>
      <c r="D6640" s="209" t="s">
        <v>11241</v>
      </c>
      <c r="E6640" s="208">
        <v>270</v>
      </c>
    </row>
    <row r="6641" spans="1:5" ht="15" x14ac:dyDescent="0.3">
      <c r="A6641" s="1" t="s">
        <v>2484</v>
      </c>
      <c r="B6641" s="1" t="s">
        <v>2485</v>
      </c>
      <c r="C6641" s="207" t="s">
        <v>11242</v>
      </c>
      <c r="D6641" s="209" t="s">
        <v>11243</v>
      </c>
      <c r="E6641" s="208">
        <v>90</v>
      </c>
    </row>
    <row r="6642" spans="1:5" ht="15" x14ac:dyDescent="0.3">
      <c r="A6642" s="1" t="s">
        <v>2488</v>
      </c>
      <c r="B6642" s="1" t="s">
        <v>2489</v>
      </c>
      <c r="C6642" s="207" t="s">
        <v>11244</v>
      </c>
      <c r="D6642" s="209" t="s">
        <v>11245</v>
      </c>
      <c r="E6642" s="208">
        <v>90</v>
      </c>
    </row>
    <row r="6643" spans="1:5" ht="15" x14ac:dyDescent="0.3">
      <c r="A6643" s="1" t="s">
        <v>2496</v>
      </c>
      <c r="B6643" s="1" t="s">
        <v>2497</v>
      </c>
      <c r="C6643" s="207" t="s">
        <v>11246</v>
      </c>
      <c r="D6643" s="209" t="s">
        <v>11247</v>
      </c>
      <c r="E6643" s="208">
        <v>120</v>
      </c>
    </row>
    <row r="6644" spans="1:5" ht="15" x14ac:dyDescent="0.3">
      <c r="A6644" s="1" t="s">
        <v>2492</v>
      </c>
      <c r="B6644" s="1" t="s">
        <v>2493</v>
      </c>
      <c r="C6644" s="207" t="s">
        <v>11248</v>
      </c>
      <c r="D6644" s="209" t="s">
        <v>11249</v>
      </c>
      <c r="E6644" s="208">
        <v>360</v>
      </c>
    </row>
    <row r="6645" spans="1:5" ht="15" x14ac:dyDescent="0.3">
      <c r="A6645" s="1" t="s">
        <v>2498</v>
      </c>
      <c r="B6645" s="1" t="s">
        <v>2499</v>
      </c>
      <c r="C6645" s="207" t="s">
        <v>11250</v>
      </c>
      <c r="D6645" s="209" t="s">
        <v>11251</v>
      </c>
      <c r="E6645" s="208">
        <v>180</v>
      </c>
    </row>
    <row r="6646" spans="1:5" ht="15" x14ac:dyDescent="0.3">
      <c r="A6646" s="1" t="s">
        <v>2494</v>
      </c>
      <c r="B6646" s="1" t="s">
        <v>2495</v>
      </c>
      <c r="C6646" s="207" t="s">
        <v>11252</v>
      </c>
      <c r="D6646" s="209">
        <v>10728213460</v>
      </c>
      <c r="E6646" s="208">
        <v>90</v>
      </c>
    </row>
    <row r="6647" spans="1:5" ht="15" x14ac:dyDescent="0.3">
      <c r="A6647" s="1" t="s">
        <v>2504</v>
      </c>
      <c r="B6647" s="1" t="s">
        <v>2505</v>
      </c>
      <c r="C6647" s="207" t="s">
        <v>11253</v>
      </c>
      <c r="D6647" s="209">
        <v>5286111351</v>
      </c>
      <c r="E6647" s="208">
        <v>90</v>
      </c>
    </row>
    <row r="6648" spans="1:5" ht="15" x14ac:dyDescent="0.3">
      <c r="A6648" s="1" t="s">
        <v>2502</v>
      </c>
      <c r="B6648" s="1" t="s">
        <v>2503</v>
      </c>
      <c r="C6648" s="207" t="s">
        <v>11254</v>
      </c>
      <c r="D6648" s="209" t="s">
        <v>11255</v>
      </c>
      <c r="E6648" s="208">
        <v>90</v>
      </c>
    </row>
    <row r="6649" spans="1:5" ht="15" x14ac:dyDescent="0.3">
      <c r="A6649" s="1" t="s">
        <v>2500</v>
      </c>
      <c r="B6649" s="1" t="s">
        <v>2501</v>
      </c>
      <c r="C6649" s="207" t="s">
        <v>11256</v>
      </c>
      <c r="D6649" s="209" t="s">
        <v>11257</v>
      </c>
      <c r="E6649" s="208">
        <v>90</v>
      </c>
    </row>
    <row r="6650" spans="1:5" ht="15" x14ac:dyDescent="0.3">
      <c r="A6650" s="1" t="s">
        <v>2508</v>
      </c>
      <c r="B6650" s="1" t="s">
        <v>2509</v>
      </c>
      <c r="C6650" s="207" t="s">
        <v>11258</v>
      </c>
      <c r="D6650" s="209" t="s">
        <v>11259</v>
      </c>
      <c r="E6650" s="208">
        <v>90</v>
      </c>
    </row>
    <row r="6651" spans="1:5" ht="15" x14ac:dyDescent="0.3">
      <c r="A6651" s="1" t="s">
        <v>2510</v>
      </c>
      <c r="B6651" s="1" t="s">
        <v>2511</v>
      </c>
      <c r="C6651" s="207" t="s">
        <v>11260</v>
      </c>
      <c r="D6651" s="209" t="s">
        <v>11261</v>
      </c>
      <c r="E6651" s="208">
        <v>90</v>
      </c>
    </row>
    <row r="6652" spans="1:5" ht="15" x14ac:dyDescent="0.3">
      <c r="A6652" s="1" t="s">
        <v>2506</v>
      </c>
      <c r="B6652" s="1" t="s">
        <v>2507</v>
      </c>
      <c r="C6652" s="207" t="s">
        <v>11262</v>
      </c>
      <c r="D6652" s="209" t="s">
        <v>11263</v>
      </c>
      <c r="E6652" s="208">
        <v>360</v>
      </c>
    </row>
    <row r="6653" spans="1:5" ht="15" x14ac:dyDescent="0.3">
      <c r="A6653" s="1" t="s">
        <v>2512</v>
      </c>
      <c r="B6653" s="1" t="s">
        <v>2513</v>
      </c>
      <c r="C6653" s="207" t="s">
        <v>11264</v>
      </c>
      <c r="D6653" s="209" t="s">
        <v>11265</v>
      </c>
      <c r="E6653" s="208">
        <v>54</v>
      </c>
    </row>
    <row r="6654" spans="1:5" ht="15" x14ac:dyDescent="0.3">
      <c r="A6654" s="1" t="s">
        <v>2514</v>
      </c>
      <c r="B6654" s="1" t="s">
        <v>2515</v>
      </c>
      <c r="C6654" s="207" t="s">
        <v>11266</v>
      </c>
      <c r="D6654" s="209" t="s">
        <v>11267</v>
      </c>
      <c r="E6654" s="208">
        <v>54</v>
      </c>
    </row>
    <row r="6655" spans="1:5" ht="15" x14ac:dyDescent="0.3">
      <c r="A6655" s="1" t="s">
        <v>2522</v>
      </c>
      <c r="B6655" s="1" t="s">
        <v>2523</v>
      </c>
      <c r="C6655" s="207" t="s">
        <v>11268</v>
      </c>
      <c r="D6655" s="209">
        <v>1672612071</v>
      </c>
      <c r="E6655" s="208">
        <v>90</v>
      </c>
    </row>
    <row r="6656" spans="1:5" ht="15" x14ac:dyDescent="0.3">
      <c r="A6656" s="1" t="s">
        <v>2520</v>
      </c>
      <c r="B6656" s="1" t="s">
        <v>2521</v>
      </c>
      <c r="C6656" s="207" t="s">
        <v>11269</v>
      </c>
      <c r="D6656" s="209">
        <v>81019530006</v>
      </c>
      <c r="E6656" s="208">
        <v>90</v>
      </c>
    </row>
    <row r="6657" spans="1:5" ht="15" x14ac:dyDescent="0.3">
      <c r="A6657" s="1" t="s">
        <v>2516</v>
      </c>
      <c r="B6657" s="1" t="s">
        <v>2517</v>
      </c>
      <c r="C6657" s="207" t="s">
        <v>11270</v>
      </c>
      <c r="D6657" s="209">
        <v>12179871775</v>
      </c>
      <c r="E6657" s="208">
        <v>90</v>
      </c>
    </row>
    <row r="6658" spans="1:5" ht="15" x14ac:dyDescent="0.3">
      <c r="A6658" s="1" t="s">
        <v>2530</v>
      </c>
      <c r="B6658" s="1" t="s">
        <v>2531</v>
      </c>
      <c r="C6658" s="207" t="s">
        <v>11271</v>
      </c>
      <c r="D6658" s="209">
        <v>37656813772</v>
      </c>
      <c r="E6658" s="208">
        <v>90</v>
      </c>
    </row>
    <row r="6659" spans="1:5" ht="15" x14ac:dyDescent="0.3">
      <c r="A6659" s="1" t="s">
        <v>2524</v>
      </c>
      <c r="B6659" s="1" t="s">
        <v>2525</v>
      </c>
      <c r="C6659" s="207" t="s">
        <v>11272</v>
      </c>
      <c r="D6659" s="209">
        <v>34757040725</v>
      </c>
      <c r="E6659" s="208">
        <v>90</v>
      </c>
    </row>
    <row r="6660" spans="1:5" ht="15" x14ac:dyDescent="0.3">
      <c r="A6660" s="1" t="s">
        <v>2518</v>
      </c>
      <c r="B6660" s="1" t="s">
        <v>2519</v>
      </c>
      <c r="C6660" s="207" t="s">
        <v>11273</v>
      </c>
      <c r="D6660" s="209">
        <v>8117805707</v>
      </c>
      <c r="E6660" s="208">
        <v>90</v>
      </c>
    </row>
    <row r="6661" spans="1:5" ht="15" x14ac:dyDescent="0.3">
      <c r="A6661" s="1" t="s">
        <v>2526</v>
      </c>
      <c r="B6661" s="1" t="s">
        <v>2527</v>
      </c>
      <c r="C6661" s="207" t="s">
        <v>11274</v>
      </c>
      <c r="D6661" s="209">
        <v>72058129768</v>
      </c>
      <c r="E6661" s="208">
        <v>90</v>
      </c>
    </row>
    <row r="6662" spans="1:5" ht="15" x14ac:dyDescent="0.3">
      <c r="A6662" s="1" t="s">
        <v>2528</v>
      </c>
      <c r="B6662" s="1" t="s">
        <v>2529</v>
      </c>
      <c r="C6662" s="207" t="s">
        <v>11275</v>
      </c>
      <c r="D6662" s="209">
        <v>1042852731</v>
      </c>
      <c r="E6662" s="208">
        <v>90</v>
      </c>
    </row>
    <row r="6663" spans="1:5" ht="15" x14ac:dyDescent="0.3">
      <c r="A6663" s="1" t="s">
        <v>2534</v>
      </c>
      <c r="B6663" s="1" t="s">
        <v>2535</v>
      </c>
      <c r="C6663" s="207" t="s">
        <v>11276</v>
      </c>
      <c r="D6663" s="209">
        <v>15618605732</v>
      </c>
      <c r="E6663" s="208">
        <v>90</v>
      </c>
    </row>
    <row r="6664" spans="1:5" ht="15" x14ac:dyDescent="0.3">
      <c r="A6664" s="1" t="s">
        <v>2532</v>
      </c>
      <c r="B6664" s="1" t="s">
        <v>2533</v>
      </c>
      <c r="C6664" s="207" t="s">
        <v>11277</v>
      </c>
      <c r="D6664" s="209">
        <v>2173668722</v>
      </c>
      <c r="E6664" s="208">
        <v>90</v>
      </c>
    </row>
    <row r="6665" spans="1:5" ht="15" x14ac:dyDescent="0.3">
      <c r="A6665" s="1" t="s">
        <v>2540</v>
      </c>
      <c r="B6665" s="1" t="s">
        <v>2541</v>
      </c>
      <c r="C6665" s="207" t="s">
        <v>11278</v>
      </c>
      <c r="D6665" s="209">
        <v>8927039700</v>
      </c>
      <c r="E6665" s="208">
        <v>90</v>
      </c>
    </row>
    <row r="6666" spans="1:5" ht="15" x14ac:dyDescent="0.3">
      <c r="A6666" s="1" t="s">
        <v>2538</v>
      </c>
      <c r="B6666" s="1" t="s">
        <v>2539</v>
      </c>
      <c r="C6666" s="207" t="s">
        <v>11279</v>
      </c>
      <c r="D6666" s="209" t="s">
        <v>11280</v>
      </c>
      <c r="E6666" s="208">
        <v>90</v>
      </c>
    </row>
    <row r="6667" spans="1:5" ht="15" x14ac:dyDescent="0.3">
      <c r="A6667" s="1" t="s">
        <v>2536</v>
      </c>
      <c r="B6667" s="1" t="s">
        <v>2537</v>
      </c>
      <c r="C6667" s="207" t="s">
        <v>11281</v>
      </c>
      <c r="D6667" s="209">
        <v>10328510661</v>
      </c>
      <c r="E6667" s="208">
        <v>720</v>
      </c>
    </row>
    <row r="6668" spans="1:5" ht="15" x14ac:dyDescent="0.3">
      <c r="A6668" s="1" t="s">
        <v>2542</v>
      </c>
      <c r="B6668" s="1" t="s">
        <v>2543</v>
      </c>
      <c r="C6668" s="207" t="s">
        <v>11282</v>
      </c>
      <c r="D6668" s="209">
        <v>21777798809</v>
      </c>
      <c r="E6668" s="208">
        <v>90</v>
      </c>
    </row>
    <row r="6669" spans="1:5" ht="15" x14ac:dyDescent="0.3">
      <c r="A6669" s="1" t="s">
        <v>2544</v>
      </c>
      <c r="B6669" s="1" t="s">
        <v>2545</v>
      </c>
      <c r="C6669" s="207" t="s">
        <v>11283</v>
      </c>
      <c r="D6669" s="209" t="s">
        <v>11284</v>
      </c>
      <c r="E6669" s="208">
        <v>45</v>
      </c>
    </row>
    <row r="6670" spans="1:5" ht="15" x14ac:dyDescent="0.3">
      <c r="A6670" s="1" t="s">
        <v>2546</v>
      </c>
      <c r="B6670" s="1" t="s">
        <v>2547</v>
      </c>
      <c r="C6670" s="207" t="s">
        <v>11285</v>
      </c>
      <c r="D6670" s="209" t="s">
        <v>11286</v>
      </c>
      <c r="E6670" s="208">
        <v>45</v>
      </c>
    </row>
    <row r="6671" spans="1:5" ht="15" x14ac:dyDescent="0.3">
      <c r="A6671" s="1" t="s">
        <v>2554</v>
      </c>
      <c r="B6671" s="1" t="s">
        <v>2555</v>
      </c>
      <c r="C6671" s="207" t="s">
        <v>11287</v>
      </c>
      <c r="D6671" s="209">
        <v>8246826964</v>
      </c>
      <c r="E6671" s="208">
        <v>90</v>
      </c>
    </row>
    <row r="6672" spans="1:5" ht="15" x14ac:dyDescent="0.3">
      <c r="A6672" s="1" t="s">
        <v>2552</v>
      </c>
      <c r="B6672" s="1" t="s">
        <v>2553</v>
      </c>
      <c r="C6672" s="207" t="s">
        <v>11288</v>
      </c>
      <c r="D6672" s="209">
        <v>3441771907</v>
      </c>
      <c r="E6672" s="208">
        <v>180</v>
      </c>
    </row>
    <row r="6673" spans="1:5" ht="15" x14ac:dyDescent="0.3">
      <c r="A6673" s="1" t="s">
        <v>2558</v>
      </c>
      <c r="B6673" s="1" t="s">
        <v>2559</v>
      </c>
      <c r="C6673" s="207" t="s">
        <v>11289</v>
      </c>
      <c r="D6673" s="209" t="s">
        <v>11290</v>
      </c>
      <c r="E6673" s="208">
        <v>90</v>
      </c>
    </row>
    <row r="6674" spans="1:5" ht="15" x14ac:dyDescent="0.3">
      <c r="A6674" s="1" t="s">
        <v>2548</v>
      </c>
      <c r="B6674" s="1" t="s">
        <v>2549</v>
      </c>
      <c r="C6674" s="207" t="s">
        <v>11291</v>
      </c>
      <c r="D6674" s="209">
        <v>2664563165</v>
      </c>
      <c r="E6674" s="208">
        <v>90</v>
      </c>
    </row>
    <row r="6675" spans="1:5" ht="15" x14ac:dyDescent="0.3">
      <c r="A6675" s="1" t="s">
        <v>2564</v>
      </c>
      <c r="B6675" s="1" t="s">
        <v>2565</v>
      </c>
      <c r="C6675" s="207" t="s">
        <v>11292</v>
      </c>
      <c r="D6675" s="209">
        <v>3207533108</v>
      </c>
      <c r="E6675" s="208">
        <v>450</v>
      </c>
    </row>
    <row r="6676" spans="1:5" ht="15" x14ac:dyDescent="0.3">
      <c r="A6676" s="1" t="s">
        <v>2550</v>
      </c>
      <c r="B6676" s="1" t="s">
        <v>2551</v>
      </c>
      <c r="C6676" s="207" t="s">
        <v>11293</v>
      </c>
      <c r="D6676" s="209" t="s">
        <v>11294</v>
      </c>
      <c r="E6676" s="208">
        <v>90</v>
      </c>
    </row>
    <row r="6677" spans="1:5" ht="15" x14ac:dyDescent="0.3">
      <c r="A6677" s="1" t="s">
        <v>2560</v>
      </c>
      <c r="B6677" s="1" t="s">
        <v>2561</v>
      </c>
      <c r="C6677" s="207" t="s">
        <v>11295</v>
      </c>
      <c r="D6677" s="209">
        <v>11770908641</v>
      </c>
      <c r="E6677" s="208">
        <v>90</v>
      </c>
    </row>
    <row r="6678" spans="1:5" ht="15" x14ac:dyDescent="0.3">
      <c r="A6678" s="1" t="s">
        <v>2566</v>
      </c>
      <c r="B6678" s="1" t="s">
        <v>2567</v>
      </c>
      <c r="C6678" s="207" t="s">
        <v>11296</v>
      </c>
      <c r="D6678" s="158" t="s">
        <v>11297</v>
      </c>
      <c r="E6678" s="208">
        <v>90</v>
      </c>
    </row>
    <row r="6679" spans="1:5" ht="15" x14ac:dyDescent="0.3">
      <c r="A6679" s="1" t="s">
        <v>2556</v>
      </c>
      <c r="B6679" s="1" t="s">
        <v>2557</v>
      </c>
      <c r="C6679" s="207" t="s">
        <v>11298</v>
      </c>
      <c r="D6679" s="209" t="s">
        <v>11299</v>
      </c>
      <c r="E6679" s="208">
        <v>90</v>
      </c>
    </row>
    <row r="6680" spans="1:5" ht="15" x14ac:dyDescent="0.3">
      <c r="A6680" s="1" t="s">
        <v>2562</v>
      </c>
      <c r="B6680" s="1" t="s">
        <v>2563</v>
      </c>
      <c r="C6680" s="207" t="s">
        <v>11300</v>
      </c>
      <c r="D6680" s="209" t="s">
        <v>11301</v>
      </c>
      <c r="E6680" s="208">
        <v>90</v>
      </c>
    </row>
    <row r="6681" spans="1:5" ht="15" x14ac:dyDescent="0.3">
      <c r="A6681" s="1" t="s">
        <v>2568</v>
      </c>
      <c r="B6681" s="1" t="s">
        <v>2569</v>
      </c>
      <c r="C6681" s="207" t="s">
        <v>11302</v>
      </c>
      <c r="D6681" s="209" t="s">
        <v>11303</v>
      </c>
      <c r="E6681" s="208">
        <v>90</v>
      </c>
    </row>
    <row r="6682" spans="1:5" ht="15" x14ac:dyDescent="0.3">
      <c r="A6682" s="1" t="s">
        <v>2578</v>
      </c>
      <c r="B6682" s="1" t="s">
        <v>2579</v>
      </c>
      <c r="C6682" s="207" t="s">
        <v>11304</v>
      </c>
      <c r="D6682" s="209">
        <v>4388869686</v>
      </c>
      <c r="E6682" s="208">
        <v>90</v>
      </c>
    </row>
    <row r="6683" spans="1:5" ht="15" x14ac:dyDescent="0.3">
      <c r="A6683" s="1" t="s">
        <v>2586</v>
      </c>
      <c r="B6683" s="1" t="s">
        <v>2587</v>
      </c>
      <c r="C6683" s="207" t="s">
        <v>11305</v>
      </c>
      <c r="D6683" s="158" t="s">
        <v>11306</v>
      </c>
      <c r="E6683" s="208">
        <v>90</v>
      </c>
    </row>
    <row r="6684" spans="1:5" ht="15" x14ac:dyDescent="0.3">
      <c r="A6684" s="1" t="s">
        <v>2574</v>
      </c>
      <c r="B6684" s="1" t="s">
        <v>2575</v>
      </c>
      <c r="C6684" s="207" t="s">
        <v>11307</v>
      </c>
      <c r="D6684" s="209">
        <v>14124059639</v>
      </c>
      <c r="E6684" s="208">
        <v>90</v>
      </c>
    </row>
    <row r="6685" spans="1:5" s="24" customFormat="1" ht="15" x14ac:dyDescent="0.3">
      <c r="A6685" s="22" t="s">
        <v>2572</v>
      </c>
      <c r="B6685" s="22" t="s">
        <v>2573</v>
      </c>
      <c r="C6685" s="215" t="s">
        <v>11308</v>
      </c>
      <c r="D6685" s="216" t="s">
        <v>11309</v>
      </c>
      <c r="E6685" s="217">
        <v>180</v>
      </c>
    </row>
    <row r="6686" spans="1:5" ht="15" x14ac:dyDescent="0.3">
      <c r="A6686" s="1" t="s">
        <v>2582</v>
      </c>
      <c r="B6686" s="1" t="s">
        <v>2583</v>
      </c>
      <c r="C6686" s="207" t="s">
        <v>11310</v>
      </c>
      <c r="D6686" s="209" t="s">
        <v>11311</v>
      </c>
      <c r="E6686" s="208">
        <v>270</v>
      </c>
    </row>
    <row r="6687" spans="1:5" ht="15" x14ac:dyDescent="0.3">
      <c r="A6687" s="1" t="s">
        <v>2576</v>
      </c>
      <c r="B6687" s="1" t="s">
        <v>2577</v>
      </c>
      <c r="C6687" s="207" t="s">
        <v>11312</v>
      </c>
      <c r="D6687" s="209" t="s">
        <v>11313</v>
      </c>
      <c r="E6687" s="208">
        <v>90</v>
      </c>
    </row>
    <row r="6688" spans="1:5" ht="15" x14ac:dyDescent="0.3">
      <c r="A6688" s="1" t="s">
        <v>2584</v>
      </c>
      <c r="B6688" s="1" t="s">
        <v>2585</v>
      </c>
      <c r="C6688" s="207" t="s">
        <v>11314</v>
      </c>
      <c r="D6688" s="209">
        <v>2260440924</v>
      </c>
      <c r="E6688" s="208">
        <v>90</v>
      </c>
    </row>
    <row r="6689" spans="1:6" ht="15" x14ac:dyDescent="0.3">
      <c r="A6689" s="1" t="s">
        <v>2570</v>
      </c>
      <c r="B6689" s="1" t="s">
        <v>2571</v>
      </c>
      <c r="C6689" s="207" t="s">
        <v>11315</v>
      </c>
      <c r="D6689" s="209" t="s">
        <v>11316</v>
      </c>
      <c r="E6689" s="208">
        <v>180</v>
      </c>
    </row>
    <row r="6690" spans="1:6" ht="15" x14ac:dyDescent="0.3">
      <c r="A6690" s="1" t="s">
        <v>2580</v>
      </c>
      <c r="B6690" s="1" t="s">
        <v>2581</v>
      </c>
      <c r="C6690" s="207" t="s">
        <v>11317</v>
      </c>
      <c r="D6690" s="209">
        <v>84511702934</v>
      </c>
      <c r="E6690" s="208">
        <v>90</v>
      </c>
    </row>
    <row r="6691" spans="1:6" ht="15" x14ac:dyDescent="0.3">
      <c r="A6691" s="1" t="s">
        <v>2588</v>
      </c>
      <c r="B6691" s="1" t="s">
        <v>2589</v>
      </c>
      <c r="C6691" s="207" t="s">
        <v>11318</v>
      </c>
      <c r="D6691" s="158" t="s">
        <v>11319</v>
      </c>
      <c r="E6691" s="208">
        <v>90</v>
      </c>
    </row>
    <row r="6692" spans="1:6" ht="15" x14ac:dyDescent="0.3">
      <c r="A6692" s="1" t="s">
        <v>2592</v>
      </c>
      <c r="B6692" s="1" t="s">
        <v>2593</v>
      </c>
      <c r="C6692" s="207" t="s">
        <v>11320</v>
      </c>
      <c r="D6692" s="209">
        <v>29571784869</v>
      </c>
      <c r="E6692" s="208">
        <v>90</v>
      </c>
    </row>
    <row r="6693" spans="1:6" ht="15" x14ac:dyDescent="0.3">
      <c r="A6693" s="1" t="s">
        <v>2590</v>
      </c>
      <c r="B6693" s="1" t="s">
        <v>2591</v>
      </c>
      <c r="C6693" s="207" t="s">
        <v>11321</v>
      </c>
      <c r="D6693" s="209" t="s">
        <v>11322</v>
      </c>
      <c r="E6693" s="208">
        <v>810</v>
      </c>
    </row>
    <row r="6694" spans="1:6" ht="15" x14ac:dyDescent="0.3">
      <c r="A6694" s="1" t="s">
        <v>2594</v>
      </c>
      <c r="B6694" s="1" t="s">
        <v>2595</v>
      </c>
      <c r="C6694" s="207" t="s">
        <v>11323</v>
      </c>
      <c r="D6694" s="209" t="s">
        <v>11324</v>
      </c>
      <c r="E6694" s="208">
        <v>270</v>
      </c>
    </row>
    <row r="6695" spans="1:6" ht="15" x14ac:dyDescent="0.3">
      <c r="A6695" s="1" t="s">
        <v>2596</v>
      </c>
      <c r="B6695" s="1" t="s">
        <v>2597</v>
      </c>
      <c r="C6695" s="207" t="s">
        <v>11325</v>
      </c>
      <c r="D6695" s="209" t="s">
        <v>11326</v>
      </c>
      <c r="E6695" s="208">
        <v>90</v>
      </c>
    </row>
    <row r="6696" spans="1:6" ht="15" x14ac:dyDescent="0.3">
      <c r="A6696" s="1" t="s">
        <v>2598</v>
      </c>
      <c r="B6696" s="1" t="s">
        <v>2599</v>
      </c>
      <c r="C6696" s="207" t="s">
        <v>11327</v>
      </c>
      <c r="D6696" s="209" t="s">
        <v>11328</v>
      </c>
      <c r="E6696" s="208">
        <v>180</v>
      </c>
    </row>
    <row r="6697" spans="1:6" ht="15" x14ac:dyDescent="0.3">
      <c r="A6697" s="1" t="s">
        <v>2602</v>
      </c>
      <c r="B6697" s="1" t="s">
        <v>2603</v>
      </c>
      <c r="C6697" s="207" t="s">
        <v>11329</v>
      </c>
      <c r="D6697" s="209" t="s">
        <v>11330</v>
      </c>
      <c r="E6697" s="208">
        <v>160</v>
      </c>
    </row>
    <row r="6698" spans="1:6" ht="15" x14ac:dyDescent="0.3">
      <c r="A6698" s="1" t="s">
        <v>2600</v>
      </c>
      <c r="B6698" s="1" t="s">
        <v>2601</v>
      </c>
      <c r="C6698" s="207" t="s">
        <v>11331</v>
      </c>
      <c r="D6698" s="209" t="s">
        <v>11332</v>
      </c>
      <c r="E6698" s="208">
        <v>90</v>
      </c>
    </row>
    <row r="6699" spans="1:6" ht="15" x14ac:dyDescent="0.3">
      <c r="A6699" s="1" t="s">
        <v>2606</v>
      </c>
      <c r="B6699" s="1" t="s">
        <v>2607</v>
      </c>
      <c r="C6699" s="207" t="s">
        <v>11333</v>
      </c>
      <c r="D6699" s="209" t="s">
        <v>11334</v>
      </c>
      <c r="E6699" s="208">
        <v>162</v>
      </c>
    </row>
    <row r="6700" spans="1:6" ht="15" x14ac:dyDescent="0.3">
      <c r="A6700" s="1" t="s">
        <v>2610</v>
      </c>
      <c r="B6700" s="1" t="s">
        <v>2611</v>
      </c>
      <c r="C6700" s="207" t="s">
        <v>11335</v>
      </c>
      <c r="D6700" s="209" t="s">
        <v>11336</v>
      </c>
      <c r="E6700" s="208">
        <v>50</v>
      </c>
    </row>
    <row r="6701" spans="1:6" ht="15" x14ac:dyDescent="0.3">
      <c r="A6701" s="1" t="s">
        <v>2604</v>
      </c>
      <c r="B6701" s="1" t="s">
        <v>2605</v>
      </c>
      <c r="C6701" s="207" t="s">
        <v>11337</v>
      </c>
      <c r="D6701" s="209" t="s">
        <v>11338</v>
      </c>
      <c r="E6701" s="208">
        <v>250</v>
      </c>
    </row>
    <row r="6702" spans="1:6" s="24" customFormat="1" ht="15" x14ac:dyDescent="0.3">
      <c r="A6702" s="22" t="s">
        <v>2608</v>
      </c>
      <c r="B6702" s="22" t="s">
        <v>2609</v>
      </c>
      <c r="C6702" s="215" t="s">
        <v>11339</v>
      </c>
      <c r="D6702" s="218" t="s">
        <v>11340</v>
      </c>
      <c r="E6702" s="217">
        <v>50</v>
      </c>
      <c r="F6702" s="24" t="s">
        <v>11651</v>
      </c>
    </row>
    <row r="6703" spans="1:6" ht="15" x14ac:dyDescent="0.3">
      <c r="A6703" s="1" t="s">
        <v>2612</v>
      </c>
      <c r="B6703" s="1" t="s">
        <v>2613</v>
      </c>
      <c r="C6703" s="207" t="s">
        <v>11341</v>
      </c>
      <c r="D6703" s="209" t="s">
        <v>11342</v>
      </c>
      <c r="E6703" s="208">
        <v>180</v>
      </c>
    </row>
    <row r="6704" spans="1:6" ht="15" x14ac:dyDescent="0.3">
      <c r="A6704" s="1" t="s">
        <v>2614</v>
      </c>
      <c r="B6704" s="1" t="s">
        <v>2615</v>
      </c>
      <c r="C6704" s="207" t="s">
        <v>11343</v>
      </c>
      <c r="D6704" s="209" t="s">
        <v>11344</v>
      </c>
      <c r="E6704" s="208">
        <v>180</v>
      </c>
    </row>
    <row r="6705" spans="1:9" ht="15" x14ac:dyDescent="0.3">
      <c r="A6705" s="1" t="s">
        <v>2618</v>
      </c>
      <c r="B6705" s="1" t="s">
        <v>2619</v>
      </c>
      <c r="C6705" s="207" t="s">
        <v>11345</v>
      </c>
      <c r="D6705" s="209" t="s">
        <v>11346</v>
      </c>
      <c r="E6705" s="208">
        <v>90</v>
      </c>
    </row>
    <row r="6706" spans="1:9" ht="15" x14ac:dyDescent="0.3">
      <c r="A6706" s="1" t="s">
        <v>2620</v>
      </c>
      <c r="B6706" s="1" t="s">
        <v>2621</v>
      </c>
      <c r="C6706" s="207" t="s">
        <v>11347</v>
      </c>
      <c r="D6706" s="209" t="s">
        <v>11348</v>
      </c>
      <c r="E6706" s="208">
        <v>90</v>
      </c>
    </row>
    <row r="6707" spans="1:9" ht="15" x14ac:dyDescent="0.3">
      <c r="A6707" s="1" t="s">
        <v>2628</v>
      </c>
      <c r="B6707" s="1" t="s">
        <v>2629</v>
      </c>
      <c r="C6707" s="207" t="s">
        <v>11349</v>
      </c>
      <c r="D6707" s="209">
        <v>3342885920</v>
      </c>
      <c r="E6707" s="208">
        <v>90</v>
      </c>
    </row>
    <row r="6708" spans="1:9" ht="15" x14ac:dyDescent="0.3">
      <c r="A6708" s="1" t="s">
        <v>2616</v>
      </c>
      <c r="B6708" s="1" t="s">
        <v>2617</v>
      </c>
      <c r="C6708" s="207" t="s">
        <v>11350</v>
      </c>
      <c r="D6708" s="209" t="s">
        <v>11351</v>
      </c>
      <c r="E6708" s="208">
        <v>60</v>
      </c>
    </row>
    <row r="6709" spans="1:9" ht="15" x14ac:dyDescent="0.3">
      <c r="A6709" s="1" t="s">
        <v>2624</v>
      </c>
      <c r="B6709" s="1" t="s">
        <v>2625</v>
      </c>
      <c r="C6709" s="207" t="s">
        <v>11352</v>
      </c>
      <c r="D6709" s="209" t="s">
        <v>11353</v>
      </c>
      <c r="E6709" s="208">
        <v>180</v>
      </c>
    </row>
    <row r="6710" spans="1:9" ht="15" x14ac:dyDescent="0.3">
      <c r="A6710" s="1" t="s">
        <v>2626</v>
      </c>
      <c r="B6710" s="1" t="s">
        <v>2627</v>
      </c>
      <c r="C6710" s="207" t="s">
        <v>11354</v>
      </c>
      <c r="D6710" s="209" t="s">
        <v>11355</v>
      </c>
      <c r="E6710" s="208">
        <v>90</v>
      </c>
    </row>
    <row r="6711" spans="1:9" x14ac:dyDescent="0.3">
      <c r="E6711" s="54">
        <f>SUM(E6599:E6710)</f>
        <v>17175.18</v>
      </c>
      <c r="F6711" s="38">
        <f>E6711+B6596</f>
        <v>379340.00090909109</v>
      </c>
    </row>
    <row r="6712" spans="1:9" x14ac:dyDescent="0.3">
      <c r="I6712">
        <f>180+180+90+90+90+180+50</f>
        <v>860</v>
      </c>
    </row>
    <row r="6713" spans="1:9" x14ac:dyDescent="0.3">
      <c r="A6713" s="35">
        <v>44259</v>
      </c>
    </row>
    <row r="6714" spans="1:9" x14ac:dyDescent="0.3">
      <c r="A6714" s="220" t="s">
        <v>8358</v>
      </c>
      <c r="B6714" s="221">
        <v>180</v>
      </c>
      <c r="C6714" t="s">
        <v>11470</v>
      </c>
    </row>
    <row r="6715" spans="1:9" x14ac:dyDescent="0.3">
      <c r="A6715" s="220" t="s">
        <v>8359</v>
      </c>
      <c r="B6715" s="221">
        <v>270</v>
      </c>
    </row>
    <row r="6716" spans="1:9" x14ac:dyDescent="0.3">
      <c r="A6716" s="220" t="s">
        <v>206</v>
      </c>
      <c r="B6716" s="221">
        <v>180</v>
      </c>
    </row>
    <row r="6717" spans="1:9" x14ac:dyDescent="0.3">
      <c r="A6717" s="220" t="s">
        <v>10260</v>
      </c>
      <c r="B6717" s="221">
        <v>150</v>
      </c>
    </row>
    <row r="6718" spans="1:9" x14ac:dyDescent="0.3">
      <c r="A6718" s="220" t="s">
        <v>2356</v>
      </c>
      <c r="B6718" s="221">
        <v>150</v>
      </c>
    </row>
    <row r="6719" spans="1:9" x14ac:dyDescent="0.3">
      <c r="A6719" s="220" t="s">
        <v>10262</v>
      </c>
      <c r="B6719" s="221">
        <v>150</v>
      </c>
    </row>
    <row r="6720" spans="1:9" x14ac:dyDescent="0.3">
      <c r="A6720" s="220" t="s">
        <v>8361</v>
      </c>
      <c r="B6720" s="221">
        <v>450</v>
      </c>
    </row>
    <row r="6721" spans="1:2" x14ac:dyDescent="0.3">
      <c r="A6721" s="220" t="s">
        <v>8362</v>
      </c>
      <c r="B6721" s="221">
        <v>360</v>
      </c>
    </row>
    <row r="6722" spans="1:2" x14ac:dyDescent="0.3">
      <c r="A6722" s="220" t="s">
        <v>1614</v>
      </c>
      <c r="B6722" s="221">
        <v>180</v>
      </c>
    </row>
    <row r="6723" spans="1:2" x14ac:dyDescent="0.3">
      <c r="A6723" s="220" t="s">
        <v>8364</v>
      </c>
      <c r="B6723" s="221">
        <v>450</v>
      </c>
    </row>
    <row r="6724" spans="1:2" x14ac:dyDescent="0.3">
      <c r="A6724" s="220" t="s">
        <v>9259</v>
      </c>
      <c r="B6724" s="221">
        <v>450</v>
      </c>
    </row>
    <row r="6725" spans="1:2" x14ac:dyDescent="0.3">
      <c r="A6725" s="220" t="s">
        <v>9288</v>
      </c>
      <c r="B6725" s="222">
        <v>160</v>
      </c>
    </row>
    <row r="6726" spans="1:2" x14ac:dyDescent="0.3">
      <c r="A6726" s="220" t="s">
        <v>8365</v>
      </c>
      <c r="B6726" s="222">
        <v>70</v>
      </c>
    </row>
    <row r="6727" spans="1:2" x14ac:dyDescent="0.3">
      <c r="A6727" s="220" t="s">
        <v>9287</v>
      </c>
      <c r="B6727" s="222">
        <v>210</v>
      </c>
    </row>
    <row r="6728" spans="1:2" x14ac:dyDescent="0.3">
      <c r="A6728" s="220" t="s">
        <v>8368</v>
      </c>
      <c r="B6728" s="222">
        <v>90</v>
      </c>
    </row>
    <row r="6729" spans="1:2" x14ac:dyDescent="0.3">
      <c r="A6729" s="220" t="s">
        <v>1420</v>
      </c>
      <c r="B6729" s="221">
        <v>120</v>
      </c>
    </row>
    <row r="6730" spans="1:2" x14ac:dyDescent="0.3">
      <c r="A6730" s="220" t="s">
        <v>8371</v>
      </c>
      <c r="B6730" s="221">
        <v>90</v>
      </c>
    </row>
    <row r="6731" spans="1:2" x14ac:dyDescent="0.3">
      <c r="A6731" s="220" t="s">
        <v>8372</v>
      </c>
      <c r="B6731" s="221">
        <v>90</v>
      </c>
    </row>
    <row r="6732" spans="1:2" x14ac:dyDescent="0.3">
      <c r="A6732" s="220" t="s">
        <v>8378</v>
      </c>
      <c r="B6732" s="221">
        <v>180</v>
      </c>
    </row>
    <row r="6733" spans="1:2" x14ac:dyDescent="0.3">
      <c r="A6733" s="220" t="s">
        <v>8376</v>
      </c>
      <c r="B6733" s="221">
        <v>630</v>
      </c>
    </row>
    <row r="6734" spans="1:2" x14ac:dyDescent="0.3">
      <c r="A6734" s="220" t="s">
        <v>8377</v>
      </c>
      <c r="B6734" s="221">
        <v>630</v>
      </c>
    </row>
    <row r="6735" spans="1:2" x14ac:dyDescent="0.3">
      <c r="A6735" s="220" t="s">
        <v>8375</v>
      </c>
      <c r="B6735" s="221">
        <v>90</v>
      </c>
    </row>
    <row r="6736" spans="1:2" x14ac:dyDescent="0.3">
      <c r="A6736" s="220" t="s">
        <v>8379</v>
      </c>
      <c r="B6736" s="221">
        <v>270</v>
      </c>
    </row>
    <row r="6737" spans="1:2" x14ac:dyDescent="0.3">
      <c r="A6737" s="220" t="s">
        <v>11495</v>
      </c>
      <c r="B6737" s="221">
        <v>360</v>
      </c>
    </row>
    <row r="6738" spans="1:2" x14ac:dyDescent="0.3">
      <c r="A6738" s="220" t="s">
        <v>8380</v>
      </c>
      <c r="B6738" s="221">
        <v>450</v>
      </c>
    </row>
    <row r="6739" spans="1:2" x14ac:dyDescent="0.3">
      <c r="A6739" s="220" t="s">
        <v>9258</v>
      </c>
      <c r="B6739" s="221">
        <v>60</v>
      </c>
    </row>
    <row r="6740" spans="1:2" x14ac:dyDescent="0.3">
      <c r="A6740" s="220" t="s">
        <v>9257</v>
      </c>
      <c r="B6740" s="221">
        <v>60</v>
      </c>
    </row>
    <row r="6741" spans="1:2" x14ac:dyDescent="0.3">
      <c r="A6741" s="220" t="s">
        <v>9212</v>
      </c>
      <c r="B6741" s="221">
        <v>60</v>
      </c>
    </row>
    <row r="6742" spans="1:2" x14ac:dyDescent="0.3">
      <c r="A6742" s="220" t="s">
        <v>8381</v>
      </c>
      <c r="B6742" s="221">
        <v>90</v>
      </c>
    </row>
    <row r="6743" spans="1:2" x14ac:dyDescent="0.3">
      <c r="A6743" s="220" t="s">
        <v>8383</v>
      </c>
      <c r="B6743" s="221">
        <v>630</v>
      </c>
    </row>
    <row r="6744" spans="1:2" x14ac:dyDescent="0.3">
      <c r="A6744" s="220" t="s">
        <v>8384</v>
      </c>
      <c r="B6744" s="221">
        <v>180</v>
      </c>
    </row>
    <row r="6745" spans="1:2" x14ac:dyDescent="0.3">
      <c r="A6745" s="220" t="s">
        <v>8385</v>
      </c>
      <c r="B6745" s="221">
        <v>810</v>
      </c>
    </row>
    <row r="6746" spans="1:2" x14ac:dyDescent="0.3">
      <c r="A6746" s="220" t="s">
        <v>8387</v>
      </c>
      <c r="B6746" s="221">
        <v>90</v>
      </c>
    </row>
    <row r="6747" spans="1:2" x14ac:dyDescent="0.3">
      <c r="A6747" s="220" t="s">
        <v>8388</v>
      </c>
      <c r="B6747" s="221">
        <v>270</v>
      </c>
    </row>
    <row r="6748" spans="1:2" x14ac:dyDescent="0.3">
      <c r="A6748" s="220" t="s">
        <v>8386</v>
      </c>
      <c r="B6748" s="221">
        <v>90</v>
      </c>
    </row>
    <row r="6749" spans="1:2" x14ac:dyDescent="0.3">
      <c r="A6749" s="220" t="s">
        <v>9273</v>
      </c>
      <c r="B6749" s="221">
        <v>180</v>
      </c>
    </row>
    <row r="6750" spans="1:2" x14ac:dyDescent="0.3">
      <c r="A6750" s="220" t="s">
        <v>9286</v>
      </c>
      <c r="B6750" s="221">
        <v>180</v>
      </c>
    </row>
    <row r="6751" spans="1:2" x14ac:dyDescent="0.3">
      <c r="A6751" s="220" t="s">
        <v>8389</v>
      </c>
      <c r="B6751" s="221">
        <v>60</v>
      </c>
    </row>
    <row r="6752" spans="1:2" x14ac:dyDescent="0.3">
      <c r="A6752" s="220" t="s">
        <v>8390</v>
      </c>
      <c r="B6752" s="221">
        <v>30</v>
      </c>
    </row>
    <row r="6753" spans="1:2" x14ac:dyDescent="0.3">
      <c r="A6753" s="220" t="s">
        <v>212</v>
      </c>
      <c r="B6753" s="221">
        <v>30</v>
      </c>
    </row>
    <row r="6754" spans="1:2" x14ac:dyDescent="0.3">
      <c r="A6754" s="220" t="s">
        <v>9272</v>
      </c>
      <c r="B6754" s="221">
        <v>60</v>
      </c>
    </row>
    <row r="6755" spans="1:2" x14ac:dyDescent="0.3">
      <c r="A6755" s="220" t="s">
        <v>220</v>
      </c>
      <c r="B6755" s="221">
        <v>90</v>
      </c>
    </row>
    <row r="6756" spans="1:2" x14ac:dyDescent="0.3">
      <c r="A6756" s="220" t="s">
        <v>8396</v>
      </c>
      <c r="B6756" s="221">
        <v>90</v>
      </c>
    </row>
    <row r="6757" spans="1:2" x14ac:dyDescent="0.3">
      <c r="A6757" s="220" t="s">
        <v>8392</v>
      </c>
      <c r="B6757" s="221">
        <v>1404</v>
      </c>
    </row>
    <row r="6758" spans="1:2" x14ac:dyDescent="0.3">
      <c r="A6758" s="220" t="s">
        <v>8393</v>
      </c>
      <c r="B6758" s="221">
        <v>187.2</v>
      </c>
    </row>
    <row r="6759" spans="1:2" x14ac:dyDescent="0.3">
      <c r="A6759" s="220" t="s">
        <v>8394</v>
      </c>
      <c r="B6759" s="221">
        <v>1310.4000000000001</v>
      </c>
    </row>
    <row r="6760" spans="1:2" x14ac:dyDescent="0.3">
      <c r="A6760" s="220" t="s">
        <v>8395</v>
      </c>
      <c r="B6760" s="221">
        <v>1029.5999999999999</v>
      </c>
    </row>
    <row r="6761" spans="1:2" x14ac:dyDescent="0.3">
      <c r="A6761" s="220" t="s">
        <v>8396</v>
      </c>
      <c r="B6761" s="221">
        <v>936</v>
      </c>
    </row>
    <row r="6762" spans="1:2" x14ac:dyDescent="0.3">
      <c r="A6762" s="220" t="s">
        <v>8397</v>
      </c>
      <c r="B6762" s="221">
        <v>1497.6</v>
      </c>
    </row>
    <row r="6763" spans="1:2" x14ac:dyDescent="0.3">
      <c r="A6763" s="220" t="s">
        <v>11496</v>
      </c>
      <c r="B6763" s="221">
        <v>93.6</v>
      </c>
    </row>
    <row r="6764" spans="1:2" x14ac:dyDescent="0.3">
      <c r="A6764" s="220" t="s">
        <v>8398</v>
      </c>
      <c r="B6764" s="221">
        <v>1080</v>
      </c>
    </row>
    <row r="6765" spans="1:2" x14ac:dyDescent="0.3">
      <c r="A6765" s="220" t="s">
        <v>11497</v>
      </c>
      <c r="B6765" s="221">
        <v>630</v>
      </c>
    </row>
    <row r="6766" spans="1:2" x14ac:dyDescent="0.3">
      <c r="A6766" s="220" t="s">
        <v>8399</v>
      </c>
      <c r="B6766" s="221">
        <v>300</v>
      </c>
    </row>
    <row r="6767" spans="1:2" x14ac:dyDescent="0.3">
      <c r="A6767" s="220" t="s">
        <v>8400</v>
      </c>
      <c r="B6767" s="221">
        <v>240</v>
      </c>
    </row>
    <row r="6768" spans="1:2" x14ac:dyDescent="0.3">
      <c r="A6768" s="220" t="s">
        <v>9484</v>
      </c>
      <c r="B6768" s="221">
        <v>270</v>
      </c>
    </row>
    <row r="6769" spans="1:6" x14ac:dyDescent="0.3">
      <c r="B6769" s="54">
        <f>SUM(B6714:B6768)</f>
        <v>18448.400000000001</v>
      </c>
    </row>
    <row r="6772" spans="1:6" ht="15" x14ac:dyDescent="0.3">
      <c r="A6772" s="1" t="s">
        <v>2636</v>
      </c>
      <c r="B6772" s="1" t="s">
        <v>2637</v>
      </c>
      <c r="C6772" s="223" t="s">
        <v>11498</v>
      </c>
      <c r="D6772" s="158" t="s">
        <v>11499</v>
      </c>
      <c r="E6772" s="224">
        <v>90</v>
      </c>
      <c r="F6772" t="s">
        <v>10867</v>
      </c>
    </row>
    <row r="6773" spans="1:6" ht="15" x14ac:dyDescent="0.3">
      <c r="A6773" s="1" t="s">
        <v>2632</v>
      </c>
      <c r="B6773" s="1" t="s">
        <v>2633</v>
      </c>
      <c r="C6773" s="223" t="s">
        <v>11500</v>
      </c>
      <c r="D6773" s="225" t="s">
        <v>11501</v>
      </c>
      <c r="E6773" s="224">
        <v>240</v>
      </c>
    </row>
    <row r="6774" spans="1:6" x14ac:dyDescent="0.3">
      <c r="E6774" s="54">
        <f>SUM(E6772:E6773)</f>
        <v>330</v>
      </c>
    </row>
    <row r="6775" spans="1:6" x14ac:dyDescent="0.3">
      <c r="F6775" s="38">
        <f>E6774+B6769</f>
        <v>18778.400000000001</v>
      </c>
    </row>
    <row r="6776" spans="1:6" ht="15" thickBot="1" x14ac:dyDescent="0.35">
      <c r="A6776" t="s">
        <v>11520</v>
      </c>
    </row>
    <row r="6777" spans="1:6" x14ac:dyDescent="0.3">
      <c r="A6777" s="226" t="s">
        <v>9668</v>
      </c>
      <c r="B6777" s="227">
        <v>229.2</v>
      </c>
      <c r="C6777" t="s">
        <v>11521</v>
      </c>
    </row>
    <row r="6778" spans="1:6" x14ac:dyDescent="0.3">
      <c r="A6778" s="228" t="s">
        <v>6717</v>
      </c>
      <c r="B6778" s="229">
        <v>1078.29</v>
      </c>
    </row>
    <row r="6779" spans="1:6" x14ac:dyDescent="0.3">
      <c r="A6779" s="228" t="s">
        <v>6725</v>
      </c>
      <c r="B6779" s="229">
        <v>196.2</v>
      </c>
    </row>
    <row r="6780" spans="1:6" x14ac:dyDescent="0.3">
      <c r="A6780" s="228" t="s">
        <v>9669</v>
      </c>
      <c r="B6780" s="229">
        <v>79.5</v>
      </c>
    </row>
    <row r="6781" spans="1:6" x14ac:dyDescent="0.3">
      <c r="A6781" s="228" t="s">
        <v>6727</v>
      </c>
      <c r="B6781" s="229">
        <v>195.45</v>
      </c>
    </row>
    <row r="6782" spans="1:6" x14ac:dyDescent="0.3">
      <c r="A6782" s="228" t="s">
        <v>11519</v>
      </c>
      <c r="B6782" s="229">
        <v>93.5</v>
      </c>
    </row>
    <row r="6783" spans="1:6" x14ac:dyDescent="0.3">
      <c r="A6783" s="228" t="s">
        <v>6720</v>
      </c>
      <c r="B6783" s="229">
        <v>290.32</v>
      </c>
    </row>
    <row r="6784" spans="1:6" x14ac:dyDescent="0.3">
      <c r="A6784" s="228" t="s">
        <v>9670</v>
      </c>
      <c r="B6784" s="229">
        <v>93.6</v>
      </c>
    </row>
    <row r="6785" spans="1:2" x14ac:dyDescent="0.3">
      <c r="A6785" s="228" t="s">
        <v>6731</v>
      </c>
      <c r="B6785" s="229">
        <v>126</v>
      </c>
    </row>
    <row r="6786" spans="1:2" x14ac:dyDescent="0.3">
      <c r="A6786" s="228" t="s">
        <v>6732</v>
      </c>
      <c r="B6786" s="229">
        <v>27.45</v>
      </c>
    </row>
    <row r="6787" spans="1:2" x14ac:dyDescent="0.3">
      <c r="A6787" s="228" t="s">
        <v>6714</v>
      </c>
      <c r="B6787" s="229">
        <v>312</v>
      </c>
    </row>
    <row r="6788" spans="1:2" x14ac:dyDescent="0.3">
      <c r="A6788" s="228" t="s">
        <v>6729</v>
      </c>
      <c r="B6788" s="229">
        <v>47.55</v>
      </c>
    </row>
    <row r="6789" spans="1:2" x14ac:dyDescent="0.3">
      <c r="A6789" s="228" t="s">
        <v>6730</v>
      </c>
      <c r="B6789" s="229">
        <v>695.22</v>
      </c>
    </row>
    <row r="6790" spans="1:2" x14ac:dyDescent="0.3">
      <c r="A6790" s="228" t="s">
        <v>9671</v>
      </c>
      <c r="B6790" s="229">
        <v>32.9</v>
      </c>
    </row>
    <row r="6791" spans="1:2" x14ac:dyDescent="0.3">
      <c r="A6791" s="228" t="s">
        <v>6738</v>
      </c>
      <c r="B6791" s="229">
        <v>177.34</v>
      </c>
    </row>
    <row r="6792" spans="1:2" x14ac:dyDescent="0.3">
      <c r="A6792" s="228" t="s">
        <v>10519</v>
      </c>
      <c r="B6792" s="229">
        <v>93.6</v>
      </c>
    </row>
    <row r="6793" spans="1:2" x14ac:dyDescent="0.3">
      <c r="A6793" s="228" t="s">
        <v>6739</v>
      </c>
      <c r="B6793" s="229">
        <v>14.25</v>
      </c>
    </row>
    <row r="6794" spans="1:2" x14ac:dyDescent="0.3">
      <c r="A6794" s="228" t="s">
        <v>6740</v>
      </c>
      <c r="B6794" s="229">
        <v>116.55</v>
      </c>
    </row>
    <row r="6795" spans="1:2" x14ac:dyDescent="0.3">
      <c r="A6795" s="228" t="s">
        <v>6741</v>
      </c>
      <c r="B6795" s="229">
        <v>22.2</v>
      </c>
    </row>
    <row r="6796" spans="1:2" x14ac:dyDescent="0.3">
      <c r="A6796" s="228" t="s">
        <v>6742</v>
      </c>
      <c r="B6796" s="229">
        <v>167.25</v>
      </c>
    </row>
    <row r="6797" spans="1:2" x14ac:dyDescent="0.3">
      <c r="A6797" s="228" t="s">
        <v>6743</v>
      </c>
      <c r="B6797" s="229">
        <v>40.299999999999997</v>
      </c>
    </row>
    <row r="6798" spans="1:2" x14ac:dyDescent="0.3">
      <c r="A6798" s="228" t="s">
        <v>6744</v>
      </c>
      <c r="B6798" s="229">
        <v>82.5</v>
      </c>
    </row>
    <row r="6799" spans="1:2" x14ac:dyDescent="0.3">
      <c r="A6799" s="228" t="s">
        <v>6745</v>
      </c>
      <c r="B6799" s="229">
        <v>30</v>
      </c>
    </row>
    <row r="6800" spans="1:2" x14ac:dyDescent="0.3">
      <c r="A6800" s="228" t="s">
        <v>6713</v>
      </c>
      <c r="B6800" s="229">
        <v>93.6</v>
      </c>
    </row>
    <row r="6801" spans="1:2" x14ac:dyDescent="0.3">
      <c r="A6801" s="228" t="s">
        <v>6716</v>
      </c>
      <c r="B6801" s="229">
        <v>42.86</v>
      </c>
    </row>
    <row r="6802" spans="1:2" x14ac:dyDescent="0.3">
      <c r="A6802" s="228" t="s">
        <v>6748</v>
      </c>
      <c r="B6802" s="229">
        <v>140.97</v>
      </c>
    </row>
    <row r="6803" spans="1:2" x14ac:dyDescent="0.3">
      <c r="A6803" s="228" t="s">
        <v>6718</v>
      </c>
      <c r="B6803" s="229">
        <v>103.35</v>
      </c>
    </row>
    <row r="6804" spans="1:2" x14ac:dyDescent="0.3">
      <c r="A6804" s="228" t="s">
        <v>6747</v>
      </c>
      <c r="B6804" s="229">
        <v>29.39</v>
      </c>
    </row>
    <row r="6805" spans="1:2" x14ac:dyDescent="0.3">
      <c r="A6805" s="228" t="s">
        <v>6762</v>
      </c>
      <c r="B6805" s="229">
        <v>45.75</v>
      </c>
    </row>
    <row r="6806" spans="1:2" x14ac:dyDescent="0.3">
      <c r="A6806" s="228" t="s">
        <v>6752</v>
      </c>
      <c r="B6806" s="229">
        <v>27.45</v>
      </c>
    </row>
    <row r="6807" spans="1:2" x14ac:dyDescent="0.3">
      <c r="A6807" s="228" t="s">
        <v>6746</v>
      </c>
      <c r="B6807" s="229">
        <v>80.25</v>
      </c>
    </row>
    <row r="6808" spans="1:2" x14ac:dyDescent="0.3">
      <c r="A6808" s="228" t="s">
        <v>6750</v>
      </c>
      <c r="B6808" s="229">
        <v>93.6</v>
      </c>
    </row>
    <row r="6809" spans="1:2" x14ac:dyDescent="0.3">
      <c r="A6809" s="228" t="s">
        <v>6734</v>
      </c>
      <c r="B6809" s="229">
        <v>268.22000000000003</v>
      </c>
    </row>
    <row r="6810" spans="1:2" x14ac:dyDescent="0.3">
      <c r="A6810" s="228" t="s">
        <v>6728</v>
      </c>
      <c r="B6810" s="229">
        <v>87.39</v>
      </c>
    </row>
    <row r="6811" spans="1:2" x14ac:dyDescent="0.3">
      <c r="A6811" s="228" t="s">
        <v>9672</v>
      </c>
      <c r="B6811" s="229">
        <v>27</v>
      </c>
    </row>
    <row r="6812" spans="1:2" x14ac:dyDescent="0.3">
      <c r="A6812" s="228" t="s">
        <v>6724</v>
      </c>
      <c r="B6812" s="229">
        <v>56.7</v>
      </c>
    </row>
    <row r="6813" spans="1:2" x14ac:dyDescent="0.3">
      <c r="A6813" s="228" t="s">
        <v>6722</v>
      </c>
      <c r="B6813" s="229">
        <v>198.45</v>
      </c>
    </row>
    <row r="6814" spans="1:2" x14ac:dyDescent="0.3">
      <c r="A6814" s="228" t="s">
        <v>6710</v>
      </c>
      <c r="B6814" s="229">
        <v>74.25</v>
      </c>
    </row>
    <row r="6815" spans="1:2" x14ac:dyDescent="0.3">
      <c r="A6815" s="228" t="s">
        <v>6756</v>
      </c>
      <c r="B6815" s="229">
        <v>122.98</v>
      </c>
    </row>
    <row r="6816" spans="1:2" x14ac:dyDescent="0.3">
      <c r="A6816" s="228" t="s">
        <v>18</v>
      </c>
      <c r="B6816" s="229">
        <v>12</v>
      </c>
    </row>
    <row r="6817" spans="1:2" x14ac:dyDescent="0.3">
      <c r="A6817" s="228" t="s">
        <v>6760</v>
      </c>
      <c r="B6817" s="229">
        <v>33</v>
      </c>
    </row>
    <row r="6818" spans="1:2" x14ac:dyDescent="0.3">
      <c r="A6818" s="228" t="s">
        <v>24</v>
      </c>
      <c r="B6818" s="229">
        <v>7.05</v>
      </c>
    </row>
    <row r="6819" spans="1:2" x14ac:dyDescent="0.3">
      <c r="A6819" s="228" t="s">
        <v>6749</v>
      </c>
      <c r="B6819" s="229">
        <v>280.8</v>
      </c>
    </row>
    <row r="6820" spans="1:2" x14ac:dyDescent="0.3">
      <c r="A6820" s="228" t="s">
        <v>32</v>
      </c>
      <c r="B6820" s="229">
        <v>22.5</v>
      </c>
    </row>
    <row r="6821" spans="1:2" x14ac:dyDescent="0.3">
      <c r="A6821" s="228" t="s">
        <v>6761</v>
      </c>
      <c r="B6821" s="229">
        <v>200.4</v>
      </c>
    </row>
    <row r="6822" spans="1:2" x14ac:dyDescent="0.3">
      <c r="A6822" s="228" t="s">
        <v>6758</v>
      </c>
      <c r="B6822" s="229">
        <v>106.35</v>
      </c>
    </row>
    <row r="6823" spans="1:2" x14ac:dyDescent="0.3">
      <c r="A6823" s="228" t="s">
        <v>378</v>
      </c>
      <c r="B6823" s="229">
        <v>83.4</v>
      </c>
    </row>
    <row r="6824" spans="1:2" x14ac:dyDescent="0.3">
      <c r="A6824" s="228" t="s">
        <v>416</v>
      </c>
      <c r="B6824" s="229">
        <v>27</v>
      </c>
    </row>
    <row r="6825" spans="1:2" x14ac:dyDescent="0.3">
      <c r="A6825" s="228" t="s">
        <v>6723</v>
      </c>
      <c r="B6825" s="229">
        <v>172.98</v>
      </c>
    </row>
    <row r="6826" spans="1:2" x14ac:dyDescent="0.3">
      <c r="A6826" s="228" t="s">
        <v>6721</v>
      </c>
      <c r="B6826" s="229">
        <v>98.63</v>
      </c>
    </row>
    <row r="6827" spans="1:2" x14ac:dyDescent="0.3">
      <c r="A6827" s="228" t="s">
        <v>6757</v>
      </c>
      <c r="B6827" s="229">
        <v>98.4</v>
      </c>
    </row>
    <row r="6828" spans="1:2" x14ac:dyDescent="0.3">
      <c r="A6828" s="228" t="s">
        <v>6719</v>
      </c>
      <c r="B6828" s="229">
        <v>151.19999999999999</v>
      </c>
    </row>
    <row r="6829" spans="1:2" x14ac:dyDescent="0.3">
      <c r="A6829" s="228" t="s">
        <v>384</v>
      </c>
      <c r="B6829" s="229">
        <v>93.6</v>
      </c>
    </row>
    <row r="6830" spans="1:2" x14ac:dyDescent="0.3">
      <c r="A6830" s="228" t="s">
        <v>388</v>
      </c>
      <c r="B6830" s="229">
        <v>116.1</v>
      </c>
    </row>
    <row r="6831" spans="1:2" x14ac:dyDescent="0.3">
      <c r="A6831" s="228" t="s">
        <v>6711</v>
      </c>
      <c r="B6831" s="229">
        <v>22.5</v>
      </c>
    </row>
    <row r="6832" spans="1:2" x14ac:dyDescent="0.3">
      <c r="A6832" s="228" t="s">
        <v>6736</v>
      </c>
      <c r="B6832" s="229">
        <v>59.85</v>
      </c>
    </row>
    <row r="6833" spans="1:2" x14ac:dyDescent="0.3">
      <c r="A6833" s="228" t="s">
        <v>6759</v>
      </c>
      <c r="B6833" s="229">
        <v>30</v>
      </c>
    </row>
    <row r="6834" spans="1:2" x14ac:dyDescent="0.3">
      <c r="A6834" s="228" t="s">
        <v>394</v>
      </c>
      <c r="B6834" s="229">
        <v>60</v>
      </c>
    </row>
    <row r="6835" spans="1:2" x14ac:dyDescent="0.3">
      <c r="A6835" s="228" t="s">
        <v>8786</v>
      </c>
      <c r="B6835" s="229">
        <v>153.08000000000001</v>
      </c>
    </row>
    <row r="6836" spans="1:2" x14ac:dyDescent="0.3">
      <c r="A6836" s="228" t="s">
        <v>36</v>
      </c>
      <c r="B6836" s="229">
        <v>82.65</v>
      </c>
    </row>
    <row r="6837" spans="1:2" x14ac:dyDescent="0.3">
      <c r="A6837" s="228" t="s">
        <v>8787</v>
      </c>
      <c r="B6837" s="229">
        <v>129.75</v>
      </c>
    </row>
    <row r="6838" spans="1:2" x14ac:dyDescent="0.3">
      <c r="A6838" s="228" t="s">
        <v>1296</v>
      </c>
      <c r="B6838" s="229">
        <v>34.43</v>
      </c>
    </row>
    <row r="6839" spans="1:2" x14ac:dyDescent="0.3">
      <c r="A6839" s="228" t="s">
        <v>8232</v>
      </c>
      <c r="B6839" s="229">
        <v>76.66</v>
      </c>
    </row>
    <row r="6840" spans="1:2" x14ac:dyDescent="0.3">
      <c r="A6840" s="228" t="s">
        <v>8789</v>
      </c>
      <c r="B6840" s="229">
        <v>58.84</v>
      </c>
    </row>
    <row r="6841" spans="1:2" x14ac:dyDescent="0.3">
      <c r="A6841" s="228" t="s">
        <v>8759</v>
      </c>
      <c r="B6841" s="229">
        <v>22.05</v>
      </c>
    </row>
    <row r="6842" spans="1:2" x14ac:dyDescent="0.3">
      <c r="A6842" s="228" t="s">
        <v>1290</v>
      </c>
      <c r="B6842" s="229">
        <v>64.5</v>
      </c>
    </row>
    <row r="6843" spans="1:2" x14ac:dyDescent="0.3">
      <c r="A6843" s="228" t="s">
        <v>1608</v>
      </c>
      <c r="B6843" s="229">
        <v>76.349999999999994</v>
      </c>
    </row>
    <row r="6844" spans="1:2" x14ac:dyDescent="0.3">
      <c r="A6844" s="228" t="s">
        <v>7313</v>
      </c>
      <c r="B6844" s="229">
        <v>18.75</v>
      </c>
    </row>
    <row r="6845" spans="1:2" x14ac:dyDescent="0.3">
      <c r="A6845" s="228" t="s">
        <v>290</v>
      </c>
      <c r="B6845" s="229">
        <v>114.92</v>
      </c>
    </row>
    <row r="6846" spans="1:2" x14ac:dyDescent="0.3">
      <c r="A6846" s="228" t="s">
        <v>10537</v>
      </c>
      <c r="B6846" s="229">
        <v>15.45</v>
      </c>
    </row>
    <row r="6847" spans="1:2" x14ac:dyDescent="0.3">
      <c r="A6847" s="228" t="s">
        <v>524</v>
      </c>
      <c r="B6847" s="229">
        <v>461.24</v>
      </c>
    </row>
    <row r="6848" spans="1:2" x14ac:dyDescent="0.3">
      <c r="A6848" s="228" t="s">
        <v>2298</v>
      </c>
      <c r="B6848" s="229">
        <v>12</v>
      </c>
    </row>
    <row r="6849" spans="1:3" x14ac:dyDescent="0.3">
      <c r="A6849" s="228" t="s">
        <v>2294</v>
      </c>
      <c r="B6849" s="229">
        <v>43.38</v>
      </c>
    </row>
    <row r="6850" spans="1:3" x14ac:dyDescent="0.3">
      <c r="A6850" s="228" t="s">
        <v>2284</v>
      </c>
      <c r="B6850" s="229">
        <v>93.6</v>
      </c>
    </row>
    <row r="6851" spans="1:3" x14ac:dyDescent="0.3">
      <c r="A6851" s="228" t="s">
        <v>2280</v>
      </c>
      <c r="B6851" s="229">
        <v>29.25</v>
      </c>
    </row>
    <row r="6852" spans="1:3" x14ac:dyDescent="0.3">
      <c r="A6852" s="228" t="s">
        <v>1648</v>
      </c>
      <c r="B6852" s="229">
        <v>112.5</v>
      </c>
    </row>
    <row r="6853" spans="1:3" x14ac:dyDescent="0.3">
      <c r="A6853" s="228" t="s">
        <v>302</v>
      </c>
      <c r="B6853" s="229">
        <v>69.3</v>
      </c>
    </row>
    <row r="6854" spans="1:3" x14ac:dyDescent="0.3">
      <c r="A6854" s="228" t="s">
        <v>2274</v>
      </c>
      <c r="B6854" s="229">
        <v>189.75</v>
      </c>
    </row>
    <row r="6855" spans="1:3" x14ac:dyDescent="0.3">
      <c r="A6855" s="228" t="s">
        <v>7907</v>
      </c>
      <c r="B6855" s="229">
        <v>239.74</v>
      </c>
    </row>
    <row r="6856" spans="1:3" x14ac:dyDescent="0.3">
      <c r="A6856" s="228" t="s">
        <v>2144</v>
      </c>
      <c r="B6856" s="229">
        <v>39.75</v>
      </c>
    </row>
    <row r="6857" spans="1:3" x14ac:dyDescent="0.3">
      <c r="A6857" s="228" t="s">
        <v>2278</v>
      </c>
      <c r="B6857" s="229">
        <v>22.5</v>
      </c>
    </row>
    <row r="6858" spans="1:3" ht="15" thickBot="1" x14ac:dyDescent="0.35">
      <c r="A6858" s="230" t="s">
        <v>2400</v>
      </c>
      <c r="B6858" s="231">
        <v>23.4</v>
      </c>
    </row>
    <row r="6859" spans="1:3" ht="15" thickBot="1" x14ac:dyDescent="0.35">
      <c r="A6859" s="28"/>
      <c r="B6859" s="232">
        <f>SUM(B6777:B6858)</f>
        <v>9592.98</v>
      </c>
    </row>
    <row r="6862" spans="1:3" x14ac:dyDescent="0.3">
      <c r="A6862" s="35">
        <v>44264</v>
      </c>
    </row>
    <row r="6863" spans="1:3" x14ac:dyDescent="0.3">
      <c r="A6863" s="12" t="s">
        <v>8739</v>
      </c>
      <c r="B6863">
        <v>20</v>
      </c>
      <c r="C6863" t="s">
        <v>11522</v>
      </c>
    </row>
    <row r="6864" spans="1:3" x14ac:dyDescent="0.3">
      <c r="A6864" s="12" t="s">
        <v>9958</v>
      </c>
      <c r="B6864">
        <v>40</v>
      </c>
      <c r="C6864" t="s">
        <v>11522</v>
      </c>
    </row>
    <row r="6867" spans="1:3" x14ac:dyDescent="0.3">
      <c r="A6867" s="233" t="s">
        <v>2040</v>
      </c>
      <c r="B6867" s="234">
        <v>65</v>
      </c>
      <c r="C6867" t="s">
        <v>11547</v>
      </c>
    </row>
    <row r="6868" spans="1:3" x14ac:dyDescent="0.3">
      <c r="A6868" s="233" t="s">
        <v>2058</v>
      </c>
      <c r="B6868" s="234">
        <v>112.5</v>
      </c>
      <c r="C6868" t="s">
        <v>11547</v>
      </c>
    </row>
    <row r="6869" spans="1:3" x14ac:dyDescent="0.3">
      <c r="A6869" s="233" t="s">
        <v>8747</v>
      </c>
      <c r="B6869" s="234">
        <v>112.5</v>
      </c>
      <c r="C6869" t="s">
        <v>11547</v>
      </c>
    </row>
    <row r="6870" spans="1:3" x14ac:dyDescent="0.3">
      <c r="A6870" s="233" t="s">
        <v>8744</v>
      </c>
      <c r="B6870" s="234">
        <v>50</v>
      </c>
      <c r="C6870" t="s">
        <v>11547</v>
      </c>
    </row>
    <row r="6871" spans="1:3" x14ac:dyDescent="0.3">
      <c r="A6871" s="233" t="s">
        <v>8233</v>
      </c>
      <c r="B6871" s="234">
        <v>25</v>
      </c>
      <c r="C6871" t="s">
        <v>11547</v>
      </c>
    </row>
    <row r="6872" spans="1:3" x14ac:dyDescent="0.3">
      <c r="A6872" s="233" t="s">
        <v>8745</v>
      </c>
      <c r="B6872" s="234">
        <v>185</v>
      </c>
      <c r="C6872" t="s">
        <v>11547</v>
      </c>
    </row>
    <row r="6873" spans="1:3" x14ac:dyDescent="0.3">
      <c r="A6873" s="233" t="s">
        <v>9569</v>
      </c>
      <c r="B6873" s="234">
        <v>50</v>
      </c>
      <c r="C6873" t="s">
        <v>11547</v>
      </c>
    </row>
    <row r="6874" spans="1:3" x14ac:dyDescent="0.3">
      <c r="A6874" s="233" t="s">
        <v>8746</v>
      </c>
      <c r="B6874" s="234">
        <v>210</v>
      </c>
      <c r="C6874" t="s">
        <v>11547</v>
      </c>
    </row>
    <row r="6875" spans="1:3" x14ac:dyDescent="0.3">
      <c r="A6875" s="233" t="s">
        <v>11523</v>
      </c>
      <c r="B6875" s="234">
        <v>270</v>
      </c>
      <c r="C6875" t="s">
        <v>11547</v>
      </c>
    </row>
    <row r="6876" spans="1:3" x14ac:dyDescent="0.3">
      <c r="A6876" s="233" t="s">
        <v>8291</v>
      </c>
      <c r="B6876" s="234">
        <v>450</v>
      </c>
      <c r="C6876" t="s">
        <v>11547</v>
      </c>
    </row>
    <row r="6877" spans="1:3" x14ac:dyDescent="0.3">
      <c r="A6877" s="233" t="s">
        <v>10863</v>
      </c>
      <c r="B6877" s="234">
        <v>90</v>
      </c>
      <c r="C6877" t="s">
        <v>11547</v>
      </c>
    </row>
    <row r="6878" spans="1:3" x14ac:dyDescent="0.3">
      <c r="A6878" s="233" t="s">
        <v>11524</v>
      </c>
      <c r="B6878" s="235">
        <v>180</v>
      </c>
      <c r="C6878" t="s">
        <v>11547</v>
      </c>
    </row>
    <row r="6879" spans="1:3" x14ac:dyDescent="0.3">
      <c r="A6879" s="233" t="s">
        <v>11525</v>
      </c>
      <c r="B6879" s="235">
        <v>180</v>
      </c>
      <c r="C6879" t="s">
        <v>11547</v>
      </c>
    </row>
    <row r="6880" spans="1:3" x14ac:dyDescent="0.3">
      <c r="A6880" s="233" t="s">
        <v>2388</v>
      </c>
      <c r="B6880" s="235">
        <v>90</v>
      </c>
      <c r="C6880" t="s">
        <v>11547</v>
      </c>
    </row>
    <row r="6881" spans="1:3" x14ac:dyDescent="0.3">
      <c r="A6881" s="233" t="s">
        <v>2478</v>
      </c>
      <c r="B6881" s="235">
        <v>90</v>
      </c>
      <c r="C6881" t="s">
        <v>11547</v>
      </c>
    </row>
    <row r="6882" spans="1:3" x14ac:dyDescent="0.3">
      <c r="A6882" s="233" t="s">
        <v>226</v>
      </c>
      <c r="B6882" s="234">
        <v>630</v>
      </c>
      <c r="C6882" t="s">
        <v>11547</v>
      </c>
    </row>
    <row r="6883" spans="1:3" x14ac:dyDescent="0.3">
      <c r="A6883" s="233" t="s">
        <v>8369</v>
      </c>
      <c r="B6883" s="234">
        <v>90</v>
      </c>
      <c r="C6883" t="s">
        <v>11547</v>
      </c>
    </row>
    <row r="6884" spans="1:3" x14ac:dyDescent="0.3">
      <c r="A6884" s="233" t="s">
        <v>8379</v>
      </c>
      <c r="B6884" s="234">
        <v>90</v>
      </c>
      <c r="C6884" t="s">
        <v>11547</v>
      </c>
    </row>
    <row r="6885" spans="1:3" x14ac:dyDescent="0.3">
      <c r="A6885" s="233" t="s">
        <v>1302</v>
      </c>
      <c r="B6885" s="234">
        <v>450</v>
      </c>
      <c r="C6885" t="s">
        <v>11547</v>
      </c>
    </row>
    <row r="6886" spans="1:3" x14ac:dyDescent="0.3">
      <c r="A6886" s="233" t="s">
        <v>1432</v>
      </c>
      <c r="B6886" s="234">
        <v>180</v>
      </c>
      <c r="C6886" t="s">
        <v>11547</v>
      </c>
    </row>
    <row r="6887" spans="1:3" x14ac:dyDescent="0.3">
      <c r="A6887" s="233" t="s">
        <v>214</v>
      </c>
      <c r="B6887" s="234">
        <v>90</v>
      </c>
      <c r="C6887" t="s">
        <v>11547</v>
      </c>
    </row>
    <row r="6888" spans="1:3" x14ac:dyDescent="0.3">
      <c r="A6888" s="233" t="s">
        <v>8763</v>
      </c>
      <c r="B6888" s="234">
        <v>120</v>
      </c>
      <c r="C6888" t="s">
        <v>11547</v>
      </c>
    </row>
    <row r="6889" spans="1:3" x14ac:dyDescent="0.3">
      <c r="A6889" s="233" t="s">
        <v>8764</v>
      </c>
      <c r="B6889" s="234">
        <v>135</v>
      </c>
      <c r="C6889" t="s">
        <v>11547</v>
      </c>
    </row>
    <row r="6890" spans="1:3" x14ac:dyDescent="0.3">
      <c r="A6890" s="233" t="s">
        <v>8402</v>
      </c>
      <c r="B6890" s="234">
        <v>120</v>
      </c>
      <c r="C6890" t="s">
        <v>11547</v>
      </c>
    </row>
    <row r="6891" spans="1:3" x14ac:dyDescent="0.3">
      <c r="A6891" s="233" t="s">
        <v>8401</v>
      </c>
      <c r="B6891" s="234">
        <v>120</v>
      </c>
      <c r="C6891" t="s">
        <v>11547</v>
      </c>
    </row>
    <row r="6892" spans="1:3" x14ac:dyDescent="0.3">
      <c r="A6892" s="233" t="s">
        <v>1160</v>
      </c>
      <c r="B6892" s="234">
        <v>135</v>
      </c>
      <c r="C6892" t="s">
        <v>11547</v>
      </c>
    </row>
    <row r="6893" spans="1:3" x14ac:dyDescent="0.3">
      <c r="A6893" s="233" t="s">
        <v>11526</v>
      </c>
      <c r="B6893" s="234">
        <v>270</v>
      </c>
      <c r="C6893" t="s">
        <v>11547</v>
      </c>
    </row>
    <row r="6894" spans="1:3" x14ac:dyDescent="0.3">
      <c r="A6894" s="233" t="s">
        <v>9633</v>
      </c>
      <c r="B6894" s="234">
        <v>180</v>
      </c>
      <c r="C6894" t="s">
        <v>11547</v>
      </c>
    </row>
    <row r="6895" spans="1:3" x14ac:dyDescent="0.3">
      <c r="A6895" s="233" t="s">
        <v>8404</v>
      </c>
      <c r="B6895" s="234">
        <v>120</v>
      </c>
      <c r="C6895" t="s">
        <v>11547</v>
      </c>
    </row>
    <row r="6896" spans="1:3" x14ac:dyDescent="0.3">
      <c r="A6896" s="233" t="s">
        <v>8403</v>
      </c>
      <c r="B6896" s="234">
        <v>180</v>
      </c>
      <c r="C6896" t="s">
        <v>11547</v>
      </c>
    </row>
    <row r="6897" spans="1:3" x14ac:dyDescent="0.3">
      <c r="A6897" s="233" t="s">
        <v>11527</v>
      </c>
      <c r="B6897" s="234">
        <v>60</v>
      </c>
      <c r="C6897" t="s">
        <v>11547</v>
      </c>
    </row>
    <row r="6898" spans="1:3" x14ac:dyDescent="0.3">
      <c r="A6898" s="233" t="s">
        <v>8405</v>
      </c>
      <c r="B6898" s="234">
        <v>495</v>
      </c>
      <c r="C6898" t="s">
        <v>11547</v>
      </c>
    </row>
    <row r="6899" spans="1:3" x14ac:dyDescent="0.3">
      <c r="A6899" s="233" t="s">
        <v>8406</v>
      </c>
      <c r="B6899" s="234">
        <v>495</v>
      </c>
      <c r="C6899" t="s">
        <v>11547</v>
      </c>
    </row>
    <row r="6900" spans="1:3" x14ac:dyDescent="0.3">
      <c r="A6900" s="233" t="s">
        <v>2338</v>
      </c>
      <c r="B6900" s="234">
        <v>54</v>
      </c>
      <c r="C6900" t="s">
        <v>11547</v>
      </c>
    </row>
    <row r="6901" spans="1:3" x14ac:dyDescent="0.3">
      <c r="A6901" s="233" t="s">
        <v>9488</v>
      </c>
      <c r="B6901" s="234">
        <v>108</v>
      </c>
      <c r="C6901" t="s">
        <v>11547</v>
      </c>
    </row>
    <row r="6902" spans="1:3" x14ac:dyDescent="0.3">
      <c r="A6902" s="233" t="s">
        <v>8411</v>
      </c>
      <c r="B6902" s="234">
        <v>1020</v>
      </c>
      <c r="C6902" t="s">
        <v>11547</v>
      </c>
    </row>
    <row r="6903" spans="1:3" x14ac:dyDescent="0.3">
      <c r="A6903" s="233" t="s">
        <v>8412</v>
      </c>
      <c r="B6903" s="234">
        <v>780</v>
      </c>
      <c r="C6903" t="s">
        <v>11547</v>
      </c>
    </row>
    <row r="6904" spans="1:3" x14ac:dyDescent="0.3">
      <c r="A6904" s="233" t="s">
        <v>8413</v>
      </c>
      <c r="B6904" s="234">
        <v>1200</v>
      </c>
      <c r="C6904" t="s">
        <v>11547</v>
      </c>
    </row>
    <row r="6905" spans="1:3" x14ac:dyDescent="0.3">
      <c r="A6905" s="233" t="s">
        <v>2120</v>
      </c>
      <c r="B6905" s="234">
        <v>600</v>
      </c>
      <c r="C6905" t="s">
        <v>11547</v>
      </c>
    </row>
    <row r="6906" spans="1:3" x14ac:dyDescent="0.3">
      <c r="A6906" s="233" t="s">
        <v>10247</v>
      </c>
      <c r="B6906" s="234">
        <v>60</v>
      </c>
      <c r="C6906" t="s">
        <v>11547</v>
      </c>
    </row>
    <row r="6907" spans="1:3" x14ac:dyDescent="0.3">
      <c r="A6907" s="233" t="s">
        <v>10242</v>
      </c>
      <c r="B6907" s="234">
        <v>300</v>
      </c>
      <c r="C6907" t="s">
        <v>11547</v>
      </c>
    </row>
    <row r="6908" spans="1:3" x14ac:dyDescent="0.3">
      <c r="A6908" s="233" t="s">
        <v>9295</v>
      </c>
      <c r="B6908" s="234">
        <v>135</v>
      </c>
      <c r="C6908" t="s">
        <v>11547</v>
      </c>
    </row>
    <row r="6909" spans="1:3" x14ac:dyDescent="0.3">
      <c r="A6909" s="233" t="s">
        <v>9294</v>
      </c>
      <c r="B6909" s="234">
        <v>135</v>
      </c>
      <c r="C6909" t="s">
        <v>11547</v>
      </c>
    </row>
    <row r="6910" spans="1:3" x14ac:dyDescent="0.3">
      <c r="A6910" s="233" t="s">
        <v>9203</v>
      </c>
      <c r="B6910" s="234">
        <v>210</v>
      </c>
      <c r="C6910" t="s">
        <v>11547</v>
      </c>
    </row>
    <row r="6911" spans="1:3" x14ac:dyDescent="0.3">
      <c r="A6911" s="233" t="s">
        <v>8414</v>
      </c>
      <c r="B6911" s="234">
        <v>210</v>
      </c>
      <c r="C6911" t="s">
        <v>11547</v>
      </c>
    </row>
    <row r="6912" spans="1:3" x14ac:dyDescent="0.3">
      <c r="A6912" s="233" t="s">
        <v>9459</v>
      </c>
      <c r="B6912" s="234">
        <v>210</v>
      </c>
      <c r="C6912" t="s">
        <v>11547</v>
      </c>
    </row>
    <row r="6913" spans="1:3" x14ac:dyDescent="0.3">
      <c r="A6913" s="233" t="s">
        <v>8415</v>
      </c>
      <c r="B6913" s="234">
        <v>780</v>
      </c>
      <c r="C6913" t="s">
        <v>11547</v>
      </c>
    </row>
    <row r="6914" spans="1:3" x14ac:dyDescent="0.3">
      <c r="A6914" s="233" t="s">
        <v>9219</v>
      </c>
      <c r="B6914" s="234">
        <v>240</v>
      </c>
      <c r="C6914" t="s">
        <v>11547</v>
      </c>
    </row>
    <row r="6915" spans="1:3" x14ac:dyDescent="0.3">
      <c r="A6915" s="233" t="s">
        <v>10238</v>
      </c>
      <c r="B6915" s="234">
        <v>60</v>
      </c>
      <c r="C6915" t="s">
        <v>11547</v>
      </c>
    </row>
    <row r="6916" spans="1:3" x14ac:dyDescent="0.3">
      <c r="A6916" s="233" t="s">
        <v>11528</v>
      </c>
      <c r="B6916" s="234">
        <v>240</v>
      </c>
      <c r="C6916" t="s">
        <v>11547</v>
      </c>
    </row>
    <row r="6917" spans="1:3" x14ac:dyDescent="0.3">
      <c r="A6917" s="233" t="s">
        <v>8417</v>
      </c>
      <c r="B6917" s="234">
        <v>60</v>
      </c>
      <c r="C6917" t="s">
        <v>11547</v>
      </c>
    </row>
    <row r="6918" spans="1:3" x14ac:dyDescent="0.3">
      <c r="A6918" s="233" t="s">
        <v>8418</v>
      </c>
      <c r="B6918" s="234">
        <v>540</v>
      </c>
      <c r="C6918" t="s">
        <v>11547</v>
      </c>
    </row>
    <row r="6919" spans="1:3" x14ac:dyDescent="0.3">
      <c r="A6919" s="233" t="s">
        <v>8420</v>
      </c>
      <c r="B6919" s="234">
        <v>360</v>
      </c>
      <c r="C6919" t="s">
        <v>11547</v>
      </c>
    </row>
    <row r="6920" spans="1:3" x14ac:dyDescent="0.3">
      <c r="A6920" s="233" t="s">
        <v>9217</v>
      </c>
      <c r="B6920" s="234">
        <v>360</v>
      </c>
      <c r="C6920" t="s">
        <v>11547</v>
      </c>
    </row>
    <row r="6921" spans="1:3" x14ac:dyDescent="0.3">
      <c r="A6921" s="233" t="s">
        <v>9216</v>
      </c>
      <c r="B6921" s="234">
        <v>360</v>
      </c>
      <c r="C6921" t="s">
        <v>11547</v>
      </c>
    </row>
    <row r="6922" spans="1:3" x14ac:dyDescent="0.3">
      <c r="A6922" s="233" t="s">
        <v>8421</v>
      </c>
      <c r="B6922" s="234">
        <v>360</v>
      </c>
      <c r="C6922" t="s">
        <v>11547</v>
      </c>
    </row>
    <row r="6923" spans="1:3" x14ac:dyDescent="0.3">
      <c r="A6923" s="233" t="s">
        <v>8422</v>
      </c>
      <c r="B6923" s="234">
        <v>180</v>
      </c>
      <c r="C6923" t="s">
        <v>11547</v>
      </c>
    </row>
    <row r="6924" spans="1:3" x14ac:dyDescent="0.3">
      <c r="A6924" s="233" t="s">
        <v>8423</v>
      </c>
      <c r="B6924" s="234">
        <v>270</v>
      </c>
      <c r="C6924" t="s">
        <v>11547</v>
      </c>
    </row>
    <row r="6925" spans="1:3" x14ac:dyDescent="0.3">
      <c r="A6925" s="233" t="s">
        <v>8425</v>
      </c>
      <c r="B6925" s="234">
        <v>90</v>
      </c>
      <c r="C6925" t="s">
        <v>11547</v>
      </c>
    </row>
    <row r="6926" spans="1:3" x14ac:dyDescent="0.3">
      <c r="A6926" s="233" t="s">
        <v>8426</v>
      </c>
      <c r="B6926" s="234">
        <v>90</v>
      </c>
      <c r="C6926" t="s">
        <v>11547</v>
      </c>
    </row>
    <row r="6927" spans="1:3" x14ac:dyDescent="0.3">
      <c r="A6927" s="233" t="s">
        <v>1458</v>
      </c>
      <c r="B6927" s="234">
        <v>180</v>
      </c>
      <c r="C6927" t="s">
        <v>11547</v>
      </c>
    </row>
    <row r="6928" spans="1:3" x14ac:dyDescent="0.3">
      <c r="A6928" s="233" t="s">
        <v>2336</v>
      </c>
      <c r="B6928" s="234">
        <v>450</v>
      </c>
      <c r="C6928" t="s">
        <v>11547</v>
      </c>
    </row>
    <row r="6929" spans="1:3" x14ac:dyDescent="0.3">
      <c r="A6929" s="233" t="s">
        <v>11529</v>
      </c>
      <c r="B6929" s="234">
        <v>810</v>
      </c>
      <c r="C6929" t="s">
        <v>11547</v>
      </c>
    </row>
    <row r="6930" spans="1:3" x14ac:dyDescent="0.3">
      <c r="A6930" s="233" t="s">
        <v>9208</v>
      </c>
      <c r="B6930" s="234">
        <v>180</v>
      </c>
      <c r="C6930" t="s">
        <v>11547</v>
      </c>
    </row>
    <row r="6931" spans="1:3" x14ac:dyDescent="0.3">
      <c r="A6931" s="233" t="s">
        <v>11530</v>
      </c>
      <c r="B6931" s="234">
        <v>180</v>
      </c>
      <c r="C6931" t="s">
        <v>11547</v>
      </c>
    </row>
    <row r="6932" spans="1:3" x14ac:dyDescent="0.3">
      <c r="A6932" s="233" t="s">
        <v>1450</v>
      </c>
      <c r="B6932" s="234">
        <v>270</v>
      </c>
      <c r="C6932" t="s">
        <v>11547</v>
      </c>
    </row>
    <row r="6933" spans="1:3" x14ac:dyDescent="0.3">
      <c r="A6933" s="233" t="s">
        <v>8433</v>
      </c>
      <c r="B6933" s="234">
        <v>90</v>
      </c>
      <c r="C6933" t="s">
        <v>11547</v>
      </c>
    </row>
    <row r="6934" spans="1:3" x14ac:dyDescent="0.3">
      <c r="A6934" s="233" t="s">
        <v>11531</v>
      </c>
      <c r="B6934" s="234">
        <v>45</v>
      </c>
      <c r="C6934" t="s">
        <v>11547</v>
      </c>
    </row>
    <row r="6935" spans="1:3" x14ac:dyDescent="0.3">
      <c r="A6935" s="233" t="s">
        <v>10236</v>
      </c>
      <c r="B6935" s="234">
        <v>45</v>
      </c>
      <c r="C6935" t="s">
        <v>11547</v>
      </c>
    </row>
    <row r="6936" spans="1:3" x14ac:dyDescent="0.3">
      <c r="A6936" s="233" t="s">
        <v>78</v>
      </c>
      <c r="B6936" s="234">
        <v>720</v>
      </c>
      <c r="C6936" t="s">
        <v>11547</v>
      </c>
    </row>
    <row r="6937" spans="1:3" x14ac:dyDescent="0.3">
      <c r="A6937" s="233" t="s">
        <v>84</v>
      </c>
      <c r="B6937" s="234">
        <v>360</v>
      </c>
      <c r="C6937" t="s">
        <v>11547</v>
      </c>
    </row>
    <row r="6938" spans="1:3" x14ac:dyDescent="0.3">
      <c r="A6938" s="233" t="s">
        <v>2358</v>
      </c>
      <c r="B6938" s="234">
        <v>270</v>
      </c>
      <c r="C6938" t="s">
        <v>11547</v>
      </c>
    </row>
    <row r="6939" spans="1:3" x14ac:dyDescent="0.3">
      <c r="A6939" s="233" t="s">
        <v>2354</v>
      </c>
      <c r="B6939" s="234">
        <v>360</v>
      </c>
      <c r="C6939" t="s">
        <v>11547</v>
      </c>
    </row>
    <row r="6940" spans="1:3" x14ac:dyDescent="0.3">
      <c r="A6940" s="233" t="s">
        <v>2364</v>
      </c>
      <c r="B6940" s="234">
        <v>180</v>
      </c>
      <c r="C6940" t="s">
        <v>11547</v>
      </c>
    </row>
    <row r="6941" spans="1:3" x14ac:dyDescent="0.3">
      <c r="A6941" s="233" t="s">
        <v>8434</v>
      </c>
      <c r="B6941" s="234">
        <v>480</v>
      </c>
      <c r="C6941" t="s">
        <v>11547</v>
      </c>
    </row>
    <row r="6942" spans="1:3" x14ac:dyDescent="0.3">
      <c r="A6942" s="233" t="s">
        <v>9537</v>
      </c>
      <c r="B6942" s="234">
        <v>240</v>
      </c>
      <c r="C6942" t="s">
        <v>11547</v>
      </c>
    </row>
    <row r="6943" spans="1:3" x14ac:dyDescent="0.3">
      <c r="A6943" s="233" t="s">
        <v>9291</v>
      </c>
      <c r="B6943" s="234">
        <v>45</v>
      </c>
      <c r="C6943" t="s">
        <v>11547</v>
      </c>
    </row>
    <row r="6944" spans="1:3" x14ac:dyDescent="0.3">
      <c r="A6944" s="233" t="s">
        <v>10244</v>
      </c>
      <c r="B6944" s="234">
        <v>45</v>
      </c>
      <c r="C6944" t="s">
        <v>11547</v>
      </c>
    </row>
    <row r="6945" spans="1:4" x14ac:dyDescent="0.3">
      <c r="A6945" s="233" t="s">
        <v>10239</v>
      </c>
      <c r="B6945" s="234">
        <v>90</v>
      </c>
      <c r="C6945" t="s">
        <v>11547</v>
      </c>
    </row>
    <row r="6946" spans="1:4" x14ac:dyDescent="0.3">
      <c r="A6946" s="233" t="s">
        <v>9293</v>
      </c>
      <c r="B6946" s="234">
        <v>90</v>
      </c>
      <c r="C6946" t="s">
        <v>11547</v>
      </c>
    </row>
    <row r="6947" spans="1:4" x14ac:dyDescent="0.3">
      <c r="A6947" s="233" t="s">
        <v>9204</v>
      </c>
      <c r="B6947" s="234">
        <v>180</v>
      </c>
      <c r="C6947" t="s">
        <v>11547</v>
      </c>
    </row>
    <row r="6948" spans="1:4" x14ac:dyDescent="0.3">
      <c r="A6948" s="244" t="s">
        <v>9592</v>
      </c>
      <c r="B6948" s="234">
        <v>90</v>
      </c>
      <c r="C6948" t="s">
        <v>11547</v>
      </c>
      <c r="D6948" s="244"/>
    </row>
    <row r="6949" spans="1:4" x14ac:dyDescent="0.3">
      <c r="A6949" s="233" t="s">
        <v>8436</v>
      </c>
      <c r="B6949" s="234">
        <v>270</v>
      </c>
      <c r="C6949" t="s">
        <v>11547</v>
      </c>
    </row>
    <row r="6950" spans="1:4" x14ac:dyDescent="0.3">
      <c r="A6950" s="233" t="s">
        <v>8437</v>
      </c>
      <c r="B6950" s="234">
        <v>180</v>
      </c>
      <c r="C6950" t="s">
        <v>11547</v>
      </c>
    </row>
    <row r="6951" spans="1:4" x14ac:dyDescent="0.3">
      <c r="A6951" s="233" t="s">
        <v>9290</v>
      </c>
      <c r="B6951" s="234">
        <v>180</v>
      </c>
      <c r="C6951" t="s">
        <v>11547</v>
      </c>
    </row>
    <row r="6952" spans="1:4" x14ac:dyDescent="0.3">
      <c r="A6952" s="233" t="s">
        <v>9289</v>
      </c>
      <c r="B6952" s="234">
        <v>180</v>
      </c>
      <c r="C6952" t="s">
        <v>11547</v>
      </c>
    </row>
    <row r="6953" spans="1:4" x14ac:dyDescent="0.3">
      <c r="A6953" s="233" t="s">
        <v>9466</v>
      </c>
      <c r="B6953" s="234">
        <v>347.16</v>
      </c>
      <c r="C6953" t="s">
        <v>11547</v>
      </c>
    </row>
    <row r="6954" spans="1:4" x14ac:dyDescent="0.3">
      <c r="A6954" s="233" t="s">
        <v>8438</v>
      </c>
      <c r="B6954" s="234">
        <v>115.71</v>
      </c>
      <c r="C6954" t="s">
        <v>11547</v>
      </c>
    </row>
    <row r="6955" spans="1:4" x14ac:dyDescent="0.3">
      <c r="A6955" s="233" t="s">
        <v>11532</v>
      </c>
      <c r="B6955" s="234">
        <v>115.71</v>
      </c>
      <c r="C6955" t="s">
        <v>11547</v>
      </c>
    </row>
    <row r="6956" spans="1:4" x14ac:dyDescent="0.3">
      <c r="A6956" s="233" t="s">
        <v>8439</v>
      </c>
      <c r="B6956" s="234">
        <v>115.71</v>
      </c>
      <c r="C6956" t="s">
        <v>11547</v>
      </c>
    </row>
    <row r="6957" spans="1:4" x14ac:dyDescent="0.3">
      <c r="A6957" s="233" t="s">
        <v>8440</v>
      </c>
      <c r="B6957" s="234">
        <v>115.71</v>
      </c>
      <c r="C6957" t="s">
        <v>11547</v>
      </c>
    </row>
    <row r="6958" spans="1:4" x14ac:dyDescent="0.3">
      <c r="A6958" s="233" t="s">
        <v>1602</v>
      </c>
      <c r="B6958" s="234">
        <v>270</v>
      </c>
      <c r="C6958" t="s">
        <v>11547</v>
      </c>
    </row>
    <row r="6959" spans="1:4" x14ac:dyDescent="0.3">
      <c r="A6959" s="233" t="s">
        <v>8441</v>
      </c>
      <c r="B6959" s="234">
        <v>270</v>
      </c>
      <c r="C6959" t="s">
        <v>11547</v>
      </c>
    </row>
    <row r="6960" spans="1:4" x14ac:dyDescent="0.3">
      <c r="A6960" s="233" t="s">
        <v>8442</v>
      </c>
      <c r="B6960" s="234">
        <v>270</v>
      </c>
      <c r="C6960" t="s">
        <v>11547</v>
      </c>
    </row>
    <row r="6961" spans="1:3" x14ac:dyDescent="0.3">
      <c r="A6961" s="233" t="s">
        <v>10246</v>
      </c>
      <c r="B6961" s="234">
        <v>90</v>
      </c>
      <c r="C6961" t="s">
        <v>11547</v>
      </c>
    </row>
    <row r="6962" spans="1:3" x14ac:dyDescent="0.3">
      <c r="A6962" s="233" t="s">
        <v>2346</v>
      </c>
      <c r="B6962" s="234">
        <v>360</v>
      </c>
      <c r="C6962" t="s">
        <v>11547</v>
      </c>
    </row>
    <row r="6963" spans="1:3" x14ac:dyDescent="0.3">
      <c r="A6963" s="233" t="s">
        <v>8430</v>
      </c>
      <c r="B6963" s="234">
        <v>270</v>
      </c>
      <c r="C6963" t="s">
        <v>11547</v>
      </c>
    </row>
    <row r="6964" spans="1:3" x14ac:dyDescent="0.3">
      <c r="A6964" s="233" t="s">
        <v>8431</v>
      </c>
      <c r="B6964" s="234">
        <v>90</v>
      </c>
      <c r="C6964" t="s">
        <v>11547</v>
      </c>
    </row>
    <row r="6965" spans="1:3" x14ac:dyDescent="0.3">
      <c r="A6965" s="233" t="s">
        <v>8443</v>
      </c>
      <c r="B6965" s="234">
        <v>810</v>
      </c>
      <c r="C6965" t="s">
        <v>11547</v>
      </c>
    </row>
    <row r="6966" spans="1:3" x14ac:dyDescent="0.3">
      <c r="A6966" s="233" t="s">
        <v>8444</v>
      </c>
      <c r="B6966" s="234">
        <v>270</v>
      </c>
      <c r="C6966" t="s">
        <v>11547</v>
      </c>
    </row>
    <row r="6967" spans="1:3" x14ac:dyDescent="0.3">
      <c r="A6967" s="233" t="s">
        <v>1176</v>
      </c>
      <c r="B6967" s="235">
        <v>360</v>
      </c>
      <c r="C6967" t="s">
        <v>11547</v>
      </c>
    </row>
    <row r="6968" spans="1:3" s="24" customFormat="1" x14ac:dyDescent="0.3">
      <c r="A6968" s="243" t="s">
        <v>1168</v>
      </c>
      <c r="B6968" s="240">
        <v>60</v>
      </c>
      <c r="C6968" s="24" t="s">
        <v>11547</v>
      </c>
    </row>
    <row r="6969" spans="1:3" x14ac:dyDescent="0.3">
      <c r="A6969" s="233" t="s">
        <v>1182</v>
      </c>
      <c r="B6969" s="235">
        <v>60</v>
      </c>
      <c r="C6969" t="s">
        <v>11547</v>
      </c>
    </row>
    <row r="6970" spans="1:3" x14ac:dyDescent="0.3">
      <c r="A6970" s="233" t="s">
        <v>1174</v>
      </c>
      <c r="B6970" s="235">
        <v>60</v>
      </c>
      <c r="C6970" t="s">
        <v>11547</v>
      </c>
    </row>
    <row r="6971" spans="1:3" x14ac:dyDescent="0.3">
      <c r="A6971" s="233" t="s">
        <v>1180</v>
      </c>
      <c r="B6971" s="235">
        <v>150</v>
      </c>
      <c r="C6971" t="s">
        <v>11547</v>
      </c>
    </row>
    <row r="6972" spans="1:3" x14ac:dyDescent="0.3">
      <c r="A6972" s="233" t="s">
        <v>1172</v>
      </c>
      <c r="B6972" s="235">
        <v>100</v>
      </c>
      <c r="C6972" t="s">
        <v>11547</v>
      </c>
    </row>
    <row r="6973" spans="1:3" x14ac:dyDescent="0.3">
      <c r="A6973" s="233" t="s">
        <v>1186</v>
      </c>
      <c r="B6973" s="235">
        <v>50</v>
      </c>
      <c r="C6973" t="s">
        <v>11547</v>
      </c>
    </row>
    <row r="6974" spans="1:3" x14ac:dyDescent="0.3">
      <c r="A6974" s="233" t="s">
        <v>9336</v>
      </c>
      <c r="B6974" s="235">
        <v>90</v>
      </c>
      <c r="C6974" t="s">
        <v>11547</v>
      </c>
    </row>
    <row r="6975" spans="1:3" x14ac:dyDescent="0.3">
      <c r="A6975" s="233" t="s">
        <v>9548</v>
      </c>
      <c r="B6975" s="235">
        <v>320</v>
      </c>
      <c r="C6975" t="s">
        <v>11547</v>
      </c>
    </row>
    <row r="6976" spans="1:3" x14ac:dyDescent="0.3">
      <c r="A6976" s="233" t="s">
        <v>9552</v>
      </c>
      <c r="B6976" s="235">
        <v>320</v>
      </c>
      <c r="C6976" t="s">
        <v>11547</v>
      </c>
    </row>
    <row r="6977" spans="1:3" x14ac:dyDescent="0.3">
      <c r="A6977" s="233" t="s">
        <v>9551</v>
      </c>
      <c r="B6977" s="235">
        <v>100</v>
      </c>
      <c r="C6977" t="s">
        <v>11547</v>
      </c>
    </row>
    <row r="6978" spans="1:3" x14ac:dyDescent="0.3">
      <c r="A6978" s="233" t="s">
        <v>8446</v>
      </c>
      <c r="B6978" s="235">
        <v>250</v>
      </c>
      <c r="C6978" t="s">
        <v>11547</v>
      </c>
    </row>
    <row r="6979" spans="1:3" x14ac:dyDescent="0.3">
      <c r="A6979" s="233" t="s">
        <v>8447</v>
      </c>
      <c r="B6979" s="235">
        <v>150</v>
      </c>
      <c r="C6979" t="s">
        <v>11547</v>
      </c>
    </row>
    <row r="6980" spans="1:3" x14ac:dyDescent="0.3">
      <c r="A6980" s="233" t="s">
        <v>2132</v>
      </c>
      <c r="B6980" s="235">
        <v>100</v>
      </c>
      <c r="C6980" t="s">
        <v>11547</v>
      </c>
    </row>
    <row r="6981" spans="1:3" x14ac:dyDescent="0.3">
      <c r="A6981" s="233" t="s">
        <v>2122</v>
      </c>
      <c r="B6981" s="235">
        <v>100</v>
      </c>
      <c r="C6981" t="s">
        <v>11547</v>
      </c>
    </row>
    <row r="6982" spans="1:3" x14ac:dyDescent="0.3">
      <c r="A6982" s="233" t="s">
        <v>8448</v>
      </c>
      <c r="B6982" s="235">
        <v>100</v>
      </c>
      <c r="C6982" t="s">
        <v>11547</v>
      </c>
    </row>
    <row r="6983" spans="1:3" x14ac:dyDescent="0.3">
      <c r="A6983" s="233" t="s">
        <v>8449</v>
      </c>
      <c r="B6983" s="235">
        <v>150</v>
      </c>
      <c r="C6983" t="s">
        <v>11547</v>
      </c>
    </row>
    <row r="6984" spans="1:3" x14ac:dyDescent="0.3">
      <c r="A6984" s="233" t="s">
        <v>8450</v>
      </c>
      <c r="B6984" s="235">
        <v>150</v>
      </c>
      <c r="C6984" t="s">
        <v>11547</v>
      </c>
    </row>
    <row r="6985" spans="1:3" x14ac:dyDescent="0.3">
      <c r="A6985" s="233" t="s">
        <v>9550</v>
      </c>
      <c r="B6985" s="235">
        <v>50</v>
      </c>
      <c r="C6985" t="s">
        <v>11547</v>
      </c>
    </row>
    <row r="6986" spans="1:3" x14ac:dyDescent="0.3">
      <c r="A6986" s="233" t="s">
        <v>9549</v>
      </c>
      <c r="B6986" s="235">
        <v>500</v>
      </c>
      <c r="C6986" t="s">
        <v>11547</v>
      </c>
    </row>
    <row r="6987" spans="1:3" x14ac:dyDescent="0.3">
      <c r="A6987" s="233" t="s">
        <v>9556</v>
      </c>
      <c r="B6987" s="235">
        <v>500</v>
      </c>
      <c r="C6987" t="s">
        <v>11547</v>
      </c>
    </row>
    <row r="6988" spans="1:3" x14ac:dyDescent="0.3">
      <c r="A6988" s="233" t="s">
        <v>8451</v>
      </c>
      <c r="B6988" s="235">
        <v>250</v>
      </c>
      <c r="C6988" t="s">
        <v>11547</v>
      </c>
    </row>
    <row r="6989" spans="1:3" x14ac:dyDescent="0.3">
      <c r="A6989" s="233" t="s">
        <v>8452</v>
      </c>
      <c r="B6989" s="235">
        <v>200</v>
      </c>
      <c r="C6989" t="s">
        <v>11547</v>
      </c>
    </row>
    <row r="6990" spans="1:3" x14ac:dyDescent="0.3">
      <c r="A6990" s="233" t="s">
        <v>1052</v>
      </c>
      <c r="B6990" s="235">
        <v>300</v>
      </c>
      <c r="C6990" t="s">
        <v>11547</v>
      </c>
    </row>
    <row r="6991" spans="1:3" x14ac:dyDescent="0.3">
      <c r="A6991" s="233" t="s">
        <v>11533</v>
      </c>
      <c r="B6991" s="235">
        <v>150</v>
      </c>
      <c r="C6991" t="s">
        <v>11547</v>
      </c>
    </row>
    <row r="6992" spans="1:3" x14ac:dyDescent="0.3">
      <c r="A6992" s="233" t="s">
        <v>8453</v>
      </c>
      <c r="B6992" s="235">
        <v>50</v>
      </c>
      <c r="C6992" t="s">
        <v>11547</v>
      </c>
    </row>
    <row r="6993" spans="1:3" x14ac:dyDescent="0.3">
      <c r="A6993" s="233" t="s">
        <v>8454</v>
      </c>
      <c r="B6993" s="235">
        <v>50</v>
      </c>
      <c r="C6993" t="s">
        <v>11547</v>
      </c>
    </row>
    <row r="6994" spans="1:3" x14ac:dyDescent="0.3">
      <c r="A6994" s="233" t="s">
        <v>8456</v>
      </c>
      <c r="B6994" s="235">
        <v>250</v>
      </c>
      <c r="C6994" t="s">
        <v>11547</v>
      </c>
    </row>
    <row r="6995" spans="1:3" x14ac:dyDescent="0.3">
      <c r="A6995" s="233" t="s">
        <v>9554</v>
      </c>
      <c r="B6995" s="235">
        <v>300</v>
      </c>
      <c r="C6995" t="s">
        <v>11547</v>
      </c>
    </row>
    <row r="6996" spans="1:3" x14ac:dyDescent="0.3">
      <c r="A6996" s="233" t="s">
        <v>9555</v>
      </c>
      <c r="B6996" s="235">
        <v>300</v>
      </c>
      <c r="C6996" t="s">
        <v>11547</v>
      </c>
    </row>
    <row r="6997" spans="1:3" x14ac:dyDescent="0.3">
      <c r="A6997" s="233" t="s">
        <v>1546</v>
      </c>
      <c r="B6997" s="235">
        <v>200</v>
      </c>
      <c r="C6997" t="s">
        <v>11547</v>
      </c>
    </row>
    <row r="6998" spans="1:3" x14ac:dyDescent="0.3">
      <c r="A6998" s="233" t="s">
        <v>1058</v>
      </c>
      <c r="B6998" s="235">
        <v>150</v>
      </c>
      <c r="C6998" t="s">
        <v>11547</v>
      </c>
    </row>
    <row r="6999" spans="1:3" x14ac:dyDescent="0.3">
      <c r="A6999" s="233" t="s">
        <v>1062</v>
      </c>
      <c r="B6999" s="235">
        <v>90</v>
      </c>
      <c r="C6999" t="s">
        <v>11547</v>
      </c>
    </row>
    <row r="7000" spans="1:3" x14ac:dyDescent="0.3">
      <c r="A7000" s="233" t="s">
        <v>8459</v>
      </c>
      <c r="B7000" s="235">
        <v>450</v>
      </c>
      <c r="C7000" t="s">
        <v>11547</v>
      </c>
    </row>
    <row r="7001" spans="1:3" x14ac:dyDescent="0.3">
      <c r="A7001" s="233" t="s">
        <v>8460</v>
      </c>
      <c r="B7001" s="235">
        <v>320</v>
      </c>
      <c r="C7001" t="s">
        <v>11547</v>
      </c>
    </row>
    <row r="7002" spans="1:3" x14ac:dyDescent="0.3">
      <c r="A7002" s="233" t="s">
        <v>8461</v>
      </c>
      <c r="B7002" s="235">
        <v>540</v>
      </c>
      <c r="C7002" t="s">
        <v>11547</v>
      </c>
    </row>
    <row r="7003" spans="1:3" x14ac:dyDescent="0.3">
      <c r="A7003" s="233" t="s">
        <v>8463</v>
      </c>
      <c r="B7003" s="235">
        <v>450</v>
      </c>
      <c r="C7003" t="s">
        <v>11547</v>
      </c>
    </row>
    <row r="7004" spans="1:3" x14ac:dyDescent="0.3">
      <c r="A7004" s="233" t="s">
        <v>8465</v>
      </c>
      <c r="B7004" s="235">
        <v>450</v>
      </c>
      <c r="C7004" t="s">
        <v>11547</v>
      </c>
    </row>
    <row r="7005" spans="1:3" x14ac:dyDescent="0.3">
      <c r="A7005" s="233" t="s">
        <v>8464</v>
      </c>
      <c r="B7005" s="235">
        <v>40</v>
      </c>
      <c r="C7005" t="s">
        <v>11547</v>
      </c>
    </row>
    <row r="7006" spans="1:3" x14ac:dyDescent="0.3">
      <c r="A7006" s="233" t="s">
        <v>1554</v>
      </c>
      <c r="B7006" s="235">
        <v>900</v>
      </c>
      <c r="C7006" t="s">
        <v>11547</v>
      </c>
    </row>
    <row r="7007" spans="1:3" x14ac:dyDescent="0.3">
      <c r="A7007" s="233" t="s">
        <v>9238</v>
      </c>
      <c r="B7007" s="235">
        <v>630</v>
      </c>
      <c r="C7007" t="s">
        <v>11547</v>
      </c>
    </row>
    <row r="7008" spans="1:3" x14ac:dyDescent="0.3">
      <c r="A7008" s="233" t="s">
        <v>8480</v>
      </c>
      <c r="B7008" s="235">
        <v>90</v>
      </c>
      <c r="C7008" t="s">
        <v>11547</v>
      </c>
    </row>
    <row r="7009" spans="1:3" x14ac:dyDescent="0.3">
      <c r="A7009" s="233" t="s">
        <v>8467</v>
      </c>
      <c r="B7009" s="235">
        <v>180</v>
      </c>
      <c r="C7009" t="s">
        <v>11547</v>
      </c>
    </row>
    <row r="7010" spans="1:3" x14ac:dyDescent="0.3">
      <c r="A7010" s="233" t="s">
        <v>8469</v>
      </c>
      <c r="B7010" s="235">
        <v>270</v>
      </c>
      <c r="C7010" t="s">
        <v>11547</v>
      </c>
    </row>
    <row r="7011" spans="1:3" x14ac:dyDescent="0.3">
      <c r="A7011" s="233" t="s">
        <v>8471</v>
      </c>
      <c r="B7011" s="235">
        <v>360</v>
      </c>
      <c r="C7011" t="s">
        <v>11547</v>
      </c>
    </row>
    <row r="7012" spans="1:3" x14ac:dyDescent="0.3">
      <c r="A7012" s="233" t="s">
        <v>8472</v>
      </c>
      <c r="B7012" s="235">
        <v>90</v>
      </c>
      <c r="C7012" t="s">
        <v>11547</v>
      </c>
    </row>
    <row r="7013" spans="1:3" x14ac:dyDescent="0.3">
      <c r="A7013" s="233" t="s">
        <v>8473</v>
      </c>
      <c r="B7013" s="235">
        <v>90</v>
      </c>
      <c r="C7013" t="s">
        <v>11547</v>
      </c>
    </row>
    <row r="7014" spans="1:3" x14ac:dyDescent="0.3">
      <c r="A7014" s="233" t="s">
        <v>8474</v>
      </c>
      <c r="B7014" s="235">
        <v>90</v>
      </c>
      <c r="C7014" t="s">
        <v>11547</v>
      </c>
    </row>
    <row r="7015" spans="1:3" x14ac:dyDescent="0.3">
      <c r="A7015" s="233" t="s">
        <v>8475</v>
      </c>
      <c r="B7015" s="235">
        <v>180</v>
      </c>
      <c r="C7015" t="s">
        <v>11547</v>
      </c>
    </row>
    <row r="7016" spans="1:3" x14ac:dyDescent="0.3">
      <c r="A7016" s="233" t="s">
        <v>8476</v>
      </c>
      <c r="B7016" s="235">
        <v>90</v>
      </c>
      <c r="C7016" t="s">
        <v>11547</v>
      </c>
    </row>
    <row r="7017" spans="1:3" x14ac:dyDescent="0.3">
      <c r="A7017" s="233" t="s">
        <v>1194</v>
      </c>
      <c r="B7017" s="235">
        <v>90</v>
      </c>
      <c r="C7017" t="s">
        <v>11547</v>
      </c>
    </row>
    <row r="7018" spans="1:3" x14ac:dyDescent="0.3">
      <c r="A7018" s="233" t="s">
        <v>7258</v>
      </c>
      <c r="B7018" s="235">
        <v>90</v>
      </c>
      <c r="C7018" t="s">
        <v>11547</v>
      </c>
    </row>
    <row r="7019" spans="1:3" x14ac:dyDescent="0.3">
      <c r="A7019" s="233" t="s">
        <v>9199</v>
      </c>
      <c r="B7019" s="235">
        <v>90</v>
      </c>
      <c r="C7019" t="s">
        <v>11547</v>
      </c>
    </row>
    <row r="7020" spans="1:3" x14ac:dyDescent="0.3">
      <c r="A7020" s="233" t="s">
        <v>11534</v>
      </c>
      <c r="B7020" s="235">
        <v>90</v>
      </c>
      <c r="C7020" t="s">
        <v>11547</v>
      </c>
    </row>
    <row r="7021" spans="1:3" x14ac:dyDescent="0.3">
      <c r="A7021" s="233" t="s">
        <v>7227</v>
      </c>
      <c r="B7021" s="235">
        <v>90</v>
      </c>
      <c r="C7021" t="s">
        <v>11547</v>
      </c>
    </row>
    <row r="7022" spans="1:3" x14ac:dyDescent="0.3">
      <c r="A7022" s="233" t="s">
        <v>7454</v>
      </c>
      <c r="B7022" s="235">
        <v>486</v>
      </c>
      <c r="C7022" t="s">
        <v>11547</v>
      </c>
    </row>
    <row r="7023" spans="1:3" x14ac:dyDescent="0.3">
      <c r="A7023" s="233" t="s">
        <v>7453</v>
      </c>
      <c r="B7023" s="235">
        <v>756</v>
      </c>
      <c r="C7023" t="s">
        <v>11547</v>
      </c>
    </row>
    <row r="7024" spans="1:3" x14ac:dyDescent="0.3">
      <c r="A7024" s="233" t="s">
        <v>9339</v>
      </c>
      <c r="B7024" s="235">
        <v>198</v>
      </c>
      <c r="C7024" t="s">
        <v>11547</v>
      </c>
    </row>
    <row r="7025" spans="1:3" x14ac:dyDescent="0.3">
      <c r="A7025" s="233" t="s">
        <v>10277</v>
      </c>
      <c r="B7025" s="235">
        <v>432</v>
      </c>
      <c r="C7025" t="s">
        <v>11547</v>
      </c>
    </row>
    <row r="7026" spans="1:3" x14ac:dyDescent="0.3">
      <c r="A7026" s="233" t="s">
        <v>9338</v>
      </c>
      <c r="B7026" s="235">
        <v>1008</v>
      </c>
      <c r="C7026" t="s">
        <v>11547</v>
      </c>
    </row>
    <row r="7027" spans="1:3" x14ac:dyDescent="0.3">
      <c r="A7027" s="233" t="s">
        <v>7366</v>
      </c>
      <c r="B7027" s="235">
        <v>40</v>
      </c>
      <c r="C7027" t="s">
        <v>11547</v>
      </c>
    </row>
    <row r="7028" spans="1:3" x14ac:dyDescent="0.3">
      <c r="A7028" s="233" t="s">
        <v>7365</v>
      </c>
      <c r="B7028" s="235">
        <v>320</v>
      </c>
      <c r="C7028" t="s">
        <v>11547</v>
      </c>
    </row>
    <row r="7029" spans="1:3" x14ac:dyDescent="0.3">
      <c r="A7029" s="233" t="s">
        <v>7511</v>
      </c>
      <c r="B7029" s="235">
        <v>120</v>
      </c>
      <c r="C7029" t="s">
        <v>11547</v>
      </c>
    </row>
    <row r="7030" spans="1:3" x14ac:dyDescent="0.3">
      <c r="A7030" s="233" t="s">
        <v>7512</v>
      </c>
      <c r="B7030" s="235">
        <v>40</v>
      </c>
      <c r="C7030" t="s">
        <v>11547</v>
      </c>
    </row>
    <row r="7031" spans="1:3" x14ac:dyDescent="0.3">
      <c r="A7031" s="233" t="s">
        <v>7364</v>
      </c>
      <c r="B7031" s="235">
        <v>80</v>
      </c>
      <c r="C7031" t="s">
        <v>11547</v>
      </c>
    </row>
    <row r="7032" spans="1:3" x14ac:dyDescent="0.3">
      <c r="A7032" s="233" t="s">
        <v>9280</v>
      </c>
      <c r="B7032" s="235">
        <v>30</v>
      </c>
      <c r="C7032" t="s">
        <v>11547</v>
      </c>
    </row>
    <row r="7033" spans="1:3" x14ac:dyDescent="0.3">
      <c r="A7033" s="233" t="s">
        <v>9281</v>
      </c>
      <c r="B7033" s="235">
        <v>525</v>
      </c>
      <c r="C7033" t="s">
        <v>11547</v>
      </c>
    </row>
    <row r="7034" spans="1:3" x14ac:dyDescent="0.3">
      <c r="A7034" s="233" t="s">
        <v>9282</v>
      </c>
      <c r="B7034" s="235">
        <v>195</v>
      </c>
      <c r="C7034" t="s">
        <v>11547</v>
      </c>
    </row>
    <row r="7035" spans="1:3" x14ac:dyDescent="0.3">
      <c r="A7035" s="233" t="s">
        <v>9221</v>
      </c>
      <c r="B7035" s="235">
        <v>210</v>
      </c>
      <c r="C7035" t="s">
        <v>11547</v>
      </c>
    </row>
    <row r="7036" spans="1:3" x14ac:dyDescent="0.3">
      <c r="A7036" s="233" t="s">
        <v>2156</v>
      </c>
      <c r="B7036" s="235">
        <v>130</v>
      </c>
      <c r="C7036" t="s">
        <v>11547</v>
      </c>
    </row>
    <row r="7037" spans="1:3" x14ac:dyDescent="0.3">
      <c r="A7037" s="233" t="s">
        <v>11535</v>
      </c>
      <c r="B7037" s="235">
        <v>70</v>
      </c>
      <c r="C7037" t="s">
        <v>11547</v>
      </c>
    </row>
    <row r="7038" spans="1:3" x14ac:dyDescent="0.3">
      <c r="A7038" s="233" t="s">
        <v>9581</v>
      </c>
      <c r="B7038" s="235">
        <v>60</v>
      </c>
      <c r="C7038" t="s">
        <v>11547</v>
      </c>
    </row>
    <row r="7039" spans="1:3" x14ac:dyDescent="0.3">
      <c r="A7039" s="233" t="s">
        <v>7977</v>
      </c>
      <c r="B7039" s="235">
        <v>90</v>
      </c>
      <c r="C7039" t="s">
        <v>11547</v>
      </c>
    </row>
    <row r="7040" spans="1:3" x14ac:dyDescent="0.3">
      <c r="A7040" s="233" t="s">
        <v>9453</v>
      </c>
      <c r="B7040" s="235">
        <v>90</v>
      </c>
      <c r="C7040" t="s">
        <v>11547</v>
      </c>
    </row>
    <row r="7041" spans="1:3" x14ac:dyDescent="0.3">
      <c r="A7041" s="233" t="s">
        <v>2294</v>
      </c>
      <c r="B7041" s="235">
        <v>270</v>
      </c>
      <c r="C7041" t="s">
        <v>11547</v>
      </c>
    </row>
    <row r="7042" spans="1:3" x14ac:dyDescent="0.3">
      <c r="A7042" s="233" t="s">
        <v>1498</v>
      </c>
      <c r="B7042" s="235">
        <v>90</v>
      </c>
      <c r="C7042" t="s">
        <v>11547</v>
      </c>
    </row>
    <row r="7043" spans="1:3" x14ac:dyDescent="0.3">
      <c r="A7043" s="233" t="s">
        <v>7911</v>
      </c>
      <c r="B7043" s="235">
        <v>140</v>
      </c>
      <c r="C7043" t="s">
        <v>11547</v>
      </c>
    </row>
    <row r="7044" spans="1:3" x14ac:dyDescent="0.3">
      <c r="A7044" s="233" t="s">
        <v>224</v>
      </c>
      <c r="B7044" s="235">
        <v>100</v>
      </c>
      <c r="C7044" t="s">
        <v>11547</v>
      </c>
    </row>
    <row r="7045" spans="1:3" x14ac:dyDescent="0.3">
      <c r="A7045" s="233" t="s">
        <v>7910</v>
      </c>
      <c r="B7045" s="235">
        <v>70</v>
      </c>
      <c r="C7045" t="s">
        <v>11547</v>
      </c>
    </row>
    <row r="7046" spans="1:3" x14ac:dyDescent="0.3">
      <c r="A7046" s="233" t="s">
        <v>11536</v>
      </c>
      <c r="B7046" s="235">
        <v>90</v>
      </c>
      <c r="C7046" t="s">
        <v>11547</v>
      </c>
    </row>
    <row r="7047" spans="1:3" x14ac:dyDescent="0.3">
      <c r="A7047" s="233" t="s">
        <v>9690</v>
      </c>
      <c r="B7047" s="235">
        <v>90</v>
      </c>
      <c r="C7047" t="s">
        <v>11547</v>
      </c>
    </row>
    <row r="7048" spans="1:3" x14ac:dyDescent="0.3">
      <c r="A7048" s="233" t="s">
        <v>620</v>
      </c>
      <c r="B7048" s="235">
        <v>90</v>
      </c>
      <c r="C7048" t="s">
        <v>11547</v>
      </c>
    </row>
    <row r="7049" spans="1:3" x14ac:dyDescent="0.3">
      <c r="A7049" s="233" t="s">
        <v>2200</v>
      </c>
      <c r="B7049" s="235">
        <v>90</v>
      </c>
      <c r="C7049" t="s">
        <v>11547</v>
      </c>
    </row>
    <row r="7050" spans="1:3" x14ac:dyDescent="0.3">
      <c r="A7050" s="233" t="s">
        <v>7937</v>
      </c>
      <c r="B7050" s="235">
        <v>360</v>
      </c>
      <c r="C7050" t="s">
        <v>11547</v>
      </c>
    </row>
    <row r="7051" spans="1:3" x14ac:dyDescent="0.3">
      <c r="A7051" s="233" t="s">
        <v>7554</v>
      </c>
      <c r="B7051" s="235">
        <v>360</v>
      </c>
      <c r="C7051" t="s">
        <v>11547</v>
      </c>
    </row>
    <row r="7052" spans="1:3" x14ac:dyDescent="0.3">
      <c r="A7052" s="233" t="s">
        <v>7908</v>
      </c>
      <c r="B7052" s="235">
        <v>450</v>
      </c>
      <c r="C7052" t="s">
        <v>11547</v>
      </c>
    </row>
    <row r="7053" spans="1:3" x14ac:dyDescent="0.3">
      <c r="A7053" s="233" t="s">
        <v>10275</v>
      </c>
      <c r="B7053" s="235">
        <v>90</v>
      </c>
      <c r="C7053" t="s">
        <v>11547</v>
      </c>
    </row>
    <row r="7054" spans="1:3" x14ac:dyDescent="0.3">
      <c r="A7054" s="233" t="s">
        <v>2324</v>
      </c>
      <c r="B7054" s="235">
        <v>120</v>
      </c>
      <c r="C7054" t="s">
        <v>11547</v>
      </c>
    </row>
    <row r="7055" spans="1:3" x14ac:dyDescent="0.3">
      <c r="A7055" s="233" t="s">
        <v>10308</v>
      </c>
      <c r="B7055" s="235">
        <v>90</v>
      </c>
      <c r="C7055" t="s">
        <v>11547</v>
      </c>
    </row>
    <row r="7056" spans="1:3" x14ac:dyDescent="0.3">
      <c r="A7056" s="233" t="s">
        <v>364</v>
      </c>
      <c r="B7056" s="235">
        <v>90</v>
      </c>
      <c r="C7056" t="s">
        <v>11547</v>
      </c>
    </row>
    <row r="7057" spans="1:3" x14ac:dyDescent="0.3">
      <c r="A7057" s="233" t="s">
        <v>354</v>
      </c>
      <c r="B7057" s="235">
        <v>90</v>
      </c>
      <c r="C7057" t="s">
        <v>11547</v>
      </c>
    </row>
    <row r="7058" spans="1:3" x14ac:dyDescent="0.3">
      <c r="A7058" s="233" t="s">
        <v>7532</v>
      </c>
      <c r="B7058" s="235">
        <v>360</v>
      </c>
      <c r="C7058" t="s">
        <v>11547</v>
      </c>
    </row>
    <row r="7059" spans="1:3" x14ac:dyDescent="0.3">
      <c r="A7059" s="233" t="s">
        <v>7559</v>
      </c>
      <c r="B7059" s="235">
        <v>90</v>
      </c>
      <c r="C7059" t="s">
        <v>11547</v>
      </c>
    </row>
    <row r="7060" spans="1:3" x14ac:dyDescent="0.3">
      <c r="A7060" s="233" t="s">
        <v>7862</v>
      </c>
      <c r="B7060" s="235">
        <v>180</v>
      </c>
      <c r="C7060" t="s">
        <v>11547</v>
      </c>
    </row>
    <row r="7061" spans="1:3" x14ac:dyDescent="0.3">
      <c r="A7061" s="233" t="s">
        <v>352</v>
      </c>
      <c r="B7061" s="235">
        <v>90</v>
      </c>
      <c r="C7061" t="s">
        <v>11547</v>
      </c>
    </row>
    <row r="7062" spans="1:3" x14ac:dyDescent="0.3">
      <c r="A7062" s="233" t="s">
        <v>10390</v>
      </c>
      <c r="B7062" s="235">
        <v>90</v>
      </c>
      <c r="C7062" t="s">
        <v>11547</v>
      </c>
    </row>
    <row r="7063" spans="1:3" x14ac:dyDescent="0.3">
      <c r="A7063" s="233" t="s">
        <v>7165</v>
      </c>
      <c r="B7063" s="235">
        <v>135</v>
      </c>
      <c r="C7063" t="s">
        <v>11547</v>
      </c>
    </row>
    <row r="7064" spans="1:3" x14ac:dyDescent="0.3">
      <c r="A7064" s="233" t="s">
        <v>7164</v>
      </c>
      <c r="B7064" s="235">
        <v>135</v>
      </c>
      <c r="C7064" t="s">
        <v>11547</v>
      </c>
    </row>
    <row r="7065" spans="1:3" x14ac:dyDescent="0.3">
      <c r="A7065" s="233" t="s">
        <v>7738</v>
      </c>
      <c r="B7065" s="235">
        <v>180</v>
      </c>
      <c r="C7065" t="s">
        <v>11547</v>
      </c>
    </row>
    <row r="7066" spans="1:3" x14ac:dyDescent="0.3">
      <c r="A7066" s="233" t="s">
        <v>9676</v>
      </c>
      <c r="B7066" s="235">
        <v>40</v>
      </c>
      <c r="C7066" t="s">
        <v>11547</v>
      </c>
    </row>
    <row r="7067" spans="1:3" x14ac:dyDescent="0.3">
      <c r="A7067" s="233" t="s">
        <v>9677</v>
      </c>
      <c r="B7067" s="235">
        <v>40</v>
      </c>
      <c r="C7067" t="s">
        <v>11547</v>
      </c>
    </row>
    <row r="7068" spans="1:3" x14ac:dyDescent="0.3">
      <c r="A7068" s="233" t="s">
        <v>11537</v>
      </c>
      <c r="B7068" s="235">
        <v>9</v>
      </c>
      <c r="C7068" t="s">
        <v>11547</v>
      </c>
    </row>
    <row r="7069" spans="1:3" x14ac:dyDescent="0.3">
      <c r="A7069" s="233" t="s">
        <v>11538</v>
      </c>
      <c r="B7069" s="235">
        <v>9</v>
      </c>
      <c r="C7069" t="s">
        <v>11547</v>
      </c>
    </row>
    <row r="7070" spans="1:3" x14ac:dyDescent="0.3">
      <c r="A7070" s="233" t="s">
        <v>11539</v>
      </c>
      <c r="B7070" s="235">
        <v>9</v>
      </c>
      <c r="C7070" t="s">
        <v>11547</v>
      </c>
    </row>
    <row r="7071" spans="1:3" x14ac:dyDescent="0.3">
      <c r="A7071" s="233" t="s">
        <v>11540</v>
      </c>
      <c r="B7071" s="235">
        <v>9</v>
      </c>
      <c r="C7071" t="s">
        <v>11547</v>
      </c>
    </row>
    <row r="7072" spans="1:3" x14ac:dyDescent="0.3">
      <c r="A7072" s="233" t="s">
        <v>11541</v>
      </c>
      <c r="B7072" s="235">
        <v>9</v>
      </c>
      <c r="C7072" t="s">
        <v>11547</v>
      </c>
    </row>
    <row r="7073" spans="1:3" x14ac:dyDescent="0.3">
      <c r="A7073" s="233" t="s">
        <v>11542</v>
      </c>
      <c r="B7073" s="235">
        <v>22.5</v>
      </c>
      <c r="C7073" t="s">
        <v>11547</v>
      </c>
    </row>
    <row r="7074" spans="1:3" x14ac:dyDescent="0.3">
      <c r="A7074" s="233" t="s">
        <v>11543</v>
      </c>
      <c r="B7074" s="235">
        <v>22.5</v>
      </c>
      <c r="C7074" t="s">
        <v>11547</v>
      </c>
    </row>
    <row r="7075" spans="1:3" x14ac:dyDescent="0.3">
      <c r="A7075" s="233" t="s">
        <v>7218</v>
      </c>
      <c r="B7075" s="235">
        <v>495</v>
      </c>
      <c r="C7075" t="s">
        <v>11547</v>
      </c>
    </row>
    <row r="7076" spans="1:3" x14ac:dyDescent="0.3">
      <c r="A7076" s="233" t="s">
        <v>7217</v>
      </c>
      <c r="B7076" s="235">
        <v>495</v>
      </c>
      <c r="C7076" t="s">
        <v>11547</v>
      </c>
    </row>
    <row r="7077" spans="1:3" x14ac:dyDescent="0.3">
      <c r="A7077" s="233" t="s">
        <v>7737</v>
      </c>
      <c r="B7077" s="235">
        <v>90</v>
      </c>
      <c r="C7077" t="s">
        <v>11547</v>
      </c>
    </row>
    <row r="7078" spans="1:3" x14ac:dyDescent="0.3">
      <c r="A7078" s="233" t="s">
        <v>7249</v>
      </c>
      <c r="B7078" s="235">
        <v>810</v>
      </c>
      <c r="C7078" t="s">
        <v>11547</v>
      </c>
    </row>
    <row r="7079" spans="1:3" x14ac:dyDescent="0.3">
      <c r="A7079" s="233" t="s">
        <v>7934</v>
      </c>
      <c r="B7079" s="235">
        <v>360</v>
      </c>
      <c r="C7079" t="s">
        <v>11547</v>
      </c>
    </row>
    <row r="7080" spans="1:3" x14ac:dyDescent="0.3">
      <c r="A7080" s="233" t="s">
        <v>7935</v>
      </c>
      <c r="B7080" s="235">
        <v>90</v>
      </c>
      <c r="C7080" t="s">
        <v>11547</v>
      </c>
    </row>
    <row r="7081" spans="1:3" x14ac:dyDescent="0.3">
      <c r="A7081" s="233" t="s">
        <v>7216</v>
      </c>
      <c r="B7081" s="235">
        <v>180</v>
      </c>
      <c r="C7081" t="s">
        <v>11547</v>
      </c>
    </row>
    <row r="7082" spans="1:3" x14ac:dyDescent="0.3">
      <c r="A7082" s="233" t="s">
        <v>7215</v>
      </c>
      <c r="B7082" s="235">
        <v>180</v>
      </c>
      <c r="C7082" t="s">
        <v>11547</v>
      </c>
    </row>
    <row r="7083" spans="1:3" x14ac:dyDescent="0.3">
      <c r="A7083" s="233" t="s">
        <v>7739</v>
      </c>
      <c r="B7083" s="235">
        <v>360</v>
      </c>
      <c r="C7083" t="s">
        <v>11547</v>
      </c>
    </row>
    <row r="7084" spans="1:3" x14ac:dyDescent="0.3">
      <c r="A7084" s="233" t="s">
        <v>7808</v>
      </c>
      <c r="B7084" s="235">
        <v>180</v>
      </c>
      <c r="C7084" t="s">
        <v>11547</v>
      </c>
    </row>
    <row r="7085" spans="1:3" x14ac:dyDescent="0.3">
      <c r="A7085" s="233" t="s">
        <v>7799</v>
      </c>
      <c r="B7085" s="235">
        <v>180</v>
      </c>
      <c r="C7085" t="s">
        <v>11547</v>
      </c>
    </row>
    <row r="7086" spans="1:3" x14ac:dyDescent="0.3">
      <c r="A7086" s="233" t="s">
        <v>7224</v>
      </c>
      <c r="B7086" s="235">
        <v>45</v>
      </c>
      <c r="C7086" t="s">
        <v>11547</v>
      </c>
    </row>
    <row r="7087" spans="1:3" x14ac:dyDescent="0.3">
      <c r="A7087" s="233" t="s">
        <v>7223</v>
      </c>
      <c r="B7087" s="235">
        <v>45</v>
      </c>
      <c r="C7087" t="s">
        <v>11547</v>
      </c>
    </row>
    <row r="7088" spans="1:3" x14ac:dyDescent="0.3">
      <c r="A7088" s="233" t="s">
        <v>7222</v>
      </c>
      <c r="B7088" s="235">
        <v>45</v>
      </c>
      <c r="C7088" t="s">
        <v>11547</v>
      </c>
    </row>
    <row r="7089" spans="1:3" x14ac:dyDescent="0.3">
      <c r="A7089" s="233" t="s">
        <v>7221</v>
      </c>
      <c r="B7089" s="235">
        <v>45</v>
      </c>
      <c r="C7089" t="s">
        <v>11547</v>
      </c>
    </row>
    <row r="7090" spans="1:3" x14ac:dyDescent="0.3">
      <c r="A7090" s="233" t="s">
        <v>7220</v>
      </c>
      <c r="B7090" s="235">
        <v>45</v>
      </c>
      <c r="C7090" t="s">
        <v>11547</v>
      </c>
    </row>
    <row r="7091" spans="1:3" x14ac:dyDescent="0.3">
      <c r="A7091" s="233" t="s">
        <v>7219</v>
      </c>
      <c r="B7091" s="235">
        <v>45</v>
      </c>
      <c r="C7091" t="s">
        <v>11547</v>
      </c>
    </row>
    <row r="7092" spans="1:3" x14ac:dyDescent="0.3">
      <c r="A7092" s="233" t="s">
        <v>368</v>
      </c>
      <c r="B7092" s="235">
        <v>45</v>
      </c>
      <c r="C7092" t="s">
        <v>11547</v>
      </c>
    </row>
    <row r="7093" spans="1:3" x14ac:dyDescent="0.3">
      <c r="A7093" s="233" t="s">
        <v>358</v>
      </c>
      <c r="B7093" s="235">
        <v>45</v>
      </c>
      <c r="C7093" t="s">
        <v>11547</v>
      </c>
    </row>
    <row r="7094" spans="1:3" x14ac:dyDescent="0.3">
      <c r="A7094" s="233" t="s">
        <v>7226</v>
      </c>
      <c r="B7094" s="235">
        <v>45</v>
      </c>
      <c r="C7094" t="s">
        <v>11547</v>
      </c>
    </row>
    <row r="7095" spans="1:3" x14ac:dyDescent="0.3">
      <c r="A7095" s="233" t="s">
        <v>7225</v>
      </c>
      <c r="B7095" s="235">
        <v>45</v>
      </c>
      <c r="C7095" t="s">
        <v>11547</v>
      </c>
    </row>
    <row r="7096" spans="1:3" x14ac:dyDescent="0.3">
      <c r="A7096" s="233" t="s">
        <v>9680</v>
      </c>
      <c r="B7096" s="235">
        <v>360</v>
      </c>
      <c r="C7096" t="s">
        <v>11547</v>
      </c>
    </row>
    <row r="7097" spans="1:3" x14ac:dyDescent="0.3">
      <c r="A7097" s="233" t="s">
        <v>11544</v>
      </c>
      <c r="B7097" s="235">
        <v>90</v>
      </c>
      <c r="C7097" t="s">
        <v>11547</v>
      </c>
    </row>
    <row r="7098" spans="1:3" x14ac:dyDescent="0.3">
      <c r="A7098" s="233" t="s">
        <v>9682</v>
      </c>
      <c r="B7098" s="235">
        <v>90</v>
      </c>
      <c r="C7098" t="s">
        <v>11547</v>
      </c>
    </row>
    <row r="7099" spans="1:3" x14ac:dyDescent="0.3">
      <c r="A7099" s="233" t="s">
        <v>362</v>
      </c>
      <c r="B7099" s="235">
        <v>90</v>
      </c>
      <c r="C7099" t="s">
        <v>11547</v>
      </c>
    </row>
    <row r="7100" spans="1:3" x14ac:dyDescent="0.3">
      <c r="A7100" s="233" t="s">
        <v>11545</v>
      </c>
      <c r="B7100" s="235">
        <v>90</v>
      </c>
      <c r="C7100" t="s">
        <v>11547</v>
      </c>
    </row>
    <row r="7101" spans="1:3" x14ac:dyDescent="0.3">
      <c r="A7101" s="233" t="s">
        <v>7863</v>
      </c>
      <c r="B7101" s="235">
        <v>90</v>
      </c>
      <c r="C7101" t="s">
        <v>11547</v>
      </c>
    </row>
    <row r="7102" spans="1:3" x14ac:dyDescent="0.3">
      <c r="A7102" s="233" t="s">
        <v>11546</v>
      </c>
      <c r="B7102" s="235">
        <v>360</v>
      </c>
      <c r="C7102" t="s">
        <v>11547</v>
      </c>
    </row>
    <row r="7103" spans="1:3" x14ac:dyDescent="0.3">
      <c r="B7103" s="54">
        <f>SUM(B6867:B7102)</f>
        <v>50562</v>
      </c>
      <c r="C7103" s="39">
        <f>B7103-B6968</f>
        <v>50502</v>
      </c>
    </row>
    <row r="7105" spans="1:7" s="24" customFormat="1" ht="15" x14ac:dyDescent="0.3">
      <c r="A7105" s="22" t="s">
        <v>2640</v>
      </c>
      <c r="B7105" s="22" t="s">
        <v>2641</v>
      </c>
      <c r="C7105" s="239" t="s">
        <v>11548</v>
      </c>
      <c r="D7105" s="216" t="s">
        <v>11628</v>
      </c>
      <c r="E7105" s="240">
        <v>90</v>
      </c>
      <c r="F7105" s="24" t="s">
        <v>11547</v>
      </c>
      <c r="G7105" s="24" t="s">
        <v>11629</v>
      </c>
    </row>
    <row r="7106" spans="1:7" ht="15" x14ac:dyDescent="0.3">
      <c r="A7106" s="1" t="s">
        <v>2634</v>
      </c>
      <c r="B7106" s="1" t="s">
        <v>2635</v>
      </c>
      <c r="C7106" s="237" t="s">
        <v>11550</v>
      </c>
      <c r="D7106" s="238" t="s">
        <v>11551</v>
      </c>
      <c r="E7106" s="236">
        <v>180</v>
      </c>
      <c r="F7106" s="24" t="s">
        <v>11547</v>
      </c>
    </row>
    <row r="7107" spans="1:7" ht="15" x14ac:dyDescent="0.3">
      <c r="A7107" s="1" t="s">
        <v>2642</v>
      </c>
      <c r="B7107" s="1" t="s">
        <v>2643</v>
      </c>
      <c r="C7107" s="237" t="s">
        <v>11552</v>
      </c>
      <c r="D7107" s="238" t="s">
        <v>11553</v>
      </c>
      <c r="E7107" s="236">
        <v>270</v>
      </c>
      <c r="F7107" s="24" t="s">
        <v>11547</v>
      </c>
    </row>
    <row r="7108" spans="1:7" ht="15" x14ac:dyDescent="0.3">
      <c r="A7108" s="1" t="s">
        <v>2638</v>
      </c>
      <c r="B7108" s="1" t="s">
        <v>2639</v>
      </c>
      <c r="C7108" s="237" t="s">
        <v>11554</v>
      </c>
      <c r="D7108" s="158" t="s">
        <v>11555</v>
      </c>
      <c r="E7108" s="236">
        <v>108</v>
      </c>
      <c r="F7108" s="24" t="s">
        <v>11547</v>
      </c>
    </row>
    <row r="7109" spans="1:7" ht="15" x14ac:dyDescent="0.3">
      <c r="A7109" s="1" t="s">
        <v>2648</v>
      </c>
      <c r="B7109" s="1" t="s">
        <v>2649</v>
      </c>
      <c r="C7109" s="237" t="s">
        <v>11556</v>
      </c>
      <c r="D7109" s="238" t="s">
        <v>11557</v>
      </c>
      <c r="E7109" s="236">
        <v>240</v>
      </c>
      <c r="F7109" s="24" t="s">
        <v>11547</v>
      </c>
    </row>
    <row r="7110" spans="1:7" ht="15" x14ac:dyDescent="0.3">
      <c r="A7110" s="1" t="s">
        <v>2650</v>
      </c>
      <c r="B7110" s="1" t="s">
        <v>2651</v>
      </c>
      <c r="C7110" s="237" t="s">
        <v>11558</v>
      </c>
      <c r="D7110" s="238">
        <v>3101209005</v>
      </c>
      <c r="E7110" s="236">
        <v>180</v>
      </c>
      <c r="F7110" s="24" t="s">
        <v>11547</v>
      </c>
    </row>
    <row r="7111" spans="1:7" ht="15" x14ac:dyDescent="0.3">
      <c r="A7111" s="1" t="s">
        <v>2644</v>
      </c>
      <c r="B7111" s="1" t="s">
        <v>2645</v>
      </c>
      <c r="C7111" s="237" t="s">
        <v>11559</v>
      </c>
      <c r="D7111" s="238">
        <v>2194159002</v>
      </c>
      <c r="E7111" s="236">
        <v>180</v>
      </c>
      <c r="F7111" s="24" t="s">
        <v>11547</v>
      </c>
    </row>
    <row r="7112" spans="1:7" ht="15" x14ac:dyDescent="0.3">
      <c r="A7112" s="1" t="s">
        <v>2646</v>
      </c>
      <c r="B7112" s="1" t="s">
        <v>2647</v>
      </c>
      <c r="C7112" s="237" t="s">
        <v>11560</v>
      </c>
      <c r="D7112" s="238">
        <v>1304958086</v>
      </c>
      <c r="E7112" s="236">
        <v>90</v>
      </c>
      <c r="F7112" s="24" t="s">
        <v>11547</v>
      </c>
    </row>
    <row r="7113" spans="1:7" ht="15" x14ac:dyDescent="0.3">
      <c r="A7113" s="1" t="s">
        <v>2652</v>
      </c>
      <c r="B7113" s="1" t="s">
        <v>2653</v>
      </c>
      <c r="C7113" s="237" t="s">
        <v>11561</v>
      </c>
      <c r="D7113" s="238">
        <v>2789830061</v>
      </c>
      <c r="E7113" s="236">
        <v>90</v>
      </c>
      <c r="F7113" s="24" t="s">
        <v>11547</v>
      </c>
    </row>
    <row r="7114" spans="1:7" ht="15" x14ac:dyDescent="0.3">
      <c r="A7114" s="1" t="s">
        <v>2656</v>
      </c>
      <c r="B7114" s="1" t="s">
        <v>2657</v>
      </c>
      <c r="C7114" s="237" t="s">
        <v>11562</v>
      </c>
      <c r="D7114" s="158">
        <v>1953961037</v>
      </c>
      <c r="E7114" s="236">
        <v>180</v>
      </c>
      <c r="F7114" s="24" t="s">
        <v>11547</v>
      </c>
    </row>
    <row r="7115" spans="1:7" ht="15" x14ac:dyDescent="0.3">
      <c r="A7115" s="1" t="s">
        <v>2672</v>
      </c>
      <c r="B7115" s="1" t="s">
        <v>2673</v>
      </c>
      <c r="C7115" s="237" t="s">
        <v>11563</v>
      </c>
      <c r="D7115" s="238">
        <v>775075094</v>
      </c>
      <c r="E7115" s="236">
        <v>90</v>
      </c>
      <c r="F7115" s="24" t="s">
        <v>11547</v>
      </c>
    </row>
    <row r="7116" spans="1:7" ht="15" x14ac:dyDescent="0.3">
      <c r="A7116" s="1" t="s">
        <v>2658</v>
      </c>
      <c r="B7116" s="1" t="s">
        <v>2659</v>
      </c>
      <c r="C7116" s="237" t="s">
        <v>11564</v>
      </c>
      <c r="D7116" s="238">
        <v>1572530073</v>
      </c>
      <c r="E7116" s="236">
        <v>90</v>
      </c>
      <c r="F7116" s="24" t="s">
        <v>11547</v>
      </c>
    </row>
    <row r="7117" spans="1:7" ht="15" x14ac:dyDescent="0.3">
      <c r="A7117" s="1" t="s">
        <v>2654</v>
      </c>
      <c r="B7117" s="1" t="s">
        <v>2655</v>
      </c>
      <c r="C7117" s="237" t="s">
        <v>11565</v>
      </c>
      <c r="D7117" s="238">
        <v>9304647967</v>
      </c>
      <c r="E7117" s="236">
        <v>180</v>
      </c>
      <c r="F7117" s="24" t="s">
        <v>11547</v>
      </c>
    </row>
    <row r="7118" spans="1:7" ht="15" x14ac:dyDescent="0.3">
      <c r="A7118" s="1" t="s">
        <v>2662</v>
      </c>
      <c r="B7118" s="1" t="s">
        <v>2663</v>
      </c>
      <c r="C7118" s="237" t="s">
        <v>11566</v>
      </c>
      <c r="D7118" s="238">
        <v>43275974068</v>
      </c>
      <c r="E7118" s="236">
        <v>540</v>
      </c>
      <c r="F7118" s="24" t="s">
        <v>11547</v>
      </c>
    </row>
    <row r="7119" spans="1:7" s="24" customFormat="1" ht="15" x14ac:dyDescent="0.3">
      <c r="A7119" s="22" t="s">
        <v>2664</v>
      </c>
      <c r="B7119" s="22" t="s">
        <v>2665</v>
      </c>
      <c r="C7119" s="241" t="s">
        <v>11567</v>
      </c>
      <c r="D7119" s="242">
        <v>3397669059</v>
      </c>
      <c r="E7119" s="240">
        <v>120</v>
      </c>
      <c r="F7119" s="24" t="s">
        <v>11547</v>
      </c>
      <c r="G7119" s="24" t="s">
        <v>11696</v>
      </c>
    </row>
    <row r="7120" spans="1:7" ht="15" x14ac:dyDescent="0.3">
      <c r="A7120" s="1" t="s">
        <v>2666</v>
      </c>
      <c r="B7120" s="1" t="s">
        <v>2667</v>
      </c>
      <c r="C7120" s="237" t="s">
        <v>11568</v>
      </c>
      <c r="D7120" s="238">
        <v>3846906026</v>
      </c>
      <c r="E7120" s="236">
        <v>240</v>
      </c>
      <c r="F7120" s="24" t="s">
        <v>11547</v>
      </c>
    </row>
    <row r="7121" spans="1:6" ht="15" x14ac:dyDescent="0.3">
      <c r="A7121" s="1" t="s">
        <v>2660</v>
      </c>
      <c r="B7121" s="1" t="s">
        <v>2661</v>
      </c>
      <c r="C7121" s="237" t="s">
        <v>11569</v>
      </c>
      <c r="D7121" s="238">
        <v>3804396038</v>
      </c>
      <c r="E7121" s="236">
        <v>360</v>
      </c>
      <c r="F7121" s="24" t="s">
        <v>11547</v>
      </c>
    </row>
    <row r="7122" spans="1:6" ht="15" x14ac:dyDescent="0.3">
      <c r="A7122" s="1" t="s">
        <v>2668</v>
      </c>
      <c r="B7122" s="1" t="s">
        <v>2669</v>
      </c>
      <c r="C7122" s="237" t="s">
        <v>11570</v>
      </c>
      <c r="D7122" s="238">
        <v>775945099</v>
      </c>
      <c r="E7122" s="236">
        <v>90</v>
      </c>
      <c r="F7122" s="24" t="s">
        <v>11547</v>
      </c>
    </row>
    <row r="7123" spans="1:6" s="24" customFormat="1" ht="15" x14ac:dyDescent="0.3">
      <c r="A7123" s="22" t="s">
        <v>2670</v>
      </c>
      <c r="B7123" s="22" t="s">
        <v>2671</v>
      </c>
      <c r="C7123" s="241" t="s">
        <v>11571</v>
      </c>
      <c r="D7123" s="242">
        <v>60764508072</v>
      </c>
      <c r="E7123" s="240">
        <v>90</v>
      </c>
      <c r="F7123" s="24" t="s">
        <v>11547</v>
      </c>
    </row>
    <row r="7124" spans="1:6" ht="15" x14ac:dyDescent="0.3">
      <c r="A7124" s="1" t="s">
        <v>2676</v>
      </c>
      <c r="B7124" s="1" t="s">
        <v>2677</v>
      </c>
      <c r="C7124" s="237" t="s">
        <v>11572</v>
      </c>
      <c r="D7124" s="238">
        <v>1650852070</v>
      </c>
      <c r="E7124" s="236">
        <v>90</v>
      </c>
      <c r="F7124" s="24" t="s">
        <v>11547</v>
      </c>
    </row>
    <row r="7125" spans="1:6" ht="15" x14ac:dyDescent="0.3">
      <c r="A7125" s="1" t="s">
        <v>2674</v>
      </c>
      <c r="B7125" s="1" t="s">
        <v>2675</v>
      </c>
      <c r="C7125" s="237" t="s">
        <v>11573</v>
      </c>
      <c r="D7125" s="238">
        <v>4673121090</v>
      </c>
      <c r="E7125" s="236">
        <v>180</v>
      </c>
      <c r="F7125" s="24" t="s">
        <v>11547</v>
      </c>
    </row>
    <row r="7126" spans="1:6" ht="15" x14ac:dyDescent="0.3">
      <c r="A7126" s="1" t="s">
        <v>2688</v>
      </c>
      <c r="B7126" s="1" t="s">
        <v>2689</v>
      </c>
      <c r="C7126" s="237" t="s">
        <v>11574</v>
      </c>
      <c r="D7126" s="238">
        <v>1006580085</v>
      </c>
      <c r="E7126" s="236">
        <v>180</v>
      </c>
      <c r="F7126" s="24" t="s">
        <v>11547</v>
      </c>
    </row>
    <row r="7127" spans="1:6" ht="15" x14ac:dyDescent="0.3">
      <c r="A7127" s="1" t="s">
        <v>2680</v>
      </c>
      <c r="B7127" s="1" t="s">
        <v>2681</v>
      </c>
      <c r="C7127" s="237" t="s">
        <v>11575</v>
      </c>
      <c r="D7127" s="238">
        <v>31904645020</v>
      </c>
      <c r="E7127" s="236">
        <v>90</v>
      </c>
      <c r="F7127" s="24" t="s">
        <v>11547</v>
      </c>
    </row>
    <row r="7128" spans="1:6" ht="15" x14ac:dyDescent="0.3">
      <c r="A7128" s="1" t="s">
        <v>2678</v>
      </c>
      <c r="B7128" s="1" t="s">
        <v>2679</v>
      </c>
      <c r="C7128" s="237" t="s">
        <v>11576</v>
      </c>
      <c r="D7128" s="238">
        <v>28548329068</v>
      </c>
      <c r="E7128" s="236">
        <v>90</v>
      </c>
      <c r="F7128" s="24" t="s">
        <v>11547</v>
      </c>
    </row>
    <row r="7129" spans="1:6" ht="15" x14ac:dyDescent="0.3">
      <c r="A7129" s="1" t="s">
        <v>2694</v>
      </c>
      <c r="B7129" s="1" t="s">
        <v>2695</v>
      </c>
      <c r="C7129" s="237" t="s">
        <v>11577</v>
      </c>
      <c r="D7129" s="238">
        <v>65929810087</v>
      </c>
      <c r="E7129" s="236">
        <v>90</v>
      </c>
      <c r="F7129" s="24" t="s">
        <v>11547</v>
      </c>
    </row>
    <row r="7130" spans="1:6" ht="15" x14ac:dyDescent="0.3">
      <c r="A7130" s="1" t="s">
        <v>2692</v>
      </c>
      <c r="B7130" s="1" t="s">
        <v>2693</v>
      </c>
      <c r="C7130" s="237" t="s">
        <v>11578</v>
      </c>
      <c r="D7130" s="238">
        <v>87171244091</v>
      </c>
      <c r="E7130" s="236">
        <v>90</v>
      </c>
      <c r="F7130" s="24" t="s">
        <v>11547</v>
      </c>
    </row>
    <row r="7131" spans="1:6" ht="15" x14ac:dyDescent="0.3">
      <c r="A7131" s="1" t="s">
        <v>2682</v>
      </c>
      <c r="B7131" s="1" t="s">
        <v>2683</v>
      </c>
      <c r="C7131" s="237" t="s">
        <v>11579</v>
      </c>
      <c r="D7131" s="238">
        <v>3870802014</v>
      </c>
      <c r="E7131" s="236">
        <v>450</v>
      </c>
      <c r="F7131" s="24" t="s">
        <v>11547</v>
      </c>
    </row>
    <row r="7132" spans="1:6" ht="15" x14ac:dyDescent="0.3">
      <c r="A7132" s="1" t="s">
        <v>2690</v>
      </c>
      <c r="B7132" s="1" t="s">
        <v>2691</v>
      </c>
      <c r="C7132" s="237" t="s">
        <v>11580</v>
      </c>
      <c r="D7132" s="238">
        <v>2128722063</v>
      </c>
      <c r="E7132" s="236">
        <v>180</v>
      </c>
      <c r="F7132" s="24" t="s">
        <v>11547</v>
      </c>
    </row>
    <row r="7133" spans="1:6" ht="15" x14ac:dyDescent="0.3">
      <c r="A7133" s="1" t="s">
        <v>2704</v>
      </c>
      <c r="B7133" s="1" t="s">
        <v>2705</v>
      </c>
      <c r="C7133" s="237" t="s">
        <v>11581</v>
      </c>
      <c r="D7133" s="238">
        <v>97230456053</v>
      </c>
      <c r="E7133" s="236">
        <v>270</v>
      </c>
      <c r="F7133" s="24" t="s">
        <v>11547</v>
      </c>
    </row>
    <row r="7134" spans="1:6" ht="15" x14ac:dyDescent="0.3">
      <c r="A7134" s="1" t="s">
        <v>2696</v>
      </c>
      <c r="B7134" s="1" t="s">
        <v>2697</v>
      </c>
      <c r="C7134" s="237" t="s">
        <v>11582</v>
      </c>
      <c r="D7134" s="238">
        <v>98085174049</v>
      </c>
      <c r="E7134" s="236">
        <v>90</v>
      </c>
      <c r="F7134" s="24" t="s">
        <v>11547</v>
      </c>
    </row>
    <row r="7135" spans="1:6" ht="15" x14ac:dyDescent="0.3">
      <c r="A7135" s="1" t="s">
        <v>2686</v>
      </c>
      <c r="B7135" s="1" t="s">
        <v>2687</v>
      </c>
      <c r="C7135" s="237" t="s">
        <v>11583</v>
      </c>
      <c r="D7135" s="238">
        <v>66064350059</v>
      </c>
      <c r="E7135" s="236">
        <v>90</v>
      </c>
      <c r="F7135" s="24" t="s">
        <v>11547</v>
      </c>
    </row>
    <row r="7136" spans="1:6" ht="15" x14ac:dyDescent="0.3">
      <c r="A7136" s="1" t="s">
        <v>2700</v>
      </c>
      <c r="B7136" s="1" t="s">
        <v>2701</v>
      </c>
      <c r="C7136" s="237" t="s">
        <v>11584</v>
      </c>
      <c r="D7136" s="238">
        <v>61064190006</v>
      </c>
      <c r="E7136" s="236">
        <v>90</v>
      </c>
      <c r="F7136" s="24" t="s">
        <v>11547</v>
      </c>
    </row>
    <row r="7137" spans="1:7" ht="15" x14ac:dyDescent="0.3">
      <c r="A7137" s="1" t="s">
        <v>2702</v>
      </c>
      <c r="B7137" s="1" t="s">
        <v>2703</v>
      </c>
      <c r="C7137" s="237" t="s">
        <v>11585</v>
      </c>
      <c r="D7137" s="238">
        <v>803852061</v>
      </c>
      <c r="E7137" s="236">
        <v>70</v>
      </c>
      <c r="F7137" s="24" t="s">
        <v>11547</v>
      </c>
    </row>
    <row r="7138" spans="1:7" ht="15" x14ac:dyDescent="0.3">
      <c r="A7138" s="1" t="s">
        <v>2684</v>
      </c>
      <c r="B7138" s="1" t="s">
        <v>2685</v>
      </c>
      <c r="C7138" s="237" t="s">
        <v>11586</v>
      </c>
      <c r="D7138" s="238">
        <v>2138543765</v>
      </c>
      <c r="E7138" s="236">
        <v>120</v>
      </c>
      <c r="F7138" s="24" t="s">
        <v>11547</v>
      </c>
    </row>
    <row r="7139" spans="1:7" ht="15" x14ac:dyDescent="0.3">
      <c r="A7139" s="1" t="s">
        <v>2698</v>
      </c>
      <c r="B7139" s="1" t="s">
        <v>2699</v>
      </c>
      <c r="C7139" s="237" t="s">
        <v>11587</v>
      </c>
      <c r="D7139" s="158">
        <v>1667143050</v>
      </c>
      <c r="E7139" s="236">
        <v>300</v>
      </c>
      <c r="F7139" s="24" t="s">
        <v>11547</v>
      </c>
    </row>
    <row r="7140" spans="1:7" s="24" customFormat="1" ht="15" x14ac:dyDescent="0.3">
      <c r="A7140" s="22" t="s">
        <v>2706</v>
      </c>
      <c r="B7140" s="22" t="s">
        <v>2707</v>
      </c>
      <c r="C7140" s="241" t="s">
        <v>8557</v>
      </c>
      <c r="D7140" s="242">
        <v>84785390090</v>
      </c>
      <c r="E7140" s="240">
        <v>150</v>
      </c>
      <c r="F7140" s="24" t="s">
        <v>11547</v>
      </c>
    </row>
    <row r="7141" spans="1:7" s="24" customFormat="1" ht="15" x14ac:dyDescent="0.3">
      <c r="A7141" s="22" t="s">
        <v>2708</v>
      </c>
      <c r="B7141" s="22" t="s">
        <v>2709</v>
      </c>
      <c r="C7141" s="241" t="s">
        <v>11588</v>
      </c>
      <c r="D7141" s="216">
        <v>95620702049</v>
      </c>
      <c r="E7141" s="240">
        <v>140</v>
      </c>
      <c r="F7141" s="24" t="s">
        <v>11547</v>
      </c>
      <c r="G7141" s="24" t="s">
        <v>11695</v>
      </c>
    </row>
    <row r="7142" spans="1:7" ht="15" x14ac:dyDescent="0.3">
      <c r="A7142" s="1" t="s">
        <v>2712</v>
      </c>
      <c r="B7142" s="1" t="s">
        <v>2713</v>
      </c>
      <c r="C7142" s="237" t="s">
        <v>11589</v>
      </c>
      <c r="D7142" s="238">
        <v>96336722015</v>
      </c>
      <c r="E7142" s="236">
        <v>20</v>
      </c>
      <c r="F7142" s="24" t="s">
        <v>11547</v>
      </c>
    </row>
    <row r="7143" spans="1:7" ht="15" x14ac:dyDescent="0.3">
      <c r="A7143" s="1" t="s">
        <v>2710</v>
      </c>
      <c r="B7143" s="1" t="s">
        <v>2711</v>
      </c>
      <c r="C7143" s="237" t="s">
        <v>11590</v>
      </c>
      <c r="D7143" s="238">
        <v>51818850044</v>
      </c>
      <c r="E7143" s="236">
        <v>50</v>
      </c>
      <c r="F7143" s="24" t="s">
        <v>11547</v>
      </c>
    </row>
    <row r="7144" spans="1:7" ht="15" x14ac:dyDescent="0.3">
      <c r="A7144" s="1" t="s">
        <v>2714</v>
      </c>
      <c r="B7144" s="1" t="s">
        <v>2715</v>
      </c>
      <c r="C7144" s="237" t="s">
        <v>11591</v>
      </c>
      <c r="D7144" s="238">
        <v>2736305043</v>
      </c>
      <c r="E7144" s="236">
        <v>50</v>
      </c>
      <c r="F7144" s="24" t="s">
        <v>11547</v>
      </c>
    </row>
    <row r="7145" spans="1:7" ht="15" x14ac:dyDescent="0.3">
      <c r="A7145" s="1" t="s">
        <v>2716</v>
      </c>
      <c r="B7145" s="1" t="s">
        <v>2717</v>
      </c>
      <c r="C7145" s="237" t="s">
        <v>11592</v>
      </c>
      <c r="D7145" s="238">
        <v>94260770063</v>
      </c>
      <c r="E7145" s="236">
        <v>120</v>
      </c>
      <c r="F7145" s="24" t="s">
        <v>11547</v>
      </c>
    </row>
    <row r="7146" spans="1:7" ht="15" x14ac:dyDescent="0.3">
      <c r="A7146" s="1" t="s">
        <v>2718</v>
      </c>
      <c r="B7146" s="1" t="s">
        <v>2719</v>
      </c>
      <c r="C7146" s="237" t="s">
        <v>11593</v>
      </c>
      <c r="D7146" s="238">
        <v>2125516047</v>
      </c>
      <c r="E7146" s="236">
        <v>120</v>
      </c>
      <c r="F7146" s="24" t="s">
        <v>11547</v>
      </c>
    </row>
    <row r="7147" spans="1:7" ht="15" x14ac:dyDescent="0.3">
      <c r="A7147" s="1" t="s">
        <v>2720</v>
      </c>
      <c r="B7147" s="1" t="s">
        <v>2721</v>
      </c>
      <c r="C7147" s="237" t="s">
        <v>11594</v>
      </c>
      <c r="D7147" s="238">
        <v>459676016</v>
      </c>
      <c r="E7147" s="236">
        <v>240</v>
      </c>
      <c r="F7147" s="24" t="s">
        <v>11547</v>
      </c>
    </row>
    <row r="7148" spans="1:7" ht="15" x14ac:dyDescent="0.3">
      <c r="A7148" s="1" t="s">
        <v>2732</v>
      </c>
      <c r="B7148" s="1" t="s">
        <v>2733</v>
      </c>
      <c r="C7148" s="237" t="s">
        <v>11595</v>
      </c>
      <c r="D7148" s="238">
        <v>60975849034</v>
      </c>
      <c r="E7148" s="236">
        <v>120</v>
      </c>
      <c r="F7148" s="24" t="s">
        <v>11547</v>
      </c>
    </row>
    <row r="7149" spans="1:7" ht="15" x14ac:dyDescent="0.3">
      <c r="A7149" s="1" t="s">
        <v>2722</v>
      </c>
      <c r="B7149" s="1" t="s">
        <v>2723</v>
      </c>
      <c r="C7149" s="237" t="s">
        <v>11596</v>
      </c>
      <c r="D7149" s="238">
        <v>98168169034</v>
      </c>
      <c r="E7149" s="236">
        <v>80</v>
      </c>
      <c r="F7149" s="24" t="s">
        <v>11547</v>
      </c>
    </row>
    <row r="7150" spans="1:7" ht="15" x14ac:dyDescent="0.3">
      <c r="A7150" s="1" t="s">
        <v>2730</v>
      </c>
      <c r="B7150" s="1" t="s">
        <v>2731</v>
      </c>
      <c r="C7150" s="237" t="s">
        <v>11597</v>
      </c>
      <c r="D7150" s="238">
        <v>38908271015</v>
      </c>
      <c r="E7150" s="236">
        <v>40</v>
      </c>
      <c r="F7150" s="24" t="s">
        <v>11547</v>
      </c>
    </row>
    <row r="7151" spans="1:7" ht="15" x14ac:dyDescent="0.3">
      <c r="A7151" s="1" t="s">
        <v>2736</v>
      </c>
      <c r="B7151" s="1" t="s">
        <v>2737</v>
      </c>
      <c r="C7151" s="237" t="s">
        <v>11598</v>
      </c>
      <c r="D7151" s="238">
        <v>1705618014</v>
      </c>
      <c r="E7151" s="236">
        <v>80</v>
      </c>
      <c r="F7151" s="24" t="s">
        <v>11547</v>
      </c>
    </row>
    <row r="7152" spans="1:7" ht="15" x14ac:dyDescent="0.3">
      <c r="A7152" s="1" t="s">
        <v>2740</v>
      </c>
      <c r="B7152" s="1" t="s">
        <v>2741</v>
      </c>
      <c r="C7152" s="237" t="s">
        <v>11599</v>
      </c>
      <c r="D7152" s="238">
        <v>68057024020</v>
      </c>
      <c r="E7152" s="236">
        <v>80</v>
      </c>
      <c r="F7152" s="24" t="s">
        <v>11547</v>
      </c>
    </row>
    <row r="7153" spans="1:8" ht="15" x14ac:dyDescent="0.3">
      <c r="A7153" s="1" t="s">
        <v>2726</v>
      </c>
      <c r="B7153" s="1" t="s">
        <v>2727</v>
      </c>
      <c r="C7153" s="237" t="s">
        <v>11600</v>
      </c>
      <c r="D7153" s="238">
        <v>86035169015</v>
      </c>
      <c r="E7153" s="236">
        <v>80</v>
      </c>
      <c r="F7153" s="24" t="s">
        <v>11547</v>
      </c>
    </row>
    <row r="7154" spans="1:8" ht="15" x14ac:dyDescent="0.3">
      <c r="A7154" s="1" t="s">
        <v>2742</v>
      </c>
      <c r="B7154" s="1" t="s">
        <v>2743</v>
      </c>
      <c r="C7154" s="237" t="s">
        <v>11601</v>
      </c>
      <c r="D7154" s="238">
        <v>84626364004</v>
      </c>
      <c r="E7154" s="236">
        <v>40</v>
      </c>
      <c r="F7154" s="24" t="s">
        <v>11547</v>
      </c>
    </row>
    <row r="7155" spans="1:8" ht="15" x14ac:dyDescent="0.3">
      <c r="A7155" s="1" t="s">
        <v>2724</v>
      </c>
      <c r="B7155" s="1" t="s">
        <v>2725</v>
      </c>
      <c r="C7155" s="237" t="s">
        <v>11602</v>
      </c>
      <c r="D7155" s="238">
        <v>14163547789</v>
      </c>
      <c r="E7155" s="236">
        <v>90</v>
      </c>
      <c r="F7155" s="24" t="s">
        <v>11547</v>
      </c>
    </row>
    <row r="7156" spans="1:8" s="24" customFormat="1" ht="15" x14ac:dyDescent="0.3">
      <c r="A7156" s="22" t="s">
        <v>2734</v>
      </c>
      <c r="B7156" s="22" t="s">
        <v>2735</v>
      </c>
      <c r="C7156" s="348" t="s">
        <v>13282</v>
      </c>
      <c r="D7156" s="242">
        <v>67988750763</v>
      </c>
      <c r="E7156" s="240">
        <v>180</v>
      </c>
      <c r="F7156" s="24" t="s">
        <v>11547</v>
      </c>
      <c r="G7156" s="24" t="s">
        <v>13283</v>
      </c>
    </row>
    <row r="7157" spans="1:8" ht="15" x14ac:dyDescent="0.3">
      <c r="A7157" s="1" t="s">
        <v>2728</v>
      </c>
      <c r="B7157" s="1" t="s">
        <v>2729</v>
      </c>
      <c r="C7157" s="237" t="s">
        <v>11604</v>
      </c>
      <c r="D7157" s="238">
        <v>66126215753</v>
      </c>
      <c r="E7157" s="236">
        <v>90</v>
      </c>
      <c r="F7157" s="24" t="s">
        <v>11547</v>
      </c>
    </row>
    <row r="7158" spans="1:8" ht="15" x14ac:dyDescent="0.3">
      <c r="A7158" s="1" t="s">
        <v>2744</v>
      </c>
      <c r="B7158" s="1" t="s">
        <v>2745</v>
      </c>
      <c r="C7158" s="237" t="s">
        <v>11605</v>
      </c>
      <c r="D7158" s="238">
        <v>18772056720</v>
      </c>
      <c r="E7158" s="236">
        <v>140</v>
      </c>
      <c r="F7158" s="24" t="s">
        <v>11547</v>
      </c>
    </row>
    <row r="7159" spans="1:8" s="24" customFormat="1" ht="15" x14ac:dyDescent="0.3">
      <c r="A7159" s="22" t="s">
        <v>2748</v>
      </c>
      <c r="B7159" s="22" t="s">
        <v>2749</v>
      </c>
      <c r="C7159" s="241" t="s">
        <v>11606</v>
      </c>
      <c r="D7159" s="242">
        <v>9317353789</v>
      </c>
      <c r="E7159" s="240">
        <v>90</v>
      </c>
      <c r="F7159" s="24" t="s">
        <v>11547</v>
      </c>
    </row>
    <row r="7160" spans="1:8" ht="15" x14ac:dyDescent="0.3">
      <c r="A7160" s="1" t="s">
        <v>2738</v>
      </c>
      <c r="B7160" s="1" t="s">
        <v>2739</v>
      </c>
      <c r="C7160" s="237" t="s">
        <v>11607</v>
      </c>
      <c r="D7160" s="238">
        <v>11094518735</v>
      </c>
      <c r="E7160" s="236">
        <v>90</v>
      </c>
      <c r="F7160" s="24" t="s">
        <v>11547</v>
      </c>
    </row>
    <row r="7161" spans="1:8" ht="15" x14ac:dyDescent="0.3">
      <c r="A7161" s="1" t="s">
        <v>2746</v>
      </c>
      <c r="B7161" s="1" t="s">
        <v>2747</v>
      </c>
      <c r="C7161" s="237" t="s">
        <v>11608</v>
      </c>
      <c r="D7161" s="238" t="s">
        <v>11609</v>
      </c>
      <c r="E7161" s="236">
        <v>60</v>
      </c>
      <c r="F7161" s="24" t="s">
        <v>11547</v>
      </c>
    </row>
    <row r="7162" spans="1:8" ht="15" x14ac:dyDescent="0.3">
      <c r="A7162" s="1" t="s">
        <v>2754</v>
      </c>
      <c r="B7162" s="1" t="s">
        <v>2755</v>
      </c>
      <c r="C7162" s="237" t="s">
        <v>11610</v>
      </c>
      <c r="D7162" s="238" t="s">
        <v>11611</v>
      </c>
      <c r="E7162" s="236">
        <v>50</v>
      </c>
      <c r="F7162" s="24" t="s">
        <v>11547</v>
      </c>
    </row>
    <row r="7163" spans="1:8" ht="15" x14ac:dyDescent="0.3">
      <c r="A7163" s="1" t="s">
        <v>2752</v>
      </c>
      <c r="B7163" s="1" t="s">
        <v>2753</v>
      </c>
      <c r="C7163" s="237" t="s">
        <v>11612</v>
      </c>
      <c r="D7163" s="238" t="s">
        <v>11613</v>
      </c>
      <c r="E7163" s="236">
        <v>50</v>
      </c>
      <c r="F7163" s="24" t="s">
        <v>11547</v>
      </c>
    </row>
    <row r="7164" spans="1:8" s="24" customFormat="1" ht="15" x14ac:dyDescent="0.3">
      <c r="A7164" s="22" t="s">
        <v>2750</v>
      </c>
      <c r="B7164" s="22" t="s">
        <v>2751</v>
      </c>
      <c r="C7164" s="241" t="s">
        <v>11614</v>
      </c>
      <c r="D7164" s="242">
        <v>12309064793</v>
      </c>
      <c r="E7164" s="240">
        <v>90</v>
      </c>
      <c r="F7164" s="24" t="s">
        <v>11547</v>
      </c>
      <c r="G7164" s="24" t="s">
        <v>11651</v>
      </c>
    </row>
    <row r="7165" spans="1:8" x14ac:dyDescent="0.3">
      <c r="E7165" s="54">
        <f>SUM(E7105:E7164)</f>
        <v>8218</v>
      </c>
      <c r="F7165" s="38">
        <f>E7165+B7103</f>
        <v>58780</v>
      </c>
    </row>
    <row r="7166" spans="1:8" x14ac:dyDescent="0.3">
      <c r="E7166" s="38">
        <f>E7165-E7164-E7159-E7156-E7141-E7140-E7123-E7119-E7105</f>
        <v>7268</v>
      </c>
      <c r="H7166" s="38">
        <f>E7164+E7159+E7156+E7141+E7140+E7123+E7119+E7105+B6968</f>
        <v>1010</v>
      </c>
    </row>
    <row r="7167" spans="1:8" x14ac:dyDescent="0.3">
      <c r="E7167" s="38">
        <f>E7166+C7103</f>
        <v>57770</v>
      </c>
    </row>
    <row r="7171" spans="1:6" x14ac:dyDescent="0.3">
      <c r="A7171" t="s">
        <v>11617</v>
      </c>
    </row>
    <row r="7172" spans="1:6" x14ac:dyDescent="0.3">
      <c r="A7172" s="37" t="s">
        <v>378</v>
      </c>
      <c r="B7172" s="37">
        <v>144.75</v>
      </c>
      <c r="C7172" t="s">
        <v>11618</v>
      </c>
    </row>
    <row r="7173" spans="1:6" x14ac:dyDescent="0.3">
      <c r="A7173" s="37" t="s">
        <v>394</v>
      </c>
      <c r="B7173" s="37">
        <v>60</v>
      </c>
    </row>
    <row r="7174" spans="1:6" x14ac:dyDescent="0.3">
      <c r="A7174" s="37" t="s">
        <v>376</v>
      </c>
      <c r="B7174" s="37">
        <v>75</v>
      </c>
    </row>
    <row r="7178" spans="1:6" ht="15" x14ac:dyDescent="0.3">
      <c r="A7178" s="1" t="s">
        <v>2760</v>
      </c>
      <c r="B7178" s="1" t="s">
        <v>2761</v>
      </c>
      <c r="C7178" s="14" t="s">
        <v>11616</v>
      </c>
      <c r="D7178" s="15">
        <v>53733304853</v>
      </c>
      <c r="E7178" s="16">
        <v>251.1</v>
      </c>
      <c r="F7178" t="s">
        <v>11619</v>
      </c>
    </row>
    <row r="7179" spans="1:6" x14ac:dyDescent="0.3">
      <c r="E7179" s="39">
        <f>E7178+B7174+B7173+B7172</f>
        <v>530.85</v>
      </c>
    </row>
    <row r="7180" spans="1:6" x14ac:dyDescent="0.3">
      <c r="A7180" t="s">
        <v>11644</v>
      </c>
    </row>
    <row r="7181" spans="1:6" x14ac:dyDescent="0.3">
      <c r="A7181" s="37" t="s">
        <v>1644</v>
      </c>
      <c r="B7181" s="37">
        <v>72</v>
      </c>
    </row>
    <row r="7182" spans="1:6" x14ac:dyDescent="0.3">
      <c r="A7182" s="37" t="s">
        <v>2612</v>
      </c>
      <c r="B7182" s="37">
        <v>48</v>
      </c>
    </row>
    <row r="7183" spans="1:6" x14ac:dyDescent="0.3">
      <c r="A7183" s="37" t="s">
        <v>570</v>
      </c>
      <c r="B7183" s="37">
        <v>93.6</v>
      </c>
    </row>
    <row r="7184" spans="1:6" x14ac:dyDescent="0.3">
      <c r="A7184" s="117" t="s">
        <v>9477</v>
      </c>
      <c r="B7184" s="37">
        <v>2896.54</v>
      </c>
    </row>
    <row r="7185" spans="1:6" x14ac:dyDescent="0.3">
      <c r="A7185" s="118" t="s">
        <v>1518</v>
      </c>
      <c r="B7185" s="37">
        <v>73.05</v>
      </c>
    </row>
    <row r="7186" spans="1:6" x14ac:dyDescent="0.3">
      <c r="B7186" s="38">
        <f>SUM(B7181:B7185)</f>
        <v>3183.19</v>
      </c>
    </row>
    <row r="7188" spans="1:6" ht="15" x14ac:dyDescent="0.3">
      <c r="A7188" s="1" t="s">
        <v>2764</v>
      </c>
      <c r="B7188" s="1" t="s">
        <v>2765</v>
      </c>
      <c r="C7188" s="14" t="s">
        <v>11638</v>
      </c>
      <c r="D7188" s="15">
        <v>7637660893</v>
      </c>
      <c r="E7188" s="16">
        <v>93.6</v>
      </c>
    </row>
    <row r="7189" spans="1:6" ht="15" x14ac:dyDescent="0.3">
      <c r="A7189" s="1" t="s">
        <v>2766</v>
      </c>
      <c r="B7189" s="1" t="s">
        <v>2767</v>
      </c>
      <c r="C7189" s="14" t="s">
        <v>11639</v>
      </c>
      <c r="D7189" s="15">
        <v>71604669187</v>
      </c>
      <c r="E7189" s="16">
        <v>25.11</v>
      </c>
    </row>
    <row r="7190" spans="1:6" ht="15" x14ac:dyDescent="0.3">
      <c r="A7190" s="1" t="s">
        <v>2768</v>
      </c>
      <c r="B7190" s="1" t="s">
        <v>2769</v>
      </c>
      <c r="C7190" s="14" t="s">
        <v>11640</v>
      </c>
      <c r="D7190" s="15">
        <v>32721415883</v>
      </c>
      <c r="E7190" s="16">
        <v>93.6</v>
      </c>
    </row>
    <row r="7191" spans="1:6" ht="15" x14ac:dyDescent="0.3">
      <c r="A7191" s="1" t="s">
        <v>2772</v>
      </c>
      <c r="B7191" s="1" t="s">
        <v>2773</v>
      </c>
      <c r="C7191" s="14" t="s">
        <v>11641</v>
      </c>
      <c r="D7191" s="15">
        <v>68454910034</v>
      </c>
      <c r="E7191" s="16">
        <v>394.83</v>
      </c>
    </row>
    <row r="7192" spans="1:6" ht="15" x14ac:dyDescent="0.3">
      <c r="A7192" s="1" t="s">
        <v>2770</v>
      </c>
      <c r="B7192" s="1" t="s">
        <v>2771</v>
      </c>
      <c r="C7192" s="14" t="s">
        <v>11642</v>
      </c>
      <c r="D7192" s="15">
        <v>31090699115</v>
      </c>
      <c r="E7192" s="16">
        <v>255.6</v>
      </c>
    </row>
    <row r="7193" spans="1:6" ht="15" x14ac:dyDescent="0.3">
      <c r="A7193" s="1" t="s">
        <v>2782</v>
      </c>
      <c r="B7193" s="1" t="s">
        <v>2783</v>
      </c>
      <c r="C7193" s="14" t="s">
        <v>11643</v>
      </c>
      <c r="D7193" s="15">
        <v>80249817772</v>
      </c>
      <c r="E7193" s="16">
        <v>93.6</v>
      </c>
    </row>
    <row r="7194" spans="1:6" x14ac:dyDescent="0.3">
      <c r="E7194" s="38">
        <f>SUM(E7188:E7193)</f>
        <v>956.34</v>
      </c>
    </row>
    <row r="7196" spans="1:6" x14ac:dyDescent="0.3">
      <c r="F7196" s="38">
        <f>E7194+B7186</f>
        <v>4139.53</v>
      </c>
    </row>
    <row r="7200" spans="1:6" x14ac:dyDescent="0.3">
      <c r="A7200" t="s">
        <v>11664</v>
      </c>
    </row>
    <row r="7201" spans="1:3" x14ac:dyDescent="0.3">
      <c r="A7201" s="251" t="s">
        <v>7444</v>
      </c>
      <c r="B7201" s="252">
        <v>90</v>
      </c>
      <c r="C7201" t="s">
        <v>11685</v>
      </c>
    </row>
    <row r="7202" spans="1:3" x14ac:dyDescent="0.3">
      <c r="A7202" s="251" t="s">
        <v>10200</v>
      </c>
      <c r="B7202" s="252">
        <v>90</v>
      </c>
      <c r="C7202" t="s">
        <v>11685</v>
      </c>
    </row>
    <row r="7203" spans="1:3" x14ac:dyDescent="0.3">
      <c r="A7203" s="253" t="s">
        <v>7183</v>
      </c>
      <c r="B7203" s="254">
        <v>90</v>
      </c>
      <c r="C7203" t="s">
        <v>11685</v>
      </c>
    </row>
    <row r="7204" spans="1:3" x14ac:dyDescent="0.3">
      <c r="A7204" s="253" t="s">
        <v>9285</v>
      </c>
      <c r="B7204" s="254">
        <v>90</v>
      </c>
      <c r="C7204" t="s">
        <v>11685</v>
      </c>
    </row>
    <row r="7205" spans="1:3" x14ac:dyDescent="0.3">
      <c r="A7205" s="253" t="s">
        <v>398</v>
      </c>
      <c r="B7205" s="254">
        <v>90</v>
      </c>
      <c r="C7205" t="s">
        <v>11685</v>
      </c>
    </row>
    <row r="7206" spans="1:3" x14ac:dyDescent="0.3">
      <c r="A7206" s="253" t="s">
        <v>406</v>
      </c>
      <c r="B7206" s="254">
        <v>90</v>
      </c>
      <c r="C7206" t="s">
        <v>11685</v>
      </c>
    </row>
    <row r="7207" spans="1:3" x14ac:dyDescent="0.3">
      <c r="A7207" s="253" t="s">
        <v>7526</v>
      </c>
      <c r="B7207" s="254">
        <v>90</v>
      </c>
      <c r="C7207" t="s">
        <v>11685</v>
      </c>
    </row>
    <row r="7208" spans="1:3" x14ac:dyDescent="0.3">
      <c r="A7208" s="253" t="s">
        <v>7527</v>
      </c>
      <c r="B7208" s="254">
        <v>90</v>
      </c>
      <c r="C7208" t="s">
        <v>11685</v>
      </c>
    </row>
    <row r="7209" spans="1:3" x14ac:dyDescent="0.3">
      <c r="A7209" s="253" t="s">
        <v>9213</v>
      </c>
      <c r="B7209" s="254">
        <v>90</v>
      </c>
      <c r="C7209" t="s">
        <v>11685</v>
      </c>
    </row>
    <row r="7210" spans="1:3" x14ac:dyDescent="0.3">
      <c r="A7210" s="253" t="s">
        <v>7430</v>
      </c>
      <c r="B7210" s="254">
        <v>90</v>
      </c>
      <c r="C7210" t="s">
        <v>11685</v>
      </c>
    </row>
    <row r="7211" spans="1:3" x14ac:dyDescent="0.3">
      <c r="A7211" s="253" t="s">
        <v>7842</v>
      </c>
      <c r="B7211" s="254">
        <v>90</v>
      </c>
      <c r="C7211" t="s">
        <v>11685</v>
      </c>
    </row>
    <row r="7212" spans="1:3" x14ac:dyDescent="0.3">
      <c r="A7212" s="253" t="s">
        <v>7442</v>
      </c>
      <c r="B7212" s="254">
        <v>90</v>
      </c>
      <c r="C7212" t="s">
        <v>11685</v>
      </c>
    </row>
    <row r="7213" spans="1:3" x14ac:dyDescent="0.3">
      <c r="A7213" s="253" t="s">
        <v>7441</v>
      </c>
      <c r="B7213" s="254">
        <v>90</v>
      </c>
      <c r="C7213" t="s">
        <v>11685</v>
      </c>
    </row>
    <row r="7214" spans="1:3" x14ac:dyDescent="0.3">
      <c r="A7214" s="253" t="s">
        <v>7378</v>
      </c>
      <c r="B7214" s="254">
        <v>90</v>
      </c>
      <c r="C7214" t="s">
        <v>11685</v>
      </c>
    </row>
    <row r="7215" spans="1:3" x14ac:dyDescent="0.3">
      <c r="A7215" s="253" t="s">
        <v>7379</v>
      </c>
      <c r="B7215" s="254">
        <v>90</v>
      </c>
      <c r="C7215" t="s">
        <v>11685</v>
      </c>
    </row>
    <row r="7216" spans="1:3" x14ac:dyDescent="0.3">
      <c r="A7216" s="253" t="s">
        <v>7436</v>
      </c>
      <c r="B7216" s="254">
        <v>90</v>
      </c>
      <c r="C7216" t="s">
        <v>11685</v>
      </c>
    </row>
    <row r="7217" spans="1:3" x14ac:dyDescent="0.3">
      <c r="A7217" s="253" t="s">
        <v>7572</v>
      </c>
      <c r="B7217" s="254">
        <v>90</v>
      </c>
      <c r="C7217" t="s">
        <v>11685</v>
      </c>
    </row>
    <row r="7218" spans="1:3" x14ac:dyDescent="0.3">
      <c r="A7218" s="253" t="s">
        <v>7950</v>
      </c>
      <c r="B7218" s="254">
        <v>90</v>
      </c>
      <c r="C7218" t="s">
        <v>11685</v>
      </c>
    </row>
    <row r="7219" spans="1:3" x14ac:dyDescent="0.3">
      <c r="A7219" s="253" t="s">
        <v>7191</v>
      </c>
      <c r="B7219" s="254">
        <v>90</v>
      </c>
      <c r="C7219" t="s">
        <v>11685</v>
      </c>
    </row>
    <row r="7220" spans="1:3" x14ac:dyDescent="0.3">
      <c r="A7220" s="253" t="s">
        <v>7373</v>
      </c>
      <c r="B7220" s="254">
        <v>90</v>
      </c>
      <c r="C7220" t="s">
        <v>11685</v>
      </c>
    </row>
    <row r="7221" spans="1:3" x14ac:dyDescent="0.3">
      <c r="A7221" s="253" t="s">
        <v>7531</v>
      </c>
      <c r="B7221" s="254">
        <v>90</v>
      </c>
      <c r="C7221" t="s">
        <v>11685</v>
      </c>
    </row>
    <row r="7222" spans="1:3" x14ac:dyDescent="0.3">
      <c r="A7222" s="253" t="s">
        <v>7372</v>
      </c>
      <c r="B7222" s="254">
        <v>90</v>
      </c>
      <c r="C7222" t="s">
        <v>11685</v>
      </c>
    </row>
    <row r="7223" spans="1:3" x14ac:dyDescent="0.3">
      <c r="A7223" s="253" t="s">
        <v>842</v>
      </c>
      <c r="B7223" s="254">
        <v>90</v>
      </c>
      <c r="C7223" t="s">
        <v>11685</v>
      </c>
    </row>
    <row r="7224" spans="1:3" x14ac:dyDescent="0.3">
      <c r="A7224" s="253" t="s">
        <v>10343</v>
      </c>
      <c r="B7224" s="254">
        <v>90</v>
      </c>
      <c r="C7224" t="s">
        <v>11685</v>
      </c>
    </row>
    <row r="7225" spans="1:3" x14ac:dyDescent="0.3">
      <c r="A7225" s="253" t="s">
        <v>11669</v>
      </c>
      <c r="B7225" s="254">
        <v>90</v>
      </c>
      <c r="C7225" t="s">
        <v>11685</v>
      </c>
    </row>
    <row r="7226" spans="1:3" x14ac:dyDescent="0.3">
      <c r="A7226" s="253" t="s">
        <v>11670</v>
      </c>
      <c r="B7226" s="254">
        <v>90</v>
      </c>
      <c r="C7226" t="s">
        <v>11685</v>
      </c>
    </row>
    <row r="7227" spans="1:3" x14ac:dyDescent="0.3">
      <c r="A7227" s="253" t="s">
        <v>10357</v>
      </c>
      <c r="B7227" s="254">
        <v>90</v>
      </c>
      <c r="C7227" t="s">
        <v>11685</v>
      </c>
    </row>
    <row r="7228" spans="1:3" x14ac:dyDescent="0.3">
      <c r="A7228" s="253" t="s">
        <v>11373</v>
      </c>
      <c r="B7228" s="254">
        <v>90</v>
      </c>
      <c r="C7228" t="s">
        <v>11685</v>
      </c>
    </row>
    <row r="7229" spans="1:3" x14ac:dyDescent="0.3">
      <c r="A7229" s="253" t="s">
        <v>9505</v>
      </c>
      <c r="B7229" s="254">
        <v>90</v>
      </c>
      <c r="C7229" t="s">
        <v>11685</v>
      </c>
    </row>
    <row r="7230" spans="1:3" x14ac:dyDescent="0.3">
      <c r="A7230" s="253" t="s">
        <v>8244</v>
      </c>
      <c r="B7230" s="254">
        <v>90</v>
      </c>
      <c r="C7230" t="s">
        <v>11685</v>
      </c>
    </row>
    <row r="7231" spans="1:3" x14ac:dyDescent="0.3">
      <c r="A7231" s="253" t="s">
        <v>11376</v>
      </c>
      <c r="B7231" s="254">
        <v>90</v>
      </c>
      <c r="C7231" t="s">
        <v>11685</v>
      </c>
    </row>
    <row r="7232" spans="1:3" x14ac:dyDescent="0.3">
      <c r="A7232" s="253" t="s">
        <v>10349</v>
      </c>
      <c r="B7232" s="254">
        <v>90</v>
      </c>
      <c r="C7232" t="s">
        <v>11685</v>
      </c>
    </row>
    <row r="7233" spans="1:3" x14ac:dyDescent="0.3">
      <c r="A7233" s="253" t="s">
        <v>9421</v>
      </c>
      <c r="B7233" s="254">
        <v>90</v>
      </c>
      <c r="C7233" t="s">
        <v>11685</v>
      </c>
    </row>
    <row r="7234" spans="1:3" x14ac:dyDescent="0.3">
      <c r="A7234" s="253" t="s">
        <v>11377</v>
      </c>
      <c r="B7234" s="254">
        <v>90</v>
      </c>
      <c r="C7234" t="s">
        <v>11685</v>
      </c>
    </row>
    <row r="7235" spans="1:3" x14ac:dyDescent="0.3">
      <c r="A7235" s="253" t="s">
        <v>11671</v>
      </c>
      <c r="B7235" s="254">
        <v>90</v>
      </c>
      <c r="C7235" t="s">
        <v>11685</v>
      </c>
    </row>
    <row r="7236" spans="1:3" x14ac:dyDescent="0.3">
      <c r="A7236" s="253" t="s">
        <v>9941</v>
      </c>
      <c r="B7236" s="254">
        <v>90</v>
      </c>
      <c r="C7236" t="s">
        <v>11685</v>
      </c>
    </row>
    <row r="7237" spans="1:3" x14ac:dyDescent="0.3">
      <c r="A7237" s="253" t="s">
        <v>1694</v>
      </c>
      <c r="B7237" s="254">
        <v>90</v>
      </c>
      <c r="C7237" t="s">
        <v>11685</v>
      </c>
    </row>
    <row r="7238" spans="1:3" x14ac:dyDescent="0.3">
      <c r="A7238" s="253" t="s">
        <v>2756</v>
      </c>
      <c r="B7238" s="254">
        <v>90</v>
      </c>
      <c r="C7238" t="s">
        <v>11685</v>
      </c>
    </row>
    <row r="7239" spans="1:3" x14ac:dyDescent="0.3">
      <c r="A7239" s="253" t="s">
        <v>56</v>
      </c>
      <c r="B7239" s="254">
        <v>90</v>
      </c>
      <c r="C7239" t="s">
        <v>11685</v>
      </c>
    </row>
    <row r="7240" spans="1:3" x14ac:dyDescent="0.3">
      <c r="A7240" s="253" t="s">
        <v>930</v>
      </c>
      <c r="B7240" s="254">
        <v>90</v>
      </c>
      <c r="C7240" t="s">
        <v>11685</v>
      </c>
    </row>
    <row r="7241" spans="1:3" x14ac:dyDescent="0.3">
      <c r="A7241" s="253" t="s">
        <v>2056</v>
      </c>
      <c r="B7241" s="254">
        <v>90</v>
      </c>
      <c r="C7241" t="s">
        <v>11685</v>
      </c>
    </row>
    <row r="7242" spans="1:3" x14ac:dyDescent="0.3">
      <c r="A7242" s="253" t="s">
        <v>1402</v>
      </c>
      <c r="B7242" s="254">
        <v>90</v>
      </c>
      <c r="C7242" t="s">
        <v>11685</v>
      </c>
    </row>
    <row r="7243" spans="1:3" x14ac:dyDescent="0.3">
      <c r="A7243" s="253" t="s">
        <v>2456</v>
      </c>
      <c r="B7243" s="254">
        <v>90</v>
      </c>
      <c r="C7243" t="s">
        <v>11685</v>
      </c>
    </row>
    <row r="7244" spans="1:3" x14ac:dyDescent="0.3">
      <c r="A7244" s="253" t="s">
        <v>2462</v>
      </c>
      <c r="B7244" s="254">
        <v>90</v>
      </c>
      <c r="C7244" t="s">
        <v>11685</v>
      </c>
    </row>
    <row r="7245" spans="1:3" x14ac:dyDescent="0.3">
      <c r="A7245" s="253" t="s">
        <v>1390</v>
      </c>
      <c r="B7245" s="254">
        <v>90</v>
      </c>
      <c r="C7245" t="s">
        <v>11685</v>
      </c>
    </row>
    <row r="7246" spans="1:3" x14ac:dyDescent="0.3">
      <c r="A7246" s="253" t="s">
        <v>1394</v>
      </c>
      <c r="B7246" s="254">
        <v>90</v>
      </c>
      <c r="C7246" t="s">
        <v>11685</v>
      </c>
    </row>
    <row r="7247" spans="1:3" x14ac:dyDescent="0.3">
      <c r="A7247" s="253" t="s">
        <v>6710</v>
      </c>
      <c r="B7247" s="254">
        <v>90</v>
      </c>
      <c r="C7247" t="s">
        <v>11685</v>
      </c>
    </row>
    <row r="7248" spans="1:3" x14ac:dyDescent="0.3">
      <c r="A7248" s="253" t="s">
        <v>2448</v>
      </c>
      <c r="B7248" s="254">
        <v>90</v>
      </c>
      <c r="C7248" t="s">
        <v>11685</v>
      </c>
    </row>
    <row r="7249" spans="1:3" x14ac:dyDescent="0.3">
      <c r="A7249" s="253" t="s">
        <v>2092</v>
      </c>
      <c r="B7249" s="254">
        <v>90</v>
      </c>
      <c r="C7249" t="s">
        <v>11685</v>
      </c>
    </row>
    <row r="7250" spans="1:3" x14ac:dyDescent="0.3">
      <c r="A7250" s="253" t="s">
        <v>1712</v>
      </c>
      <c r="B7250" s="254">
        <v>90</v>
      </c>
      <c r="C7250" t="s">
        <v>11685</v>
      </c>
    </row>
    <row r="7251" spans="1:3" x14ac:dyDescent="0.3">
      <c r="A7251" s="253" t="s">
        <v>9948</v>
      </c>
      <c r="B7251" s="254">
        <v>90</v>
      </c>
      <c r="C7251" t="s">
        <v>11685</v>
      </c>
    </row>
    <row r="7252" spans="1:3" x14ac:dyDescent="0.3">
      <c r="A7252" s="253" t="s">
        <v>9950</v>
      </c>
      <c r="B7252" s="254">
        <v>90</v>
      </c>
      <c r="C7252" t="s">
        <v>11685</v>
      </c>
    </row>
    <row r="7253" spans="1:3" x14ac:dyDescent="0.3">
      <c r="A7253" s="253" t="s">
        <v>1732</v>
      </c>
      <c r="B7253" s="254">
        <v>90</v>
      </c>
      <c r="C7253" t="s">
        <v>11685</v>
      </c>
    </row>
    <row r="7254" spans="1:3" x14ac:dyDescent="0.3">
      <c r="A7254" s="253" t="s">
        <v>6739</v>
      </c>
      <c r="B7254" s="254">
        <v>90</v>
      </c>
      <c r="C7254" t="s">
        <v>11685</v>
      </c>
    </row>
    <row r="7255" spans="1:3" x14ac:dyDescent="0.3">
      <c r="A7255" s="253" t="s">
        <v>1408</v>
      </c>
      <c r="B7255" s="254">
        <v>90</v>
      </c>
      <c r="C7255" t="s">
        <v>11685</v>
      </c>
    </row>
    <row r="7256" spans="1:3" x14ac:dyDescent="0.3">
      <c r="A7256" s="253" t="s">
        <v>8337</v>
      </c>
      <c r="B7256" s="254">
        <v>90</v>
      </c>
      <c r="C7256" t="s">
        <v>11685</v>
      </c>
    </row>
    <row r="7257" spans="1:3" x14ac:dyDescent="0.3">
      <c r="A7257" s="253" t="s">
        <v>984</v>
      </c>
      <c r="B7257" s="254">
        <v>90</v>
      </c>
      <c r="C7257" t="s">
        <v>11685</v>
      </c>
    </row>
    <row r="7258" spans="1:3" x14ac:dyDescent="0.3">
      <c r="A7258" s="253" t="s">
        <v>9561</v>
      </c>
      <c r="B7258" s="254">
        <v>90</v>
      </c>
      <c r="C7258" t="s">
        <v>11685</v>
      </c>
    </row>
    <row r="7259" spans="1:3" x14ac:dyDescent="0.3">
      <c r="A7259" s="253" t="s">
        <v>1400</v>
      </c>
      <c r="B7259" s="254">
        <v>90</v>
      </c>
      <c r="C7259" t="s">
        <v>11685</v>
      </c>
    </row>
    <row r="7260" spans="1:3" x14ac:dyDescent="0.3">
      <c r="A7260" s="253" t="s">
        <v>1404</v>
      </c>
      <c r="B7260" s="254">
        <v>90</v>
      </c>
      <c r="C7260" t="s">
        <v>11685</v>
      </c>
    </row>
    <row r="7261" spans="1:3" x14ac:dyDescent="0.3">
      <c r="A7261" s="253" t="s">
        <v>2084</v>
      </c>
      <c r="B7261" s="254">
        <v>90</v>
      </c>
      <c r="C7261" t="s">
        <v>11685</v>
      </c>
    </row>
    <row r="7262" spans="1:3" x14ac:dyDescent="0.3">
      <c r="A7262" s="253" t="s">
        <v>2090</v>
      </c>
      <c r="B7262" s="254">
        <v>90</v>
      </c>
      <c r="C7262" t="s">
        <v>11685</v>
      </c>
    </row>
    <row r="7263" spans="1:3" x14ac:dyDescent="0.3">
      <c r="A7263" s="253" t="s">
        <v>2086</v>
      </c>
      <c r="B7263" s="254">
        <v>90</v>
      </c>
      <c r="C7263" t="s">
        <v>11685</v>
      </c>
    </row>
    <row r="7264" spans="1:3" x14ac:dyDescent="0.3">
      <c r="A7264" s="253" t="s">
        <v>11672</v>
      </c>
      <c r="B7264" s="254">
        <v>90</v>
      </c>
      <c r="C7264" t="s">
        <v>11685</v>
      </c>
    </row>
    <row r="7265" spans="1:3" x14ac:dyDescent="0.3">
      <c r="A7265" s="253" t="s">
        <v>9575</v>
      </c>
      <c r="B7265" s="254">
        <v>90</v>
      </c>
      <c r="C7265" t="s">
        <v>11685</v>
      </c>
    </row>
    <row r="7266" spans="1:3" x14ac:dyDescent="0.3">
      <c r="A7266" s="253" t="s">
        <v>11394</v>
      </c>
      <c r="B7266" s="254">
        <v>90</v>
      </c>
      <c r="C7266" t="s">
        <v>11685</v>
      </c>
    </row>
    <row r="7267" spans="1:3" x14ac:dyDescent="0.3">
      <c r="A7267" s="253" t="s">
        <v>7198</v>
      </c>
      <c r="B7267" s="254">
        <v>90</v>
      </c>
      <c r="C7267" t="s">
        <v>11685</v>
      </c>
    </row>
    <row r="7268" spans="1:3" x14ac:dyDescent="0.3">
      <c r="A7268" s="253" t="s">
        <v>7237</v>
      </c>
      <c r="B7268" s="254">
        <v>90</v>
      </c>
      <c r="C7268" t="s">
        <v>11685</v>
      </c>
    </row>
    <row r="7269" spans="1:3" x14ac:dyDescent="0.3">
      <c r="A7269" s="253" t="s">
        <v>7179</v>
      </c>
      <c r="B7269" s="254">
        <v>90</v>
      </c>
      <c r="C7269" t="s">
        <v>11685</v>
      </c>
    </row>
    <row r="7270" spans="1:3" x14ac:dyDescent="0.3">
      <c r="A7270" s="253" t="s">
        <v>2482</v>
      </c>
      <c r="B7270" s="254">
        <v>90</v>
      </c>
      <c r="C7270" t="s">
        <v>11685</v>
      </c>
    </row>
    <row r="7271" spans="1:3" x14ac:dyDescent="0.3">
      <c r="A7271" s="253" t="s">
        <v>7573</v>
      </c>
      <c r="B7271" s="254">
        <v>90</v>
      </c>
      <c r="C7271" t="s">
        <v>11685</v>
      </c>
    </row>
    <row r="7272" spans="1:3" x14ac:dyDescent="0.3">
      <c r="A7272" s="253" t="s">
        <v>476</v>
      </c>
      <c r="B7272" s="254">
        <v>90</v>
      </c>
      <c r="C7272" t="s">
        <v>11685</v>
      </c>
    </row>
    <row r="7273" spans="1:3" x14ac:dyDescent="0.3">
      <c r="A7273" s="253" t="s">
        <v>7956</v>
      </c>
      <c r="B7273" s="254">
        <v>90</v>
      </c>
      <c r="C7273" t="s">
        <v>11685</v>
      </c>
    </row>
    <row r="7274" spans="1:3" x14ac:dyDescent="0.3">
      <c r="A7274" s="253" t="s">
        <v>7957</v>
      </c>
      <c r="B7274" s="254">
        <v>90</v>
      </c>
      <c r="C7274" t="s">
        <v>11685</v>
      </c>
    </row>
    <row r="7275" spans="1:3" x14ac:dyDescent="0.3">
      <c r="A7275" s="253" t="s">
        <v>2114</v>
      </c>
      <c r="B7275" s="254">
        <v>90</v>
      </c>
      <c r="C7275" t="s">
        <v>11685</v>
      </c>
    </row>
    <row r="7276" spans="1:3" x14ac:dyDescent="0.3">
      <c r="A7276" s="253" t="s">
        <v>2486</v>
      </c>
      <c r="B7276" s="254">
        <v>90</v>
      </c>
      <c r="C7276" t="s">
        <v>11685</v>
      </c>
    </row>
    <row r="7277" spans="1:3" x14ac:dyDescent="0.3">
      <c r="A7277" s="253" t="s">
        <v>2108</v>
      </c>
      <c r="B7277" s="254">
        <v>90</v>
      </c>
      <c r="C7277" t="s">
        <v>11685</v>
      </c>
    </row>
    <row r="7278" spans="1:3" x14ac:dyDescent="0.3">
      <c r="A7278" s="253" t="s">
        <v>7509</v>
      </c>
      <c r="B7278" s="254">
        <v>90</v>
      </c>
      <c r="C7278" t="s">
        <v>11685</v>
      </c>
    </row>
    <row r="7279" spans="1:3" x14ac:dyDescent="0.3">
      <c r="A7279" s="253" t="s">
        <v>7393</v>
      </c>
      <c r="B7279" s="254">
        <v>90</v>
      </c>
      <c r="C7279" t="s">
        <v>11685</v>
      </c>
    </row>
    <row r="7280" spans="1:3" x14ac:dyDescent="0.3">
      <c r="A7280" s="253" t="s">
        <v>7392</v>
      </c>
      <c r="B7280" s="254">
        <v>90</v>
      </c>
      <c r="C7280" t="s">
        <v>11685</v>
      </c>
    </row>
    <row r="7281" spans="1:3" x14ac:dyDescent="0.3">
      <c r="A7281" s="253" t="s">
        <v>7269</v>
      </c>
      <c r="B7281" s="254">
        <v>90</v>
      </c>
      <c r="C7281" t="s">
        <v>11685</v>
      </c>
    </row>
    <row r="7282" spans="1:3" x14ac:dyDescent="0.3">
      <c r="A7282" s="253" t="s">
        <v>10233</v>
      </c>
      <c r="B7282" s="254">
        <v>90</v>
      </c>
      <c r="C7282" t="s">
        <v>11685</v>
      </c>
    </row>
    <row r="7283" spans="1:3" x14ac:dyDescent="0.3">
      <c r="A7283" s="253" t="s">
        <v>7336</v>
      </c>
      <c r="B7283" s="254">
        <v>90</v>
      </c>
      <c r="C7283" t="s">
        <v>11685</v>
      </c>
    </row>
    <row r="7284" spans="1:3" x14ac:dyDescent="0.3">
      <c r="A7284" s="253" t="s">
        <v>9313</v>
      </c>
      <c r="B7284" s="254">
        <v>90</v>
      </c>
      <c r="C7284" t="s">
        <v>11685</v>
      </c>
    </row>
    <row r="7285" spans="1:3" x14ac:dyDescent="0.3">
      <c r="A7285" s="253" t="s">
        <v>10232</v>
      </c>
      <c r="B7285" s="254">
        <v>90</v>
      </c>
      <c r="C7285" t="s">
        <v>11685</v>
      </c>
    </row>
    <row r="7286" spans="1:3" x14ac:dyDescent="0.3">
      <c r="A7286" s="253" t="s">
        <v>9314</v>
      </c>
      <c r="B7286" s="254">
        <v>90</v>
      </c>
      <c r="C7286" t="s">
        <v>11685</v>
      </c>
    </row>
    <row r="7287" spans="1:3" x14ac:dyDescent="0.3">
      <c r="A7287" s="253" t="s">
        <v>7153</v>
      </c>
      <c r="B7287" s="254">
        <v>90</v>
      </c>
      <c r="C7287" t="s">
        <v>11685</v>
      </c>
    </row>
    <row r="7288" spans="1:3" x14ac:dyDescent="0.3">
      <c r="A7288" s="253" t="s">
        <v>1440</v>
      </c>
      <c r="B7288" s="254">
        <v>90</v>
      </c>
      <c r="C7288" t="s">
        <v>11685</v>
      </c>
    </row>
    <row r="7289" spans="1:3" x14ac:dyDescent="0.3">
      <c r="A7289" s="253" t="s">
        <v>7234</v>
      </c>
      <c r="B7289" s="254">
        <v>90</v>
      </c>
      <c r="C7289" t="s">
        <v>11685</v>
      </c>
    </row>
    <row r="7290" spans="1:3" x14ac:dyDescent="0.3">
      <c r="A7290" s="253" t="s">
        <v>7815</v>
      </c>
      <c r="B7290" s="254">
        <v>90</v>
      </c>
      <c r="C7290" t="s">
        <v>11685</v>
      </c>
    </row>
    <row r="7291" spans="1:3" x14ac:dyDescent="0.3">
      <c r="A7291" s="253" t="s">
        <v>7848</v>
      </c>
      <c r="B7291" s="254">
        <v>90</v>
      </c>
      <c r="C7291" t="s">
        <v>11685</v>
      </c>
    </row>
    <row r="7292" spans="1:3" x14ac:dyDescent="0.3">
      <c r="A7292" s="253" t="s">
        <v>10230</v>
      </c>
      <c r="B7292" s="254">
        <v>90</v>
      </c>
      <c r="C7292" t="s">
        <v>11685</v>
      </c>
    </row>
    <row r="7293" spans="1:3" x14ac:dyDescent="0.3">
      <c r="A7293" s="253" t="s">
        <v>9205</v>
      </c>
      <c r="B7293" s="254">
        <v>90</v>
      </c>
      <c r="C7293" t="s">
        <v>11685</v>
      </c>
    </row>
    <row r="7294" spans="1:3" x14ac:dyDescent="0.3">
      <c r="A7294" s="253" t="s">
        <v>7959</v>
      </c>
      <c r="B7294" s="254">
        <v>90</v>
      </c>
      <c r="C7294" t="s">
        <v>11685</v>
      </c>
    </row>
    <row r="7295" spans="1:3" x14ac:dyDescent="0.3">
      <c r="A7295" s="253" t="s">
        <v>7400</v>
      </c>
      <c r="B7295" s="254">
        <v>90</v>
      </c>
      <c r="C7295" t="s">
        <v>11685</v>
      </c>
    </row>
    <row r="7296" spans="1:3" x14ac:dyDescent="0.3">
      <c r="A7296" s="253" t="s">
        <v>7800</v>
      </c>
      <c r="B7296" s="254">
        <v>90</v>
      </c>
      <c r="C7296" t="s">
        <v>11685</v>
      </c>
    </row>
    <row r="7297" spans="1:3" x14ac:dyDescent="0.3">
      <c r="A7297" s="253" t="s">
        <v>7487</v>
      </c>
      <c r="B7297" s="254">
        <v>90</v>
      </c>
      <c r="C7297" t="s">
        <v>11685</v>
      </c>
    </row>
    <row r="7298" spans="1:3" x14ac:dyDescent="0.3">
      <c r="A7298" s="253" t="s">
        <v>7235</v>
      </c>
      <c r="B7298" s="254">
        <v>90</v>
      </c>
      <c r="C7298" t="s">
        <v>11685</v>
      </c>
    </row>
    <row r="7299" spans="1:3" x14ac:dyDescent="0.3">
      <c r="A7299" s="253" t="s">
        <v>11416</v>
      </c>
      <c r="B7299" s="254">
        <v>90</v>
      </c>
      <c r="C7299" t="s">
        <v>11685</v>
      </c>
    </row>
    <row r="7300" spans="1:3" x14ac:dyDescent="0.3">
      <c r="A7300" s="253" t="s">
        <v>9264</v>
      </c>
      <c r="B7300" s="254">
        <v>90</v>
      </c>
      <c r="C7300" t="s">
        <v>11685</v>
      </c>
    </row>
    <row r="7301" spans="1:3" x14ac:dyDescent="0.3">
      <c r="A7301" s="253" t="s">
        <v>7273</v>
      </c>
      <c r="B7301" s="254">
        <v>90</v>
      </c>
      <c r="C7301" t="s">
        <v>11685</v>
      </c>
    </row>
    <row r="7302" spans="1:3" x14ac:dyDescent="0.3">
      <c r="A7302" s="253" t="s">
        <v>7233</v>
      </c>
      <c r="B7302" s="254">
        <v>90</v>
      </c>
      <c r="C7302" t="s">
        <v>11685</v>
      </c>
    </row>
    <row r="7303" spans="1:3" x14ac:dyDescent="0.3">
      <c r="A7303" s="253" t="s">
        <v>8358</v>
      </c>
      <c r="B7303" s="254">
        <v>90</v>
      </c>
      <c r="C7303" t="s">
        <v>11685</v>
      </c>
    </row>
    <row r="7304" spans="1:3" x14ac:dyDescent="0.3">
      <c r="A7304" s="253" t="s">
        <v>8359</v>
      </c>
      <c r="B7304" s="254">
        <v>90</v>
      </c>
      <c r="C7304" t="s">
        <v>11685</v>
      </c>
    </row>
    <row r="7305" spans="1:3" x14ac:dyDescent="0.3">
      <c r="A7305" s="253" t="s">
        <v>2636</v>
      </c>
      <c r="B7305" s="254">
        <v>90</v>
      </c>
      <c r="C7305" t="s">
        <v>11685</v>
      </c>
    </row>
    <row r="7306" spans="1:3" x14ac:dyDescent="0.3">
      <c r="A7306" s="253" t="s">
        <v>10260</v>
      </c>
      <c r="B7306" s="254">
        <v>90</v>
      </c>
      <c r="C7306" t="s">
        <v>11685</v>
      </c>
    </row>
    <row r="7307" spans="1:3" x14ac:dyDescent="0.3">
      <c r="A7307" s="253" t="s">
        <v>10261</v>
      </c>
      <c r="B7307" s="254">
        <v>90</v>
      </c>
      <c r="C7307" t="s">
        <v>11685</v>
      </c>
    </row>
    <row r="7308" spans="1:3" x14ac:dyDescent="0.3">
      <c r="A7308" s="253" t="s">
        <v>10262</v>
      </c>
      <c r="B7308" s="254">
        <v>90</v>
      </c>
      <c r="C7308" t="s">
        <v>11685</v>
      </c>
    </row>
    <row r="7309" spans="1:3" x14ac:dyDescent="0.3">
      <c r="A7309" s="253" t="s">
        <v>8361</v>
      </c>
      <c r="B7309" s="254">
        <v>90</v>
      </c>
      <c r="C7309" t="s">
        <v>11685</v>
      </c>
    </row>
    <row r="7310" spans="1:3" x14ac:dyDescent="0.3">
      <c r="A7310" s="253" t="s">
        <v>8362</v>
      </c>
      <c r="B7310" s="254">
        <v>90</v>
      </c>
      <c r="C7310" t="s">
        <v>11685</v>
      </c>
    </row>
    <row r="7311" spans="1:3" x14ac:dyDescent="0.3">
      <c r="A7311" s="253" t="s">
        <v>9298</v>
      </c>
      <c r="B7311" s="254">
        <v>90</v>
      </c>
      <c r="C7311" t="s">
        <v>11685</v>
      </c>
    </row>
    <row r="7312" spans="1:3" x14ac:dyDescent="0.3">
      <c r="A7312" s="253" t="s">
        <v>1614</v>
      </c>
      <c r="B7312" s="254">
        <v>90</v>
      </c>
      <c r="C7312" t="s">
        <v>11685</v>
      </c>
    </row>
    <row r="7313" spans="1:3" x14ac:dyDescent="0.3">
      <c r="A7313" s="253" t="s">
        <v>8364</v>
      </c>
      <c r="B7313" s="254">
        <v>90</v>
      </c>
      <c r="C7313" t="s">
        <v>11685</v>
      </c>
    </row>
    <row r="7314" spans="1:3" x14ac:dyDescent="0.3">
      <c r="A7314" s="253" t="s">
        <v>9259</v>
      </c>
      <c r="B7314" s="254">
        <v>90</v>
      </c>
      <c r="C7314" t="s">
        <v>11685</v>
      </c>
    </row>
    <row r="7315" spans="1:3" x14ac:dyDescent="0.3">
      <c r="A7315" s="253" t="s">
        <v>9288</v>
      </c>
      <c r="B7315" s="254">
        <v>90</v>
      </c>
      <c r="C7315" t="s">
        <v>11685</v>
      </c>
    </row>
    <row r="7316" spans="1:3" x14ac:dyDescent="0.3">
      <c r="A7316" s="253" t="s">
        <v>8365</v>
      </c>
      <c r="B7316" s="254">
        <v>90</v>
      </c>
      <c r="C7316" t="s">
        <v>11685</v>
      </c>
    </row>
    <row r="7317" spans="1:3" x14ac:dyDescent="0.3">
      <c r="A7317" s="253" t="s">
        <v>9287</v>
      </c>
      <c r="B7317" s="254">
        <v>90</v>
      </c>
      <c r="C7317" t="s">
        <v>11685</v>
      </c>
    </row>
    <row r="7318" spans="1:3" x14ac:dyDescent="0.3">
      <c r="A7318" s="253" t="s">
        <v>8366</v>
      </c>
      <c r="B7318" s="254">
        <v>90</v>
      </c>
      <c r="C7318" t="s">
        <v>11685</v>
      </c>
    </row>
    <row r="7319" spans="1:3" x14ac:dyDescent="0.3">
      <c r="A7319" s="253" t="s">
        <v>2376</v>
      </c>
      <c r="B7319" s="254">
        <v>90</v>
      </c>
      <c r="C7319" t="s">
        <v>11685</v>
      </c>
    </row>
    <row r="7320" spans="1:3" x14ac:dyDescent="0.3">
      <c r="A7320" s="253" t="s">
        <v>1422</v>
      </c>
      <c r="B7320" s="254">
        <v>90</v>
      </c>
      <c r="C7320" t="s">
        <v>11685</v>
      </c>
    </row>
    <row r="7321" spans="1:3" x14ac:dyDescent="0.3">
      <c r="A7321" s="253" t="s">
        <v>1430</v>
      </c>
      <c r="B7321" s="254">
        <v>90</v>
      </c>
      <c r="C7321" t="s">
        <v>11685</v>
      </c>
    </row>
    <row r="7322" spans="1:3" x14ac:dyDescent="0.3">
      <c r="A7322" s="253" t="s">
        <v>8368</v>
      </c>
      <c r="B7322" s="254">
        <v>90</v>
      </c>
      <c r="C7322" t="s">
        <v>11685</v>
      </c>
    </row>
    <row r="7323" spans="1:3" x14ac:dyDescent="0.3">
      <c r="A7323" s="253" t="s">
        <v>2478</v>
      </c>
      <c r="B7323" s="254">
        <v>90</v>
      </c>
      <c r="C7323" t="s">
        <v>11685</v>
      </c>
    </row>
    <row r="7324" spans="1:3" x14ac:dyDescent="0.3">
      <c r="A7324" s="253" t="s">
        <v>226</v>
      </c>
      <c r="B7324" s="254">
        <v>90</v>
      </c>
      <c r="C7324" t="s">
        <v>11685</v>
      </c>
    </row>
    <row r="7325" spans="1:3" x14ac:dyDescent="0.3">
      <c r="A7325" s="253" t="s">
        <v>210</v>
      </c>
      <c r="B7325" s="254">
        <v>90</v>
      </c>
      <c r="C7325" t="s">
        <v>11685</v>
      </c>
    </row>
    <row r="7326" spans="1:3" x14ac:dyDescent="0.3">
      <c r="A7326" s="253" t="s">
        <v>8369</v>
      </c>
      <c r="B7326" s="254">
        <v>90</v>
      </c>
      <c r="C7326" t="s">
        <v>11685</v>
      </c>
    </row>
    <row r="7327" spans="1:3" x14ac:dyDescent="0.3">
      <c r="A7327" s="253" t="s">
        <v>1420</v>
      </c>
      <c r="B7327" s="254">
        <v>90</v>
      </c>
      <c r="C7327" t="s">
        <v>11685</v>
      </c>
    </row>
    <row r="7328" spans="1:3" x14ac:dyDescent="0.3">
      <c r="A7328" s="253" t="s">
        <v>1426</v>
      </c>
      <c r="B7328" s="254">
        <v>90</v>
      </c>
      <c r="C7328" t="s">
        <v>11685</v>
      </c>
    </row>
    <row r="7329" spans="1:3" x14ac:dyDescent="0.3">
      <c r="A7329" s="253" t="s">
        <v>2632</v>
      </c>
      <c r="B7329" s="254">
        <v>90</v>
      </c>
      <c r="C7329" t="s">
        <v>11685</v>
      </c>
    </row>
    <row r="7330" spans="1:3" x14ac:dyDescent="0.3">
      <c r="A7330" s="253" t="s">
        <v>8371</v>
      </c>
      <c r="B7330" s="254">
        <v>90</v>
      </c>
      <c r="C7330" t="s">
        <v>11685</v>
      </c>
    </row>
    <row r="7331" spans="1:3" x14ac:dyDescent="0.3">
      <c r="A7331" s="253" t="s">
        <v>8372</v>
      </c>
      <c r="B7331" s="254">
        <v>90</v>
      </c>
      <c r="C7331" t="s">
        <v>11685</v>
      </c>
    </row>
    <row r="7332" spans="1:3" x14ac:dyDescent="0.3">
      <c r="A7332" s="253" t="s">
        <v>9458</v>
      </c>
      <c r="B7332" s="254">
        <v>90</v>
      </c>
      <c r="C7332" t="s">
        <v>11685</v>
      </c>
    </row>
    <row r="7333" spans="1:3" x14ac:dyDescent="0.3">
      <c r="A7333" s="253" t="s">
        <v>8378</v>
      </c>
      <c r="B7333" s="254">
        <v>90</v>
      </c>
      <c r="C7333" t="s">
        <v>11685</v>
      </c>
    </row>
    <row r="7334" spans="1:3" x14ac:dyDescent="0.3">
      <c r="A7334" s="253" t="s">
        <v>8376</v>
      </c>
      <c r="B7334" s="254">
        <v>90</v>
      </c>
      <c r="C7334" t="s">
        <v>11685</v>
      </c>
    </row>
    <row r="7335" spans="1:3" x14ac:dyDescent="0.3">
      <c r="A7335" s="253" t="s">
        <v>8377</v>
      </c>
      <c r="B7335" s="254">
        <v>90</v>
      </c>
      <c r="C7335" t="s">
        <v>11685</v>
      </c>
    </row>
    <row r="7336" spans="1:3" x14ac:dyDescent="0.3">
      <c r="A7336" s="253" t="s">
        <v>8375</v>
      </c>
      <c r="B7336" s="254">
        <v>90</v>
      </c>
      <c r="C7336" t="s">
        <v>11685</v>
      </c>
    </row>
    <row r="7337" spans="1:3" x14ac:dyDescent="0.3">
      <c r="A7337" s="253" t="s">
        <v>8379</v>
      </c>
      <c r="B7337" s="254">
        <v>90</v>
      </c>
      <c r="C7337" t="s">
        <v>11685</v>
      </c>
    </row>
    <row r="7338" spans="1:3" x14ac:dyDescent="0.3">
      <c r="A7338" s="253" t="s">
        <v>11665</v>
      </c>
      <c r="B7338" s="254">
        <v>90</v>
      </c>
      <c r="C7338" t="s">
        <v>11685</v>
      </c>
    </row>
    <row r="7339" spans="1:3" x14ac:dyDescent="0.3">
      <c r="A7339" s="253" t="s">
        <v>11495</v>
      </c>
      <c r="B7339" s="254">
        <v>90</v>
      </c>
      <c r="C7339" t="s">
        <v>11685</v>
      </c>
    </row>
    <row r="7340" spans="1:3" x14ac:dyDescent="0.3">
      <c r="A7340" s="253" t="s">
        <v>11666</v>
      </c>
      <c r="B7340" s="254">
        <v>90</v>
      </c>
      <c r="C7340" t="s">
        <v>11685</v>
      </c>
    </row>
    <row r="7341" spans="1:3" x14ac:dyDescent="0.3">
      <c r="A7341" s="253" t="s">
        <v>8380</v>
      </c>
      <c r="B7341" s="254">
        <v>90</v>
      </c>
      <c r="C7341" t="s">
        <v>11685</v>
      </c>
    </row>
    <row r="7342" spans="1:3" x14ac:dyDescent="0.3">
      <c r="A7342" s="253" t="s">
        <v>9258</v>
      </c>
      <c r="B7342" s="254">
        <v>90</v>
      </c>
      <c r="C7342" t="s">
        <v>11685</v>
      </c>
    </row>
    <row r="7343" spans="1:3" x14ac:dyDescent="0.3">
      <c r="A7343" s="253" t="s">
        <v>9257</v>
      </c>
      <c r="B7343" s="254">
        <v>90</v>
      </c>
      <c r="C7343" t="s">
        <v>11685</v>
      </c>
    </row>
    <row r="7344" spans="1:3" x14ac:dyDescent="0.3">
      <c r="A7344" s="253" t="s">
        <v>9212</v>
      </c>
      <c r="B7344" s="254">
        <v>90</v>
      </c>
      <c r="C7344" t="s">
        <v>11685</v>
      </c>
    </row>
    <row r="7345" spans="1:3" x14ac:dyDescent="0.3">
      <c r="A7345" s="253" t="s">
        <v>11667</v>
      </c>
      <c r="B7345" s="254">
        <v>90</v>
      </c>
      <c r="C7345" t="s">
        <v>11685</v>
      </c>
    </row>
    <row r="7346" spans="1:3" x14ac:dyDescent="0.3">
      <c r="A7346" s="253" t="s">
        <v>11668</v>
      </c>
      <c r="B7346" s="254">
        <v>90</v>
      </c>
      <c r="C7346" t="s">
        <v>11685</v>
      </c>
    </row>
    <row r="7347" spans="1:3" x14ac:dyDescent="0.3">
      <c r="A7347" s="253" t="s">
        <v>8382</v>
      </c>
      <c r="B7347" s="254">
        <v>90</v>
      </c>
      <c r="C7347" t="s">
        <v>11685</v>
      </c>
    </row>
    <row r="7348" spans="1:3" x14ac:dyDescent="0.3">
      <c r="A7348" s="253" t="s">
        <v>8383</v>
      </c>
      <c r="B7348" s="254">
        <v>90</v>
      </c>
      <c r="C7348" t="s">
        <v>11685</v>
      </c>
    </row>
    <row r="7349" spans="1:3" x14ac:dyDescent="0.3">
      <c r="A7349" s="253" t="s">
        <v>8384</v>
      </c>
      <c r="B7349" s="254">
        <v>90</v>
      </c>
      <c r="C7349" t="s">
        <v>11685</v>
      </c>
    </row>
    <row r="7350" spans="1:3" x14ac:dyDescent="0.3">
      <c r="A7350" s="253" t="s">
        <v>8385</v>
      </c>
      <c r="B7350" s="254">
        <v>90</v>
      </c>
      <c r="C7350" t="s">
        <v>11685</v>
      </c>
    </row>
    <row r="7351" spans="1:3" x14ac:dyDescent="0.3">
      <c r="A7351" s="253" t="s">
        <v>8388</v>
      </c>
      <c r="B7351" s="254">
        <v>90</v>
      </c>
      <c r="C7351" t="s">
        <v>11685</v>
      </c>
    </row>
    <row r="7352" spans="1:3" x14ac:dyDescent="0.3">
      <c r="A7352" s="253" t="s">
        <v>8386</v>
      </c>
      <c r="B7352" s="254">
        <v>90</v>
      </c>
      <c r="C7352" t="s">
        <v>11685</v>
      </c>
    </row>
    <row r="7353" spans="1:3" x14ac:dyDescent="0.3">
      <c r="A7353" s="253" t="s">
        <v>8387</v>
      </c>
      <c r="B7353" s="254">
        <v>90</v>
      </c>
      <c r="C7353" t="s">
        <v>11685</v>
      </c>
    </row>
    <row r="7354" spans="1:3" x14ac:dyDescent="0.3">
      <c r="A7354" s="253" t="s">
        <v>9273</v>
      </c>
      <c r="B7354" s="254">
        <v>90</v>
      </c>
      <c r="C7354" t="s">
        <v>11685</v>
      </c>
    </row>
    <row r="7355" spans="1:3" x14ac:dyDescent="0.3">
      <c r="A7355" s="253" t="s">
        <v>9286</v>
      </c>
      <c r="B7355" s="254">
        <v>90</v>
      </c>
      <c r="C7355" t="s">
        <v>11685</v>
      </c>
    </row>
    <row r="7356" spans="1:3" x14ac:dyDescent="0.3">
      <c r="A7356" s="253" t="s">
        <v>8389</v>
      </c>
      <c r="B7356" s="254">
        <v>90</v>
      </c>
      <c r="C7356" t="s">
        <v>11685</v>
      </c>
    </row>
    <row r="7357" spans="1:3" x14ac:dyDescent="0.3">
      <c r="A7357" s="253" t="s">
        <v>8390</v>
      </c>
      <c r="B7357" s="254">
        <v>90</v>
      </c>
      <c r="C7357" t="s">
        <v>11685</v>
      </c>
    </row>
    <row r="7358" spans="1:3" x14ac:dyDescent="0.3">
      <c r="A7358" s="253" t="s">
        <v>212</v>
      </c>
      <c r="B7358" s="254">
        <v>90</v>
      </c>
      <c r="C7358" t="s">
        <v>11685</v>
      </c>
    </row>
    <row r="7359" spans="1:3" x14ac:dyDescent="0.3">
      <c r="A7359" s="253" t="s">
        <v>9272</v>
      </c>
      <c r="B7359" s="254">
        <v>90</v>
      </c>
      <c r="C7359" t="s">
        <v>11685</v>
      </c>
    </row>
    <row r="7360" spans="1:3" x14ac:dyDescent="0.3">
      <c r="A7360" s="253" t="s">
        <v>1302</v>
      </c>
      <c r="B7360" s="254">
        <v>90</v>
      </c>
      <c r="C7360" t="s">
        <v>11685</v>
      </c>
    </row>
    <row r="7361" spans="1:4" x14ac:dyDescent="0.3">
      <c r="A7361" s="253" t="s">
        <v>1432</v>
      </c>
      <c r="B7361" s="254">
        <v>90</v>
      </c>
      <c r="C7361" t="s">
        <v>11685</v>
      </c>
    </row>
    <row r="7362" spans="1:4" x14ac:dyDescent="0.3">
      <c r="A7362" s="253" t="s">
        <v>214</v>
      </c>
      <c r="B7362" s="254">
        <v>90</v>
      </c>
      <c r="C7362" t="s">
        <v>11685</v>
      </c>
    </row>
    <row r="7363" spans="1:4" x14ac:dyDescent="0.3">
      <c r="A7363" s="253" t="s">
        <v>220</v>
      </c>
      <c r="B7363" s="254">
        <v>90</v>
      </c>
      <c r="C7363" t="s">
        <v>11685</v>
      </c>
    </row>
    <row r="7364" spans="1:4" x14ac:dyDescent="0.3">
      <c r="A7364" s="253" t="s">
        <v>2360</v>
      </c>
      <c r="B7364" s="254">
        <v>90</v>
      </c>
      <c r="C7364" t="s">
        <v>11685</v>
      </c>
    </row>
    <row r="7365" spans="1:4" x14ac:dyDescent="0.3">
      <c r="A7365" s="253" t="s">
        <v>2368</v>
      </c>
      <c r="B7365" s="254">
        <v>90</v>
      </c>
      <c r="C7365" t="s">
        <v>11685</v>
      </c>
    </row>
    <row r="7366" spans="1:4" x14ac:dyDescent="0.3">
      <c r="A7366" s="253" t="s">
        <v>2378</v>
      </c>
      <c r="B7366" s="254">
        <v>90</v>
      </c>
      <c r="C7366" t="s">
        <v>11685</v>
      </c>
    </row>
    <row r="7367" spans="1:4" s="24" customFormat="1" x14ac:dyDescent="0.3">
      <c r="A7367" s="256" t="s">
        <v>2362</v>
      </c>
      <c r="B7367" s="257">
        <v>90</v>
      </c>
      <c r="C7367" s="24" t="s">
        <v>11685</v>
      </c>
      <c r="D7367" s="24" t="s">
        <v>11696</v>
      </c>
    </row>
    <row r="7368" spans="1:4" x14ac:dyDescent="0.3">
      <c r="A7368" s="253" t="s">
        <v>2370</v>
      </c>
      <c r="B7368" s="254">
        <v>90</v>
      </c>
      <c r="C7368" t="s">
        <v>11685</v>
      </c>
    </row>
    <row r="7369" spans="1:4" x14ac:dyDescent="0.3">
      <c r="A7369" s="253" t="s">
        <v>8392</v>
      </c>
      <c r="B7369" s="254">
        <v>90</v>
      </c>
      <c r="C7369" t="s">
        <v>11685</v>
      </c>
    </row>
    <row r="7370" spans="1:4" x14ac:dyDescent="0.3">
      <c r="A7370" s="253" t="s">
        <v>8393</v>
      </c>
      <c r="B7370" s="254">
        <v>90</v>
      </c>
      <c r="C7370" t="s">
        <v>11685</v>
      </c>
    </row>
    <row r="7371" spans="1:4" x14ac:dyDescent="0.3">
      <c r="A7371" s="253" t="s">
        <v>8394</v>
      </c>
      <c r="B7371" s="254">
        <v>90</v>
      </c>
      <c r="C7371" t="s">
        <v>11685</v>
      </c>
    </row>
    <row r="7372" spans="1:4" x14ac:dyDescent="0.3">
      <c r="A7372" s="253" t="s">
        <v>8395</v>
      </c>
      <c r="B7372" s="254">
        <v>90</v>
      </c>
      <c r="C7372" t="s">
        <v>11685</v>
      </c>
    </row>
    <row r="7373" spans="1:4" x14ac:dyDescent="0.3">
      <c r="A7373" s="253" t="s">
        <v>8396</v>
      </c>
      <c r="B7373" s="254">
        <v>90</v>
      </c>
      <c r="C7373" t="s">
        <v>11685</v>
      </c>
    </row>
    <row r="7374" spans="1:4" x14ac:dyDescent="0.3">
      <c r="A7374" s="253" t="s">
        <v>8397</v>
      </c>
      <c r="B7374" s="254">
        <v>90</v>
      </c>
      <c r="C7374" t="s">
        <v>11685</v>
      </c>
    </row>
    <row r="7375" spans="1:4" x14ac:dyDescent="0.3">
      <c r="A7375" s="253" t="s">
        <v>11497</v>
      </c>
      <c r="B7375" s="254">
        <v>90</v>
      </c>
      <c r="C7375" t="s">
        <v>11685</v>
      </c>
    </row>
    <row r="7376" spans="1:4" x14ac:dyDescent="0.3">
      <c r="A7376" s="253" t="s">
        <v>8398</v>
      </c>
      <c r="B7376" s="254">
        <v>90</v>
      </c>
      <c r="C7376" t="s">
        <v>11685</v>
      </c>
    </row>
    <row r="7377" spans="1:3" x14ac:dyDescent="0.3">
      <c r="A7377" s="253" t="s">
        <v>8399</v>
      </c>
      <c r="B7377" s="254">
        <v>90</v>
      </c>
      <c r="C7377" t="s">
        <v>11685</v>
      </c>
    </row>
    <row r="7378" spans="1:3" x14ac:dyDescent="0.3">
      <c r="A7378" s="253" t="s">
        <v>8400</v>
      </c>
      <c r="B7378" s="254">
        <v>90</v>
      </c>
      <c r="C7378" t="s">
        <v>11685</v>
      </c>
    </row>
    <row r="7379" spans="1:3" x14ac:dyDescent="0.3">
      <c r="A7379" s="253" t="s">
        <v>9484</v>
      </c>
      <c r="B7379" s="254">
        <v>90</v>
      </c>
      <c r="C7379" t="s">
        <v>11685</v>
      </c>
    </row>
    <row r="7380" spans="1:3" x14ac:dyDescent="0.3">
      <c r="A7380" s="253" t="s">
        <v>2250</v>
      </c>
      <c r="B7380" s="254">
        <v>90</v>
      </c>
      <c r="C7380" t="s">
        <v>11685</v>
      </c>
    </row>
    <row r="7381" spans="1:3" x14ac:dyDescent="0.3">
      <c r="A7381" s="253" t="s">
        <v>2252</v>
      </c>
      <c r="B7381" s="254">
        <v>90</v>
      </c>
      <c r="C7381" t="s">
        <v>11685</v>
      </c>
    </row>
    <row r="7382" spans="1:3" x14ac:dyDescent="0.3">
      <c r="A7382" s="253" t="s">
        <v>11673</v>
      </c>
      <c r="B7382" s="254">
        <v>90</v>
      </c>
      <c r="C7382" t="s">
        <v>11685</v>
      </c>
    </row>
    <row r="7383" spans="1:3" x14ac:dyDescent="0.3">
      <c r="A7383" s="253" t="s">
        <v>7151</v>
      </c>
      <c r="B7383" s="254">
        <v>90</v>
      </c>
      <c r="C7383" t="s">
        <v>11685</v>
      </c>
    </row>
    <row r="7384" spans="1:3" x14ac:dyDescent="0.3">
      <c r="A7384" s="253" t="s">
        <v>9249</v>
      </c>
      <c r="B7384" s="254">
        <v>90</v>
      </c>
      <c r="C7384" t="s">
        <v>11685</v>
      </c>
    </row>
    <row r="7385" spans="1:3" x14ac:dyDescent="0.3">
      <c r="A7385" s="253" t="s">
        <v>11674</v>
      </c>
      <c r="B7385" s="254">
        <v>90</v>
      </c>
      <c r="C7385" t="s">
        <v>11685</v>
      </c>
    </row>
    <row r="7386" spans="1:3" x14ac:dyDescent="0.3">
      <c r="A7386" s="253" t="s">
        <v>7388</v>
      </c>
      <c r="B7386" s="254">
        <v>90</v>
      </c>
      <c r="C7386" t="s">
        <v>11685</v>
      </c>
    </row>
    <row r="7387" spans="1:3" x14ac:dyDescent="0.3">
      <c r="A7387" s="253" t="s">
        <v>7679</v>
      </c>
      <c r="B7387" s="254">
        <v>90</v>
      </c>
      <c r="C7387" t="s">
        <v>11685</v>
      </c>
    </row>
    <row r="7388" spans="1:3" x14ac:dyDescent="0.3">
      <c r="A7388" s="253" t="s">
        <v>11461</v>
      </c>
      <c r="B7388" s="254">
        <v>90</v>
      </c>
      <c r="C7388" t="s">
        <v>11685</v>
      </c>
    </row>
    <row r="7389" spans="1:3" x14ac:dyDescent="0.3">
      <c r="A7389" s="253" t="s">
        <v>2590</v>
      </c>
      <c r="B7389" s="254">
        <v>90</v>
      </c>
      <c r="C7389" t="s">
        <v>11685</v>
      </c>
    </row>
    <row r="7390" spans="1:3" x14ac:dyDescent="0.3">
      <c r="A7390" s="253" t="s">
        <v>2594</v>
      </c>
      <c r="B7390" s="254">
        <v>90</v>
      </c>
      <c r="C7390" t="s">
        <v>11685</v>
      </c>
    </row>
    <row r="7391" spans="1:3" x14ac:dyDescent="0.3">
      <c r="A7391" s="253" t="s">
        <v>2596</v>
      </c>
      <c r="B7391" s="254">
        <v>90</v>
      </c>
      <c r="C7391" t="s">
        <v>11685</v>
      </c>
    </row>
    <row r="7392" spans="1:3" x14ac:dyDescent="0.3">
      <c r="A7392" s="253" t="s">
        <v>810</v>
      </c>
      <c r="B7392" s="254">
        <v>90</v>
      </c>
      <c r="C7392" t="s">
        <v>11685</v>
      </c>
    </row>
    <row r="7393" spans="1:3" x14ac:dyDescent="0.3">
      <c r="A7393" s="253" t="s">
        <v>7989</v>
      </c>
      <c r="B7393" s="254">
        <v>90</v>
      </c>
      <c r="C7393" t="s">
        <v>11685</v>
      </c>
    </row>
    <row r="7394" spans="1:3" x14ac:dyDescent="0.3">
      <c r="A7394" s="253" t="s">
        <v>7176</v>
      </c>
      <c r="B7394" s="254">
        <v>90</v>
      </c>
      <c r="C7394" t="s">
        <v>11685</v>
      </c>
    </row>
    <row r="7395" spans="1:3" x14ac:dyDescent="0.3">
      <c r="A7395" s="253" t="s">
        <v>11675</v>
      </c>
      <c r="B7395" s="254">
        <v>90</v>
      </c>
      <c r="C7395" t="s">
        <v>11685</v>
      </c>
    </row>
    <row r="7396" spans="1:3" x14ac:dyDescent="0.3">
      <c r="A7396" s="253" t="s">
        <v>7990</v>
      </c>
      <c r="B7396" s="254">
        <v>90</v>
      </c>
      <c r="C7396" t="s">
        <v>11685</v>
      </c>
    </row>
    <row r="7397" spans="1:3" x14ac:dyDescent="0.3">
      <c r="A7397" s="253" t="s">
        <v>9582</v>
      </c>
      <c r="B7397" s="254">
        <v>90</v>
      </c>
      <c r="C7397" t="s">
        <v>11685</v>
      </c>
    </row>
    <row r="7398" spans="1:3" x14ac:dyDescent="0.3">
      <c r="A7398" s="253" t="s">
        <v>9260</v>
      </c>
      <c r="B7398" s="254">
        <v>90</v>
      </c>
      <c r="C7398" t="s">
        <v>11685</v>
      </c>
    </row>
    <row r="7399" spans="1:3" x14ac:dyDescent="0.3">
      <c r="A7399" s="253" t="s">
        <v>7404</v>
      </c>
      <c r="B7399" s="254">
        <v>90</v>
      </c>
      <c r="C7399" t="s">
        <v>11685</v>
      </c>
    </row>
    <row r="7400" spans="1:3" x14ac:dyDescent="0.3">
      <c r="A7400" s="253" t="s">
        <v>1584</v>
      </c>
      <c r="B7400" s="254">
        <v>90</v>
      </c>
      <c r="C7400" t="s">
        <v>11685</v>
      </c>
    </row>
    <row r="7401" spans="1:3" x14ac:dyDescent="0.3">
      <c r="A7401" s="253" t="s">
        <v>7405</v>
      </c>
      <c r="B7401" s="254">
        <v>90</v>
      </c>
      <c r="C7401" t="s">
        <v>11685</v>
      </c>
    </row>
    <row r="7402" spans="1:3" x14ac:dyDescent="0.3">
      <c r="A7402" s="253" t="s">
        <v>11676</v>
      </c>
      <c r="B7402" s="254">
        <v>90</v>
      </c>
      <c r="C7402" t="s">
        <v>11685</v>
      </c>
    </row>
    <row r="7403" spans="1:3" x14ac:dyDescent="0.3">
      <c r="A7403" s="253" t="s">
        <v>7406</v>
      </c>
      <c r="B7403" s="254">
        <v>90</v>
      </c>
      <c r="C7403" t="s">
        <v>11685</v>
      </c>
    </row>
    <row r="7404" spans="1:3" x14ac:dyDescent="0.3">
      <c r="A7404" s="253" t="s">
        <v>7807</v>
      </c>
      <c r="B7404" s="254">
        <v>90</v>
      </c>
      <c r="C7404" t="s">
        <v>11685</v>
      </c>
    </row>
    <row r="7405" spans="1:3" x14ac:dyDescent="0.3">
      <c r="A7405" s="253" t="s">
        <v>11462</v>
      </c>
      <c r="B7405" s="254">
        <v>90</v>
      </c>
      <c r="C7405" t="s">
        <v>11685</v>
      </c>
    </row>
    <row r="7406" spans="1:3" x14ac:dyDescent="0.3">
      <c r="A7406" s="253" t="s">
        <v>10381</v>
      </c>
      <c r="B7406" s="254">
        <v>90</v>
      </c>
      <c r="C7406" t="s">
        <v>11685</v>
      </c>
    </row>
    <row r="7407" spans="1:3" x14ac:dyDescent="0.3">
      <c r="A7407" s="253" t="s">
        <v>7468</v>
      </c>
      <c r="B7407" s="254">
        <v>90</v>
      </c>
      <c r="C7407" t="s">
        <v>11685</v>
      </c>
    </row>
    <row r="7408" spans="1:3" x14ac:dyDescent="0.3">
      <c r="A7408" s="253" t="s">
        <v>11463</v>
      </c>
      <c r="B7408" s="254">
        <v>90</v>
      </c>
      <c r="C7408" t="s">
        <v>11685</v>
      </c>
    </row>
    <row r="7409" spans="1:3" x14ac:dyDescent="0.3">
      <c r="A7409" s="253" t="s">
        <v>2598</v>
      </c>
      <c r="B7409" s="254">
        <v>90</v>
      </c>
      <c r="C7409" t="s">
        <v>11685</v>
      </c>
    </row>
    <row r="7410" spans="1:3" x14ac:dyDescent="0.3">
      <c r="A7410" s="253" t="s">
        <v>7993</v>
      </c>
      <c r="B7410" s="254">
        <v>90</v>
      </c>
      <c r="C7410" t="s">
        <v>11685</v>
      </c>
    </row>
    <row r="7411" spans="1:3" x14ac:dyDescent="0.3">
      <c r="A7411" s="253" t="s">
        <v>9583</v>
      </c>
      <c r="B7411" s="254">
        <v>90</v>
      </c>
      <c r="C7411" t="s">
        <v>11685</v>
      </c>
    </row>
    <row r="7412" spans="1:3" x14ac:dyDescent="0.3">
      <c r="A7412" s="253" t="s">
        <v>9250</v>
      </c>
      <c r="B7412" s="254">
        <v>90</v>
      </c>
      <c r="C7412" t="s">
        <v>11685</v>
      </c>
    </row>
    <row r="7413" spans="1:3" x14ac:dyDescent="0.3">
      <c r="A7413" s="253" t="s">
        <v>9518</v>
      </c>
      <c r="B7413" s="254">
        <v>90</v>
      </c>
      <c r="C7413" t="s">
        <v>11685</v>
      </c>
    </row>
    <row r="7414" spans="1:3" x14ac:dyDescent="0.3">
      <c r="A7414" s="253" t="s">
        <v>11677</v>
      </c>
      <c r="B7414" s="254">
        <v>90</v>
      </c>
      <c r="C7414" t="s">
        <v>11685</v>
      </c>
    </row>
    <row r="7415" spans="1:3" x14ac:dyDescent="0.3">
      <c r="A7415" s="253" t="s">
        <v>98</v>
      </c>
      <c r="B7415" s="254">
        <v>90</v>
      </c>
      <c r="C7415" t="s">
        <v>11685</v>
      </c>
    </row>
    <row r="7416" spans="1:3" x14ac:dyDescent="0.3">
      <c r="A7416" s="253" t="s">
        <v>9321</v>
      </c>
      <c r="B7416" s="254">
        <v>90</v>
      </c>
      <c r="C7416" t="s">
        <v>11685</v>
      </c>
    </row>
    <row r="7417" spans="1:3" x14ac:dyDescent="0.3">
      <c r="A7417" s="253" t="s">
        <v>7401</v>
      </c>
      <c r="B7417" s="254">
        <v>90</v>
      </c>
      <c r="C7417" t="s">
        <v>11685</v>
      </c>
    </row>
    <row r="7418" spans="1:3" x14ac:dyDescent="0.3">
      <c r="A7418" s="253" t="s">
        <v>9322</v>
      </c>
      <c r="B7418" s="254">
        <v>90</v>
      </c>
      <c r="C7418" t="s">
        <v>11685</v>
      </c>
    </row>
    <row r="7419" spans="1:3" x14ac:dyDescent="0.3">
      <c r="A7419" s="253" t="s">
        <v>7402</v>
      </c>
      <c r="B7419" s="254">
        <v>90</v>
      </c>
      <c r="C7419" t="s">
        <v>11685</v>
      </c>
    </row>
    <row r="7420" spans="1:3" x14ac:dyDescent="0.3">
      <c r="A7420" s="253" t="s">
        <v>7403</v>
      </c>
      <c r="B7420" s="254">
        <v>90</v>
      </c>
      <c r="C7420" t="s">
        <v>11685</v>
      </c>
    </row>
    <row r="7421" spans="1:3" x14ac:dyDescent="0.3">
      <c r="A7421" s="253" t="s">
        <v>9300</v>
      </c>
      <c r="B7421" s="254">
        <v>90</v>
      </c>
      <c r="C7421" t="s">
        <v>11685</v>
      </c>
    </row>
    <row r="7422" spans="1:3" x14ac:dyDescent="0.3">
      <c r="A7422" s="253" t="s">
        <v>2246</v>
      </c>
      <c r="B7422" s="254">
        <v>90</v>
      </c>
      <c r="C7422" t="s">
        <v>11685</v>
      </c>
    </row>
    <row r="7423" spans="1:3" x14ac:dyDescent="0.3">
      <c r="A7423" s="253" t="s">
        <v>10388</v>
      </c>
      <c r="B7423" s="254">
        <v>90</v>
      </c>
      <c r="C7423" t="s">
        <v>11685</v>
      </c>
    </row>
    <row r="7424" spans="1:3" x14ac:dyDescent="0.3">
      <c r="A7424" s="253" t="s">
        <v>7995</v>
      </c>
      <c r="B7424" s="254">
        <v>90</v>
      </c>
      <c r="C7424" t="s">
        <v>11685</v>
      </c>
    </row>
    <row r="7425" spans="1:3" x14ac:dyDescent="0.3">
      <c r="A7425" s="253" t="s">
        <v>9309</v>
      </c>
      <c r="B7425" s="254">
        <v>90</v>
      </c>
      <c r="C7425" t="s">
        <v>11685</v>
      </c>
    </row>
    <row r="7426" spans="1:3" x14ac:dyDescent="0.3">
      <c r="A7426" s="253" t="s">
        <v>9310</v>
      </c>
      <c r="B7426" s="254">
        <v>90</v>
      </c>
      <c r="C7426" t="s">
        <v>11685</v>
      </c>
    </row>
    <row r="7427" spans="1:3" x14ac:dyDescent="0.3">
      <c r="A7427" s="253" t="s">
        <v>2292</v>
      </c>
      <c r="B7427" s="254">
        <v>90</v>
      </c>
      <c r="C7427" t="s">
        <v>11685</v>
      </c>
    </row>
    <row r="7428" spans="1:3" x14ac:dyDescent="0.3">
      <c r="A7428" s="253" t="s">
        <v>11678</v>
      </c>
      <c r="B7428" s="254">
        <v>90</v>
      </c>
      <c r="C7428" t="s">
        <v>11685</v>
      </c>
    </row>
    <row r="7429" spans="1:3" x14ac:dyDescent="0.3">
      <c r="A7429" s="253" t="s">
        <v>1582</v>
      </c>
      <c r="B7429" s="254">
        <v>90</v>
      </c>
      <c r="C7429" t="s">
        <v>11685</v>
      </c>
    </row>
    <row r="7430" spans="1:3" x14ac:dyDescent="0.3">
      <c r="A7430" s="253" t="s">
        <v>2602</v>
      </c>
      <c r="B7430" s="254">
        <v>90</v>
      </c>
      <c r="C7430" t="s">
        <v>11685</v>
      </c>
    </row>
    <row r="7431" spans="1:3" x14ac:dyDescent="0.3">
      <c r="A7431" s="253" t="s">
        <v>11679</v>
      </c>
      <c r="B7431" s="254">
        <v>90</v>
      </c>
      <c r="C7431" t="s">
        <v>11685</v>
      </c>
    </row>
    <row r="7432" spans="1:3" x14ac:dyDescent="0.3">
      <c r="A7432" s="253" t="s">
        <v>11680</v>
      </c>
      <c r="B7432" s="254">
        <v>90</v>
      </c>
      <c r="C7432" t="s">
        <v>11685</v>
      </c>
    </row>
    <row r="7433" spans="1:3" x14ac:dyDescent="0.3">
      <c r="A7433" s="253" t="s">
        <v>7539</v>
      </c>
      <c r="B7433" s="254">
        <v>90</v>
      </c>
      <c r="C7433" t="s">
        <v>11685</v>
      </c>
    </row>
    <row r="7434" spans="1:3" x14ac:dyDescent="0.3">
      <c r="A7434" s="253" t="s">
        <v>10382</v>
      </c>
      <c r="B7434" s="254">
        <v>90</v>
      </c>
      <c r="C7434" t="s">
        <v>11685</v>
      </c>
    </row>
    <row r="7435" spans="1:3" x14ac:dyDescent="0.3">
      <c r="A7435" s="253" t="s">
        <v>10383</v>
      </c>
      <c r="B7435" s="254">
        <v>90</v>
      </c>
      <c r="C7435" t="s">
        <v>11685</v>
      </c>
    </row>
    <row r="7436" spans="1:3" x14ac:dyDescent="0.3">
      <c r="A7436" s="253" t="s">
        <v>10384</v>
      </c>
      <c r="B7436" s="254">
        <v>90</v>
      </c>
      <c r="C7436" t="s">
        <v>11685</v>
      </c>
    </row>
    <row r="7437" spans="1:3" x14ac:dyDescent="0.3">
      <c r="A7437" s="253" t="s">
        <v>7246</v>
      </c>
      <c r="B7437" s="254">
        <v>90</v>
      </c>
      <c r="C7437" t="s">
        <v>11685</v>
      </c>
    </row>
    <row r="7438" spans="1:3" x14ac:dyDescent="0.3">
      <c r="A7438" s="253" t="s">
        <v>11681</v>
      </c>
      <c r="B7438" s="254">
        <v>90</v>
      </c>
      <c r="C7438" t="s">
        <v>11685</v>
      </c>
    </row>
    <row r="7439" spans="1:3" x14ac:dyDescent="0.3">
      <c r="A7439" s="253" t="s">
        <v>7838</v>
      </c>
      <c r="B7439" s="254">
        <v>90</v>
      </c>
      <c r="C7439" t="s">
        <v>11685</v>
      </c>
    </row>
    <row r="7440" spans="1:3" x14ac:dyDescent="0.3">
      <c r="A7440" s="253" t="s">
        <v>9495</v>
      </c>
      <c r="B7440" s="254">
        <v>90</v>
      </c>
      <c r="C7440" t="s">
        <v>11685</v>
      </c>
    </row>
    <row r="7441" spans="1:3" x14ac:dyDescent="0.3">
      <c r="A7441" s="253" t="s">
        <v>2606</v>
      </c>
      <c r="B7441" s="254">
        <v>90</v>
      </c>
      <c r="C7441" t="s">
        <v>11685</v>
      </c>
    </row>
    <row r="7442" spans="1:3" x14ac:dyDescent="0.3">
      <c r="A7442" s="253" t="s">
        <v>9496</v>
      </c>
      <c r="B7442" s="254">
        <v>90</v>
      </c>
      <c r="C7442" t="s">
        <v>11685</v>
      </c>
    </row>
    <row r="7443" spans="1:3" x14ac:dyDescent="0.3">
      <c r="A7443" s="253" t="s">
        <v>7245</v>
      </c>
      <c r="B7443" s="254">
        <v>90</v>
      </c>
      <c r="C7443" t="s">
        <v>11685</v>
      </c>
    </row>
    <row r="7444" spans="1:3" x14ac:dyDescent="0.3">
      <c r="A7444" s="253" t="s">
        <v>2248</v>
      </c>
      <c r="B7444" s="254">
        <v>90</v>
      </c>
      <c r="C7444" t="s">
        <v>11685</v>
      </c>
    </row>
    <row r="7445" spans="1:3" x14ac:dyDescent="0.3">
      <c r="A7445" s="253" t="s">
        <v>2258</v>
      </c>
      <c r="B7445" s="254">
        <v>90</v>
      </c>
      <c r="C7445" t="s">
        <v>11685</v>
      </c>
    </row>
    <row r="7446" spans="1:3" x14ac:dyDescent="0.3">
      <c r="A7446" s="253" t="s">
        <v>2254</v>
      </c>
      <c r="B7446" s="254">
        <v>90</v>
      </c>
      <c r="C7446" t="s">
        <v>11685</v>
      </c>
    </row>
    <row r="7447" spans="1:3" x14ac:dyDescent="0.3">
      <c r="A7447" s="253" t="s">
        <v>2610</v>
      </c>
      <c r="B7447" s="254">
        <v>90</v>
      </c>
      <c r="C7447" t="s">
        <v>11685</v>
      </c>
    </row>
    <row r="7448" spans="1:3" x14ac:dyDescent="0.3">
      <c r="A7448" s="253" t="s">
        <v>2260</v>
      </c>
      <c r="B7448" s="254">
        <v>90</v>
      </c>
      <c r="C7448" t="s">
        <v>11685</v>
      </c>
    </row>
    <row r="7449" spans="1:3" x14ac:dyDescent="0.3">
      <c r="A7449" s="253" t="s">
        <v>2604</v>
      </c>
      <c r="B7449" s="254">
        <v>90</v>
      </c>
      <c r="C7449" t="s">
        <v>11685</v>
      </c>
    </row>
    <row r="7450" spans="1:3" x14ac:dyDescent="0.3">
      <c r="A7450" s="253" t="s">
        <v>2266</v>
      </c>
      <c r="B7450" s="254">
        <v>90</v>
      </c>
      <c r="C7450" t="s">
        <v>11685</v>
      </c>
    </row>
    <row r="7451" spans="1:3" x14ac:dyDescent="0.3">
      <c r="A7451" s="253" t="s">
        <v>2608</v>
      </c>
      <c r="B7451" s="254">
        <v>90</v>
      </c>
      <c r="C7451" t="s">
        <v>11685</v>
      </c>
    </row>
    <row r="7452" spans="1:3" x14ac:dyDescent="0.3">
      <c r="A7452" s="253" t="s">
        <v>7213</v>
      </c>
      <c r="B7452" s="254">
        <v>90</v>
      </c>
      <c r="C7452" t="s">
        <v>11685</v>
      </c>
    </row>
    <row r="7453" spans="1:3" x14ac:dyDescent="0.3">
      <c r="A7453" s="253" t="s">
        <v>7540</v>
      </c>
      <c r="B7453" s="254">
        <v>90</v>
      </c>
      <c r="C7453" t="s">
        <v>11685</v>
      </c>
    </row>
    <row r="7454" spans="1:3" x14ac:dyDescent="0.3">
      <c r="A7454" s="253" t="s">
        <v>7154</v>
      </c>
      <c r="B7454" s="254">
        <v>90</v>
      </c>
      <c r="C7454" t="s">
        <v>11685</v>
      </c>
    </row>
    <row r="7455" spans="1:3" x14ac:dyDescent="0.3">
      <c r="A7455" s="253" t="s">
        <v>7982</v>
      </c>
      <c r="B7455" s="254">
        <v>90</v>
      </c>
      <c r="C7455" t="s">
        <v>11685</v>
      </c>
    </row>
    <row r="7456" spans="1:3" x14ac:dyDescent="0.3">
      <c r="A7456" s="253" t="s">
        <v>10380</v>
      </c>
      <c r="B7456" s="254">
        <v>90</v>
      </c>
      <c r="C7456" t="s">
        <v>11685</v>
      </c>
    </row>
    <row r="7457" spans="1:3" x14ac:dyDescent="0.3">
      <c r="A7457" s="253" t="s">
        <v>7541</v>
      </c>
      <c r="B7457" s="254">
        <v>90</v>
      </c>
      <c r="C7457" t="s">
        <v>11685</v>
      </c>
    </row>
    <row r="7458" spans="1:3" x14ac:dyDescent="0.3">
      <c r="A7458" s="253" t="s">
        <v>9299</v>
      </c>
      <c r="B7458" s="254">
        <v>90</v>
      </c>
      <c r="C7458" t="s">
        <v>11685</v>
      </c>
    </row>
    <row r="7459" spans="1:3" x14ac:dyDescent="0.3">
      <c r="A7459" s="253" t="s">
        <v>9347</v>
      </c>
      <c r="B7459" s="254">
        <v>90</v>
      </c>
      <c r="C7459" t="s">
        <v>11685</v>
      </c>
    </row>
    <row r="7460" spans="1:3" x14ac:dyDescent="0.3">
      <c r="A7460" s="253" t="s">
        <v>1580</v>
      </c>
      <c r="B7460" s="254">
        <v>90</v>
      </c>
      <c r="C7460" t="s">
        <v>11685</v>
      </c>
    </row>
    <row r="7461" spans="1:3" x14ac:dyDescent="0.3">
      <c r="A7461" s="253" t="s">
        <v>2256</v>
      </c>
      <c r="B7461" s="254">
        <v>90</v>
      </c>
      <c r="C7461" t="s">
        <v>11685</v>
      </c>
    </row>
    <row r="7462" spans="1:3" x14ac:dyDescent="0.3">
      <c r="A7462" s="253" t="s">
        <v>2262</v>
      </c>
      <c r="B7462" s="254">
        <v>90</v>
      </c>
      <c r="C7462" t="s">
        <v>11685</v>
      </c>
    </row>
    <row r="7463" spans="1:3" x14ac:dyDescent="0.3">
      <c r="A7463" s="253" t="s">
        <v>7931</v>
      </c>
      <c r="B7463" s="254">
        <v>90</v>
      </c>
      <c r="C7463" t="s">
        <v>11685</v>
      </c>
    </row>
    <row r="7464" spans="1:3" x14ac:dyDescent="0.3">
      <c r="A7464" s="253" t="s">
        <v>10386</v>
      </c>
      <c r="B7464" s="254">
        <v>90</v>
      </c>
      <c r="C7464" t="s">
        <v>11685</v>
      </c>
    </row>
    <row r="7465" spans="1:3" x14ac:dyDescent="0.3">
      <c r="A7465" s="253" t="s">
        <v>366</v>
      </c>
      <c r="B7465" s="254">
        <v>90</v>
      </c>
      <c r="C7465" t="s">
        <v>11685</v>
      </c>
    </row>
    <row r="7466" spans="1:3" x14ac:dyDescent="0.3">
      <c r="A7466" s="253" t="s">
        <v>372</v>
      </c>
      <c r="B7466" s="254">
        <v>90</v>
      </c>
      <c r="C7466" t="s">
        <v>11685</v>
      </c>
    </row>
    <row r="7467" spans="1:3" x14ac:dyDescent="0.3">
      <c r="A7467" s="253" t="s">
        <v>348</v>
      </c>
      <c r="B7467" s="254">
        <v>90</v>
      </c>
      <c r="C7467" t="s">
        <v>11685</v>
      </c>
    </row>
    <row r="7468" spans="1:3" x14ac:dyDescent="0.3">
      <c r="A7468" s="253" t="s">
        <v>10711</v>
      </c>
      <c r="B7468" s="254">
        <v>90</v>
      </c>
      <c r="C7468" t="s">
        <v>11685</v>
      </c>
    </row>
    <row r="7469" spans="1:3" x14ac:dyDescent="0.3">
      <c r="A7469" s="253" t="s">
        <v>2612</v>
      </c>
      <c r="B7469" s="254">
        <v>90</v>
      </c>
      <c r="C7469" t="s">
        <v>11685</v>
      </c>
    </row>
    <row r="7470" spans="1:3" x14ac:dyDescent="0.3">
      <c r="A7470" s="253" t="s">
        <v>7212</v>
      </c>
      <c r="B7470" s="254">
        <v>90</v>
      </c>
      <c r="C7470" t="s">
        <v>11685</v>
      </c>
    </row>
    <row r="7471" spans="1:3" x14ac:dyDescent="0.3">
      <c r="A7471" s="253" t="s">
        <v>96</v>
      </c>
      <c r="B7471" s="254">
        <v>90</v>
      </c>
      <c r="C7471" t="s">
        <v>11685</v>
      </c>
    </row>
    <row r="7472" spans="1:3" x14ac:dyDescent="0.3">
      <c r="A7472" s="253" t="s">
        <v>9584</v>
      </c>
      <c r="B7472" s="254">
        <v>90</v>
      </c>
      <c r="C7472" t="s">
        <v>11685</v>
      </c>
    </row>
    <row r="7473" spans="1:3" x14ac:dyDescent="0.3">
      <c r="A7473" s="253" t="s">
        <v>9585</v>
      </c>
      <c r="B7473" s="254">
        <v>90</v>
      </c>
      <c r="C7473" t="s">
        <v>11685</v>
      </c>
    </row>
    <row r="7474" spans="1:3" x14ac:dyDescent="0.3">
      <c r="A7474" s="253" t="s">
        <v>9586</v>
      </c>
      <c r="B7474" s="254">
        <v>90</v>
      </c>
      <c r="C7474" t="s">
        <v>11685</v>
      </c>
    </row>
    <row r="7475" spans="1:3" x14ac:dyDescent="0.3">
      <c r="A7475" s="253" t="s">
        <v>9348</v>
      </c>
      <c r="B7475" s="254">
        <v>90</v>
      </c>
      <c r="C7475" t="s">
        <v>11685</v>
      </c>
    </row>
    <row r="7476" spans="1:3" x14ac:dyDescent="0.3">
      <c r="A7476" s="253" t="s">
        <v>11466</v>
      </c>
      <c r="B7476" s="254">
        <v>90</v>
      </c>
      <c r="C7476" t="s">
        <v>11685</v>
      </c>
    </row>
    <row r="7477" spans="1:3" x14ac:dyDescent="0.3">
      <c r="A7477" s="253" t="s">
        <v>7175</v>
      </c>
      <c r="B7477" s="254">
        <v>90</v>
      </c>
      <c r="C7477" t="s">
        <v>11685</v>
      </c>
    </row>
    <row r="7478" spans="1:3" x14ac:dyDescent="0.3">
      <c r="A7478" s="253" t="s">
        <v>7932</v>
      </c>
      <c r="B7478" s="254">
        <v>90</v>
      </c>
      <c r="C7478" t="s">
        <v>11685</v>
      </c>
    </row>
    <row r="7479" spans="1:3" x14ac:dyDescent="0.3">
      <c r="A7479" s="253" t="s">
        <v>342</v>
      </c>
      <c r="B7479" s="254">
        <v>90</v>
      </c>
      <c r="C7479" t="s">
        <v>11685</v>
      </c>
    </row>
    <row r="7480" spans="1:3" x14ac:dyDescent="0.3">
      <c r="A7480" s="253" t="s">
        <v>9519</v>
      </c>
      <c r="B7480" s="254">
        <v>90</v>
      </c>
      <c r="C7480" t="s">
        <v>11685</v>
      </c>
    </row>
    <row r="7481" spans="1:3" x14ac:dyDescent="0.3">
      <c r="A7481" s="253" t="s">
        <v>2614</v>
      </c>
      <c r="B7481" s="254">
        <v>90</v>
      </c>
      <c r="C7481" t="s">
        <v>11685</v>
      </c>
    </row>
    <row r="7482" spans="1:3" x14ac:dyDescent="0.3">
      <c r="A7482" s="253" t="s">
        <v>7983</v>
      </c>
      <c r="B7482" s="254">
        <v>90</v>
      </c>
      <c r="C7482" t="s">
        <v>11685</v>
      </c>
    </row>
    <row r="7483" spans="1:3" x14ac:dyDescent="0.3">
      <c r="A7483" s="253" t="s">
        <v>11682</v>
      </c>
      <c r="B7483" s="254">
        <v>90</v>
      </c>
      <c r="C7483" t="s">
        <v>11685</v>
      </c>
    </row>
    <row r="7484" spans="1:3" x14ac:dyDescent="0.3">
      <c r="A7484" s="253" t="s">
        <v>9319</v>
      </c>
      <c r="B7484" s="254">
        <v>90</v>
      </c>
      <c r="C7484" t="s">
        <v>11685</v>
      </c>
    </row>
    <row r="7485" spans="1:3" x14ac:dyDescent="0.3">
      <c r="A7485" s="253" t="s">
        <v>11683</v>
      </c>
      <c r="B7485" s="254">
        <v>90</v>
      </c>
      <c r="C7485" t="s">
        <v>11685</v>
      </c>
    </row>
    <row r="7486" spans="1:3" x14ac:dyDescent="0.3">
      <c r="A7486" s="253" t="s">
        <v>1586</v>
      </c>
      <c r="B7486" s="254">
        <v>90</v>
      </c>
      <c r="C7486" t="s">
        <v>11685</v>
      </c>
    </row>
    <row r="7487" spans="1:3" x14ac:dyDescent="0.3">
      <c r="A7487" s="253" t="s">
        <v>7211</v>
      </c>
      <c r="B7487" s="254">
        <v>90</v>
      </c>
      <c r="C7487" t="s">
        <v>11685</v>
      </c>
    </row>
    <row r="7488" spans="1:3" x14ac:dyDescent="0.3">
      <c r="A7488" s="253" t="s">
        <v>10712</v>
      </c>
      <c r="B7488" s="254">
        <v>90</v>
      </c>
      <c r="C7488" t="s">
        <v>11685</v>
      </c>
    </row>
    <row r="7489" spans="1:3" x14ac:dyDescent="0.3">
      <c r="A7489" s="253" t="s">
        <v>2350</v>
      </c>
      <c r="B7489" s="254">
        <v>90</v>
      </c>
      <c r="C7489" t="s">
        <v>11685</v>
      </c>
    </row>
    <row r="7490" spans="1:3" x14ac:dyDescent="0.3">
      <c r="A7490" s="253" t="s">
        <v>9520</v>
      </c>
      <c r="B7490" s="254">
        <v>90</v>
      </c>
      <c r="C7490" t="s">
        <v>11685</v>
      </c>
    </row>
    <row r="7491" spans="1:3" x14ac:dyDescent="0.3">
      <c r="A7491" s="253" t="s">
        <v>9521</v>
      </c>
      <c r="B7491" s="254">
        <v>90</v>
      </c>
      <c r="C7491" t="s">
        <v>11685</v>
      </c>
    </row>
    <row r="7492" spans="1:3" x14ac:dyDescent="0.3">
      <c r="A7492" s="253" t="s">
        <v>9522</v>
      </c>
      <c r="B7492" s="254">
        <v>90</v>
      </c>
      <c r="C7492" t="s">
        <v>11685</v>
      </c>
    </row>
    <row r="7493" spans="1:3" x14ac:dyDescent="0.3">
      <c r="A7493" s="253" t="s">
        <v>9523</v>
      </c>
      <c r="B7493" s="254">
        <v>90</v>
      </c>
      <c r="C7493" t="s">
        <v>11685</v>
      </c>
    </row>
    <row r="7494" spans="1:3" x14ac:dyDescent="0.3">
      <c r="A7494" s="253" t="s">
        <v>9524</v>
      </c>
      <c r="B7494" s="254">
        <v>90</v>
      </c>
      <c r="C7494" t="s">
        <v>11685</v>
      </c>
    </row>
    <row r="7495" spans="1:3" x14ac:dyDescent="0.3">
      <c r="A7495" s="253" t="s">
        <v>2616</v>
      </c>
      <c r="B7495" s="254">
        <v>90</v>
      </c>
      <c r="C7495" t="s">
        <v>11685</v>
      </c>
    </row>
    <row r="7496" spans="1:3" x14ac:dyDescent="0.3">
      <c r="A7496" s="253" t="s">
        <v>9415</v>
      </c>
      <c r="B7496" s="254">
        <v>90</v>
      </c>
      <c r="C7496" t="s">
        <v>11685</v>
      </c>
    </row>
    <row r="7497" spans="1:3" x14ac:dyDescent="0.3">
      <c r="A7497" s="253" t="s">
        <v>7516</v>
      </c>
      <c r="B7497" s="254">
        <v>90</v>
      </c>
      <c r="C7497" t="s">
        <v>11685</v>
      </c>
    </row>
    <row r="7498" spans="1:3" x14ac:dyDescent="0.3">
      <c r="A7498" s="253" t="s">
        <v>9431</v>
      </c>
      <c r="B7498" s="254">
        <v>90</v>
      </c>
      <c r="C7498" t="s">
        <v>11685</v>
      </c>
    </row>
    <row r="7499" spans="1:3" x14ac:dyDescent="0.3">
      <c r="A7499" s="253" t="s">
        <v>1592</v>
      </c>
      <c r="B7499" s="254">
        <v>90</v>
      </c>
      <c r="C7499" t="s">
        <v>11685</v>
      </c>
    </row>
    <row r="7500" spans="1:3" x14ac:dyDescent="0.3">
      <c r="A7500" s="253" t="s">
        <v>11684</v>
      </c>
      <c r="B7500" s="254">
        <v>90</v>
      </c>
      <c r="C7500" t="s">
        <v>11685</v>
      </c>
    </row>
    <row r="7501" spans="1:3" x14ac:dyDescent="0.3">
      <c r="A7501" s="253" t="s">
        <v>7499</v>
      </c>
      <c r="B7501" s="254">
        <v>90</v>
      </c>
      <c r="C7501" t="s">
        <v>11685</v>
      </c>
    </row>
    <row r="7502" spans="1:3" x14ac:dyDescent="0.3">
      <c r="A7502" s="253" t="s">
        <v>11469</v>
      </c>
      <c r="B7502" s="254">
        <v>90</v>
      </c>
      <c r="C7502" t="s">
        <v>11685</v>
      </c>
    </row>
    <row r="7503" spans="1:3" x14ac:dyDescent="0.3">
      <c r="A7503" s="253" t="s">
        <v>11468</v>
      </c>
      <c r="B7503" s="254">
        <v>90</v>
      </c>
      <c r="C7503" t="s">
        <v>11685</v>
      </c>
    </row>
    <row r="7504" spans="1:3" x14ac:dyDescent="0.3">
      <c r="A7504" s="253" t="s">
        <v>9362</v>
      </c>
      <c r="B7504" s="254">
        <v>90</v>
      </c>
      <c r="C7504" t="s">
        <v>11685</v>
      </c>
    </row>
    <row r="7505" spans="1:7" x14ac:dyDescent="0.3">
      <c r="A7505" s="253" t="s">
        <v>7391</v>
      </c>
      <c r="B7505" s="254">
        <v>90</v>
      </c>
      <c r="C7505" t="s">
        <v>11685</v>
      </c>
    </row>
    <row r="7506" spans="1:7" x14ac:dyDescent="0.3">
      <c r="A7506" s="253" t="s">
        <v>2270</v>
      </c>
      <c r="B7506" s="254">
        <v>90</v>
      </c>
      <c r="C7506" t="s">
        <v>11685</v>
      </c>
    </row>
    <row r="7507" spans="1:7" x14ac:dyDescent="0.3">
      <c r="B7507" s="200">
        <f>SUM(B7201:B7506)</f>
        <v>27540</v>
      </c>
      <c r="C7507" s="38">
        <f>B7507-B7367</f>
        <v>27450</v>
      </c>
    </row>
    <row r="7510" spans="1:7" ht="15" x14ac:dyDescent="0.3">
      <c r="A7510" s="1" t="s">
        <v>2778</v>
      </c>
      <c r="B7510" s="1" t="s">
        <v>2779</v>
      </c>
      <c r="C7510" s="248" t="s">
        <v>11655</v>
      </c>
      <c r="D7510" s="249" t="s">
        <v>11656</v>
      </c>
      <c r="E7510" s="250">
        <v>90</v>
      </c>
      <c r="F7510" t="s">
        <v>11685</v>
      </c>
    </row>
    <row r="7511" spans="1:7" ht="15" x14ac:dyDescent="0.3">
      <c r="A7511" s="1" t="s">
        <v>2776</v>
      </c>
      <c r="B7511" s="1" t="s">
        <v>2777</v>
      </c>
      <c r="C7511" s="248" t="s">
        <v>11657</v>
      </c>
      <c r="D7511" s="249" t="s">
        <v>11658</v>
      </c>
      <c r="E7511" s="250">
        <v>90</v>
      </c>
      <c r="F7511" t="s">
        <v>11685</v>
      </c>
    </row>
    <row r="7512" spans="1:7" ht="15" x14ac:dyDescent="0.3">
      <c r="A7512" s="1" t="s">
        <v>2780</v>
      </c>
      <c r="B7512" s="1" t="s">
        <v>2781</v>
      </c>
      <c r="C7512" s="179" t="s">
        <v>11659</v>
      </c>
      <c r="D7512" s="249" t="s">
        <v>11660</v>
      </c>
      <c r="E7512" s="250">
        <v>90</v>
      </c>
      <c r="F7512" t="s">
        <v>11685</v>
      </c>
    </row>
    <row r="7513" spans="1:7" s="24" customFormat="1" ht="15" x14ac:dyDescent="0.3">
      <c r="A7513" s="22" t="s">
        <v>2784</v>
      </c>
      <c r="B7513" s="22" t="s">
        <v>2785</v>
      </c>
      <c r="C7513" s="239" t="s">
        <v>11661</v>
      </c>
      <c r="D7513" s="258" t="s">
        <v>11662</v>
      </c>
      <c r="E7513" s="257">
        <v>90</v>
      </c>
      <c r="F7513" s="24" t="s">
        <v>11685</v>
      </c>
      <c r="G7513" s="24" t="s">
        <v>11696</v>
      </c>
    </row>
    <row r="7514" spans="1:7" x14ac:dyDescent="0.3">
      <c r="E7514" s="54">
        <f>SUM(E7510:E7513)</f>
        <v>360</v>
      </c>
      <c r="F7514" s="38">
        <f>E7514-E7513</f>
        <v>270</v>
      </c>
      <c r="G7514" s="38">
        <f>F7514+C7507+B7518</f>
        <v>27900</v>
      </c>
    </row>
    <row r="7515" spans="1:7" ht="15" thickBot="1" x14ac:dyDescent="0.35"/>
    <row r="7516" spans="1:7" x14ac:dyDescent="0.3">
      <c r="A7516" s="255" t="s">
        <v>11475</v>
      </c>
      <c r="B7516" s="254">
        <v>90</v>
      </c>
      <c r="C7516" t="s">
        <v>11685</v>
      </c>
    </row>
    <row r="7517" spans="1:7" ht="15" x14ac:dyDescent="0.3">
      <c r="A7517" s="1" t="s">
        <v>14</v>
      </c>
      <c r="B7517" s="254">
        <v>90</v>
      </c>
      <c r="C7517" t="s">
        <v>11685</v>
      </c>
    </row>
    <row r="7518" spans="1:7" x14ac:dyDescent="0.3">
      <c r="B7518" s="128">
        <f>SUM(B7516:B7517)</f>
        <v>180</v>
      </c>
    </row>
    <row r="7521" spans="1:5" x14ac:dyDescent="0.3">
      <c r="A7521" s="35">
        <v>44274</v>
      </c>
    </row>
    <row r="7522" spans="1:5" x14ac:dyDescent="0.3">
      <c r="A7522" s="251" t="s">
        <v>2060</v>
      </c>
      <c r="B7522" s="252">
        <v>180</v>
      </c>
      <c r="C7522" t="s">
        <v>11547</v>
      </c>
    </row>
    <row r="7523" spans="1:5" x14ac:dyDescent="0.3">
      <c r="A7523" s="251" t="s">
        <v>9575</v>
      </c>
      <c r="B7523" s="252">
        <v>90</v>
      </c>
    </row>
    <row r="7524" spans="1:5" x14ac:dyDescent="0.3">
      <c r="A7524" s="253" t="s">
        <v>10325</v>
      </c>
      <c r="B7524" s="254">
        <v>936</v>
      </c>
    </row>
    <row r="7525" spans="1:5" x14ac:dyDescent="0.3">
      <c r="A7525" s="253" t="s">
        <v>10343</v>
      </c>
      <c r="B7525" s="254">
        <v>36</v>
      </c>
    </row>
    <row r="7526" spans="1:5" x14ac:dyDescent="0.3">
      <c r="A7526" s="253" t="s">
        <v>11669</v>
      </c>
      <c r="B7526" s="254">
        <v>90</v>
      </c>
    </row>
    <row r="7527" spans="1:5" x14ac:dyDescent="0.3">
      <c r="A7527" s="253" t="s">
        <v>11670</v>
      </c>
      <c r="B7527" s="254">
        <v>18</v>
      </c>
    </row>
    <row r="7528" spans="1:5" x14ac:dyDescent="0.3">
      <c r="A7528" s="253" t="s">
        <v>11692</v>
      </c>
      <c r="B7528" s="254">
        <v>30</v>
      </c>
    </row>
    <row r="7529" spans="1:5" x14ac:dyDescent="0.3">
      <c r="A7529" s="253" t="s">
        <v>134</v>
      </c>
      <c r="B7529" s="254">
        <v>30</v>
      </c>
    </row>
    <row r="7530" spans="1:5" x14ac:dyDescent="0.3">
      <c r="A7530" s="253" t="s">
        <v>11693</v>
      </c>
      <c r="B7530" s="254">
        <v>30</v>
      </c>
    </row>
    <row r="7531" spans="1:5" x14ac:dyDescent="0.3">
      <c r="A7531" s="253" t="s">
        <v>9239</v>
      </c>
      <c r="B7531" s="254">
        <v>360</v>
      </c>
    </row>
    <row r="7532" spans="1:5" x14ac:dyDescent="0.3">
      <c r="A7532" s="253" t="s">
        <v>268</v>
      </c>
      <c r="B7532" s="254">
        <v>200</v>
      </c>
    </row>
    <row r="7533" spans="1:5" x14ac:dyDescent="0.3">
      <c r="A7533" s="253" t="s">
        <v>7280</v>
      </c>
      <c r="B7533" s="254">
        <v>280</v>
      </c>
    </row>
    <row r="7534" spans="1:5" x14ac:dyDescent="0.3">
      <c r="B7534" s="200">
        <f>SUM(B7522:B7533)</f>
        <v>2280</v>
      </c>
    </row>
    <row r="7536" spans="1:5" ht="15" x14ac:dyDescent="0.3">
      <c r="A7536" s="1" t="s">
        <v>2788</v>
      </c>
      <c r="B7536" s="1" t="s">
        <v>2789</v>
      </c>
      <c r="C7536" s="248" t="s">
        <v>11688</v>
      </c>
      <c r="D7536" s="249">
        <v>42490377892</v>
      </c>
      <c r="E7536" s="250">
        <v>54</v>
      </c>
    </row>
    <row r="7537" spans="1:6" ht="15" x14ac:dyDescent="0.3">
      <c r="A7537" s="1" t="s">
        <v>2786</v>
      </c>
      <c r="B7537" s="1" t="s">
        <v>2787</v>
      </c>
      <c r="C7537" s="248" t="s">
        <v>11689</v>
      </c>
      <c r="D7537" s="249">
        <v>18098237818</v>
      </c>
      <c r="E7537" s="250">
        <v>36</v>
      </c>
    </row>
    <row r="7538" spans="1:6" ht="15" x14ac:dyDescent="0.3">
      <c r="A7538" s="1" t="s">
        <v>2790</v>
      </c>
      <c r="B7538" s="1" t="s">
        <v>2791</v>
      </c>
      <c r="C7538" s="248" t="s">
        <v>11690</v>
      </c>
      <c r="D7538" s="249" t="s">
        <v>11691</v>
      </c>
      <c r="E7538" s="250">
        <v>90</v>
      </c>
    </row>
    <row r="7539" spans="1:6" x14ac:dyDescent="0.3">
      <c r="E7539" s="54">
        <f>SUM(E7536:E7538)</f>
        <v>180</v>
      </c>
      <c r="F7539" s="38">
        <f>E7539+B7534</f>
        <v>2460</v>
      </c>
    </row>
    <row r="7542" spans="1:6" x14ac:dyDescent="0.3">
      <c r="A7542" t="s">
        <v>11723</v>
      </c>
    </row>
    <row r="7543" spans="1:6" x14ac:dyDescent="0.3">
      <c r="A7543" s="37" t="s">
        <v>2172</v>
      </c>
      <c r="B7543" s="37">
        <v>94.14</v>
      </c>
    </row>
    <row r="7544" spans="1:6" x14ac:dyDescent="0.3">
      <c r="A7544" s="37" t="s">
        <v>7660</v>
      </c>
      <c r="B7544" s="37">
        <v>397.8</v>
      </c>
    </row>
    <row r="7545" spans="1:6" x14ac:dyDescent="0.3">
      <c r="A7545" s="37" t="s">
        <v>1532</v>
      </c>
      <c r="B7545" s="37">
        <v>78.39</v>
      </c>
    </row>
    <row r="7546" spans="1:6" x14ac:dyDescent="0.3">
      <c r="A7546" s="117" t="s">
        <v>688</v>
      </c>
      <c r="B7546" s="37">
        <v>223.2</v>
      </c>
    </row>
    <row r="7547" spans="1:6" x14ac:dyDescent="0.3">
      <c r="A7547" s="118" t="s">
        <v>8329</v>
      </c>
      <c r="B7547" s="37">
        <v>2101.5</v>
      </c>
    </row>
    <row r="7548" spans="1:6" x14ac:dyDescent="0.3">
      <c r="A7548" s="117" t="s">
        <v>11724</v>
      </c>
      <c r="B7548" s="37">
        <v>135</v>
      </c>
    </row>
    <row r="7549" spans="1:6" x14ac:dyDescent="0.3">
      <c r="A7549" s="37" t="s">
        <v>11725</v>
      </c>
      <c r="B7549" s="37">
        <v>210</v>
      </c>
    </row>
    <row r="7550" spans="1:6" x14ac:dyDescent="0.3">
      <c r="A7550" s="37" t="s">
        <v>2408</v>
      </c>
      <c r="B7550" s="37">
        <v>246</v>
      </c>
    </row>
    <row r="7551" spans="1:6" x14ac:dyDescent="0.3">
      <c r="A7551" s="37" t="s">
        <v>11726</v>
      </c>
      <c r="B7551" s="37">
        <v>125.52</v>
      </c>
    </row>
    <row r="7552" spans="1:6" x14ac:dyDescent="0.3">
      <c r="A7552" s="37" t="s">
        <v>11459</v>
      </c>
      <c r="B7552" s="37">
        <v>553.5</v>
      </c>
    </row>
    <row r="7553" spans="1:5" x14ac:dyDescent="0.3">
      <c r="A7553" s="37" t="s">
        <v>10305</v>
      </c>
      <c r="B7553" s="37">
        <v>1275.1500000000001</v>
      </c>
    </row>
    <row r="7554" spans="1:5" x14ac:dyDescent="0.3">
      <c r="A7554" s="37" t="s">
        <v>7358</v>
      </c>
      <c r="B7554" s="37">
        <v>1859.91</v>
      </c>
    </row>
    <row r="7555" spans="1:5" x14ac:dyDescent="0.3">
      <c r="A7555" s="37" t="s">
        <v>11727</v>
      </c>
      <c r="B7555" s="37">
        <v>50.65</v>
      </c>
    </row>
    <row r="7556" spans="1:5" x14ac:dyDescent="0.3">
      <c r="A7556" s="37" t="s">
        <v>2418</v>
      </c>
      <c r="B7556" s="37">
        <v>21</v>
      </c>
    </row>
    <row r="7557" spans="1:5" x14ac:dyDescent="0.3">
      <c r="A7557" s="37" t="s">
        <v>11728</v>
      </c>
      <c r="B7557" s="37">
        <v>513</v>
      </c>
    </row>
    <row r="7558" spans="1:5" x14ac:dyDescent="0.3">
      <c r="A7558" s="37" t="s">
        <v>604</v>
      </c>
      <c r="B7558" s="37">
        <v>60</v>
      </c>
    </row>
    <row r="7559" spans="1:5" x14ac:dyDescent="0.3">
      <c r="A7559" s="37" t="s">
        <v>72</v>
      </c>
      <c r="B7559" s="37">
        <v>397.92</v>
      </c>
    </row>
    <row r="7560" spans="1:5" x14ac:dyDescent="0.3">
      <c r="A7560" s="37" t="s">
        <v>2212</v>
      </c>
      <c r="B7560" s="37">
        <v>273</v>
      </c>
    </row>
    <row r="7561" spans="1:5" x14ac:dyDescent="0.3">
      <c r="A7561" s="37" t="s">
        <v>11729</v>
      </c>
      <c r="B7561" s="37">
        <v>1137.26</v>
      </c>
    </row>
    <row r="7562" spans="1:5" x14ac:dyDescent="0.3">
      <c r="B7562" s="39">
        <f>SUM(B7543:B7561)</f>
        <v>9752.9399999999987</v>
      </c>
    </row>
    <row r="7565" spans="1:5" ht="15" x14ac:dyDescent="0.3">
      <c r="A7565" s="1" t="s">
        <v>2804</v>
      </c>
      <c r="B7565" s="1" t="s">
        <v>2805</v>
      </c>
      <c r="C7565" s="14" t="s">
        <v>11702</v>
      </c>
      <c r="D7565" s="15">
        <v>27766171864</v>
      </c>
      <c r="E7565" s="16">
        <v>326.81</v>
      </c>
    </row>
    <row r="7566" spans="1:5" ht="15" x14ac:dyDescent="0.3">
      <c r="A7566" s="1" t="s">
        <v>2792</v>
      </c>
      <c r="B7566" s="1" t="s">
        <v>2793</v>
      </c>
      <c r="C7566" s="14" t="s">
        <v>11703</v>
      </c>
      <c r="D7566" s="15" t="s">
        <v>11704</v>
      </c>
      <c r="E7566" s="16">
        <v>452.7</v>
      </c>
    </row>
    <row r="7567" spans="1:5" ht="15" x14ac:dyDescent="0.3">
      <c r="A7567" s="1" t="s">
        <v>2796</v>
      </c>
      <c r="B7567" s="1" t="s">
        <v>2797</v>
      </c>
      <c r="C7567" s="14" t="s">
        <v>11705</v>
      </c>
      <c r="D7567" s="15" t="s">
        <v>11706</v>
      </c>
      <c r="E7567" s="16">
        <v>93.6</v>
      </c>
    </row>
    <row r="7568" spans="1:5" ht="15" x14ac:dyDescent="0.3">
      <c r="A7568" s="1" t="s">
        <v>2798</v>
      </c>
      <c r="B7568" s="1" t="s">
        <v>2799</v>
      </c>
      <c r="C7568" s="14" t="s">
        <v>11707</v>
      </c>
      <c r="D7568" s="15">
        <v>4122442842</v>
      </c>
      <c r="E7568" s="16">
        <v>829.35</v>
      </c>
    </row>
    <row r="7569" spans="1:6" ht="15" x14ac:dyDescent="0.3">
      <c r="A7569" s="1" t="s">
        <v>2794</v>
      </c>
      <c r="B7569" s="1" t="s">
        <v>2795</v>
      </c>
      <c r="C7569" s="14" t="s">
        <v>11708</v>
      </c>
      <c r="D7569" s="15">
        <v>71608745015</v>
      </c>
      <c r="E7569" s="16">
        <v>93.6</v>
      </c>
    </row>
    <row r="7570" spans="1:6" ht="15" x14ac:dyDescent="0.3">
      <c r="A7570" s="1" t="s">
        <v>2800</v>
      </c>
      <c r="B7570" s="1" t="s">
        <v>2801</v>
      </c>
      <c r="C7570" s="14" t="s">
        <v>11709</v>
      </c>
      <c r="D7570" s="15" t="s">
        <v>11710</v>
      </c>
      <c r="E7570" s="16">
        <v>93.6</v>
      </c>
    </row>
    <row r="7571" spans="1:6" ht="15" x14ac:dyDescent="0.3">
      <c r="A7571" s="1" t="s">
        <v>2802</v>
      </c>
      <c r="B7571" s="1" t="s">
        <v>2803</v>
      </c>
      <c r="C7571" s="14" t="s">
        <v>11711</v>
      </c>
      <c r="D7571" s="15">
        <v>5409573641</v>
      </c>
      <c r="E7571" s="16">
        <v>212.25</v>
      </c>
    </row>
    <row r="7572" spans="1:6" ht="15" x14ac:dyDescent="0.3">
      <c r="A7572" s="1" t="s">
        <v>2808</v>
      </c>
      <c r="B7572" s="1" t="s">
        <v>2809</v>
      </c>
      <c r="C7572" s="14" t="s">
        <v>11712</v>
      </c>
      <c r="D7572" s="15">
        <v>29339660854</v>
      </c>
      <c r="E7572" s="16">
        <v>40.5</v>
      </c>
    </row>
    <row r="7573" spans="1:6" ht="15" x14ac:dyDescent="0.3">
      <c r="A7573" s="1" t="s">
        <v>2806</v>
      </c>
      <c r="B7573" s="1" t="s">
        <v>2807</v>
      </c>
      <c r="C7573" s="14" t="s">
        <v>11713</v>
      </c>
      <c r="D7573" s="15">
        <v>7656918841</v>
      </c>
      <c r="E7573" s="16">
        <v>93.6</v>
      </c>
    </row>
    <row r="7574" spans="1:6" ht="15" x14ac:dyDescent="0.3">
      <c r="A7574" s="1" t="s">
        <v>2818</v>
      </c>
      <c r="B7574" s="1" t="s">
        <v>2819</v>
      </c>
      <c r="C7574" s="14" t="s">
        <v>11714</v>
      </c>
      <c r="D7574" s="15">
        <v>90467183600</v>
      </c>
      <c r="E7574" s="16">
        <v>78</v>
      </c>
    </row>
    <row r="7575" spans="1:6" ht="15" x14ac:dyDescent="0.3">
      <c r="A7575" s="1" t="s">
        <v>2810</v>
      </c>
      <c r="B7575" s="1" t="s">
        <v>2811</v>
      </c>
      <c r="C7575" s="14" t="s">
        <v>11715</v>
      </c>
      <c r="D7575" s="15">
        <v>24580075897</v>
      </c>
      <c r="E7575" s="16">
        <v>187.2</v>
      </c>
    </row>
    <row r="7576" spans="1:6" ht="15" x14ac:dyDescent="0.3">
      <c r="A7576" s="1" t="s">
        <v>2820</v>
      </c>
      <c r="B7576" s="1" t="s">
        <v>2821</v>
      </c>
      <c r="C7576" s="14" t="s">
        <v>11716</v>
      </c>
      <c r="D7576" s="15">
        <v>15267243833</v>
      </c>
      <c r="E7576" s="16">
        <v>93.6</v>
      </c>
    </row>
    <row r="7577" spans="1:6" ht="15" x14ac:dyDescent="0.3">
      <c r="A7577" s="1" t="s">
        <v>2812</v>
      </c>
      <c r="B7577" s="1" t="s">
        <v>2813</v>
      </c>
      <c r="C7577" s="14" t="s">
        <v>11717</v>
      </c>
      <c r="D7577" s="15">
        <v>11826380078</v>
      </c>
      <c r="E7577" s="16">
        <v>1778.4</v>
      </c>
    </row>
    <row r="7578" spans="1:6" ht="15" x14ac:dyDescent="0.3">
      <c r="A7578" s="1" t="s">
        <v>2816</v>
      </c>
      <c r="B7578" s="1" t="s">
        <v>2817</v>
      </c>
      <c r="C7578" s="14" t="s">
        <v>11718</v>
      </c>
      <c r="D7578" s="15">
        <v>16685626852</v>
      </c>
      <c r="E7578" s="16">
        <v>468</v>
      </c>
    </row>
    <row r="7579" spans="1:6" ht="15" x14ac:dyDescent="0.3">
      <c r="A7579" s="1" t="s">
        <v>2814</v>
      </c>
      <c r="B7579" s="1" t="s">
        <v>2815</v>
      </c>
      <c r="C7579" s="14" t="s">
        <v>11719</v>
      </c>
      <c r="D7579" s="15">
        <v>24758366870</v>
      </c>
      <c r="E7579" s="16">
        <v>93.6</v>
      </c>
    </row>
    <row r="7580" spans="1:6" ht="15" x14ac:dyDescent="0.3">
      <c r="A7580" s="1" t="s">
        <v>2822</v>
      </c>
      <c r="B7580" s="1" t="s">
        <v>2823</v>
      </c>
      <c r="C7580" s="14" t="s">
        <v>11720</v>
      </c>
      <c r="D7580" s="15">
        <v>5138660942</v>
      </c>
      <c r="E7580" s="16">
        <v>93.6</v>
      </c>
    </row>
    <row r="7581" spans="1:6" ht="15" x14ac:dyDescent="0.3">
      <c r="A7581" s="1" t="s">
        <v>2824</v>
      </c>
      <c r="B7581" s="1" t="s">
        <v>2825</v>
      </c>
      <c r="C7581" s="14" t="s">
        <v>11721</v>
      </c>
      <c r="D7581" s="15">
        <v>8334788932</v>
      </c>
      <c r="E7581" s="16">
        <v>23.4</v>
      </c>
    </row>
    <row r="7582" spans="1:6" ht="15" x14ac:dyDescent="0.3">
      <c r="A7582" s="1" t="s">
        <v>2842</v>
      </c>
      <c r="B7582" s="1" t="s">
        <v>2843</v>
      </c>
      <c r="C7582" s="14" t="s">
        <v>11722</v>
      </c>
      <c r="D7582" s="15">
        <v>76397661091</v>
      </c>
      <c r="E7582" s="16">
        <v>106.5</v>
      </c>
    </row>
    <row r="7583" spans="1:6" x14ac:dyDescent="0.3">
      <c r="E7583" s="39">
        <f>SUM(E7565:E7582)</f>
        <v>5158.3099999999995</v>
      </c>
      <c r="F7583" s="39">
        <f>E7583+B7562</f>
        <v>14911.249999999998</v>
      </c>
    </row>
    <row r="7585" spans="1:9" x14ac:dyDescent="0.3">
      <c r="A7585" s="262" t="s">
        <v>7181</v>
      </c>
      <c r="B7585" s="263">
        <v>19.989999999999998</v>
      </c>
      <c r="C7585" t="s">
        <v>12364</v>
      </c>
    </row>
    <row r="7586" spans="1:9" x14ac:dyDescent="0.3">
      <c r="A7586" s="262" t="s">
        <v>7182</v>
      </c>
      <c r="B7586" s="263">
        <v>105</v>
      </c>
    </row>
    <row r="7587" spans="1:9" x14ac:dyDescent="0.3">
      <c r="A7587" s="262" t="s">
        <v>7183</v>
      </c>
      <c r="B7587" s="263">
        <v>140</v>
      </c>
    </row>
    <row r="7588" spans="1:9" x14ac:dyDescent="0.3">
      <c r="A7588" s="262" t="s">
        <v>9206</v>
      </c>
      <c r="B7588" s="263">
        <v>990</v>
      </c>
      <c r="D7588">
        <f>450-30.5</f>
        <v>419.5</v>
      </c>
    </row>
    <row r="7589" spans="1:9" x14ac:dyDescent="0.3">
      <c r="A7589" s="262" t="s">
        <v>7190</v>
      </c>
      <c r="B7589" s="263">
        <v>420</v>
      </c>
    </row>
    <row r="7590" spans="1:9" x14ac:dyDescent="0.3">
      <c r="A7590" s="262" t="s">
        <v>7192</v>
      </c>
      <c r="B7590" s="263">
        <v>230</v>
      </c>
    </row>
    <row r="7591" spans="1:9" x14ac:dyDescent="0.3">
      <c r="A7591" s="262" t="s">
        <v>11366</v>
      </c>
      <c r="B7591" s="263">
        <v>140</v>
      </c>
    </row>
    <row r="7592" spans="1:9" x14ac:dyDescent="0.3">
      <c r="A7592" s="262" t="s">
        <v>11892</v>
      </c>
      <c r="B7592" s="263">
        <v>50</v>
      </c>
    </row>
    <row r="7593" spans="1:9" x14ac:dyDescent="0.3">
      <c r="A7593" s="262" t="s">
        <v>11364</v>
      </c>
      <c r="B7593" s="263">
        <v>90</v>
      </c>
    </row>
    <row r="7594" spans="1:9" x14ac:dyDescent="0.3">
      <c r="A7594" s="262" t="s">
        <v>9214</v>
      </c>
      <c r="B7594" s="263">
        <v>230</v>
      </c>
      <c r="I7594">
        <f>180+140+90+320+90+90+100+1040</f>
        <v>2050</v>
      </c>
    </row>
    <row r="7595" spans="1:9" x14ac:dyDescent="0.3">
      <c r="A7595" s="262" t="s">
        <v>9226</v>
      </c>
      <c r="B7595" s="263">
        <v>360</v>
      </c>
    </row>
    <row r="7596" spans="1:9" x14ac:dyDescent="0.3">
      <c r="A7596" s="262" t="s">
        <v>7250</v>
      </c>
      <c r="B7596" s="263">
        <v>770</v>
      </c>
    </row>
    <row r="7597" spans="1:9" x14ac:dyDescent="0.3">
      <c r="A7597" s="262" t="s">
        <v>9247</v>
      </c>
      <c r="B7597" s="263">
        <v>270</v>
      </c>
    </row>
    <row r="7598" spans="1:9" x14ac:dyDescent="0.3">
      <c r="A7598" s="262" t="s">
        <v>7284</v>
      </c>
      <c r="B7598" s="263">
        <v>90</v>
      </c>
    </row>
    <row r="7599" spans="1:9" x14ac:dyDescent="0.3">
      <c r="A7599" s="262" t="s">
        <v>7304</v>
      </c>
      <c r="B7599" s="263">
        <v>740</v>
      </c>
    </row>
    <row r="7600" spans="1:9" x14ac:dyDescent="0.3">
      <c r="A7600" s="262" t="s">
        <v>9269</v>
      </c>
      <c r="B7600" s="263">
        <v>1350</v>
      </c>
    </row>
    <row r="7601" spans="1:2" x14ac:dyDescent="0.3">
      <c r="A7601" s="262" t="s">
        <v>7345</v>
      </c>
      <c r="B7601" s="263">
        <v>180</v>
      </c>
    </row>
    <row r="7602" spans="1:2" x14ac:dyDescent="0.3">
      <c r="A7602" s="262" t="s">
        <v>10193</v>
      </c>
      <c r="B7602" s="263">
        <v>90</v>
      </c>
    </row>
    <row r="7603" spans="1:2" x14ac:dyDescent="0.3">
      <c r="A7603" s="262" t="s">
        <v>9270</v>
      </c>
      <c r="B7603" s="263">
        <v>2100</v>
      </c>
    </row>
    <row r="7604" spans="1:2" x14ac:dyDescent="0.3">
      <c r="A7604" s="262" t="s">
        <v>11893</v>
      </c>
      <c r="B7604" s="263">
        <v>90</v>
      </c>
    </row>
    <row r="7605" spans="1:2" x14ac:dyDescent="0.3">
      <c r="A7605" s="262" t="s">
        <v>7346</v>
      </c>
      <c r="B7605" s="263">
        <v>180</v>
      </c>
    </row>
    <row r="7606" spans="1:2" x14ac:dyDescent="0.3">
      <c r="A7606" s="262" t="s">
        <v>7372</v>
      </c>
      <c r="B7606" s="263">
        <v>1100</v>
      </c>
    </row>
    <row r="7607" spans="1:2" x14ac:dyDescent="0.3">
      <c r="A7607" s="262" t="s">
        <v>7373</v>
      </c>
      <c r="B7607" s="263">
        <v>960</v>
      </c>
    </row>
    <row r="7608" spans="1:2" x14ac:dyDescent="0.3">
      <c r="A7608" s="262" t="s">
        <v>9285</v>
      </c>
      <c r="B7608" s="263">
        <v>90</v>
      </c>
    </row>
    <row r="7609" spans="1:2" x14ac:dyDescent="0.3">
      <c r="A7609" s="262" t="s">
        <v>10194</v>
      </c>
      <c r="B7609" s="263">
        <v>180</v>
      </c>
    </row>
    <row r="7610" spans="1:2" x14ac:dyDescent="0.3">
      <c r="A7610" s="262" t="s">
        <v>7374</v>
      </c>
      <c r="B7610" s="263">
        <v>140</v>
      </c>
    </row>
    <row r="7611" spans="1:2" x14ac:dyDescent="0.3">
      <c r="A7611" s="262" t="s">
        <v>7385</v>
      </c>
      <c r="B7611" s="263">
        <v>450</v>
      </c>
    </row>
    <row r="7612" spans="1:2" x14ac:dyDescent="0.3">
      <c r="A7612" s="262" t="s">
        <v>7386</v>
      </c>
      <c r="B7612" s="263">
        <v>50</v>
      </c>
    </row>
    <row r="7613" spans="1:2" x14ac:dyDescent="0.3">
      <c r="A7613" s="262" t="s">
        <v>9305</v>
      </c>
      <c r="B7613" s="263">
        <v>140</v>
      </c>
    </row>
    <row r="7614" spans="1:2" x14ac:dyDescent="0.3">
      <c r="A7614" s="262" t="s">
        <v>10195</v>
      </c>
      <c r="B7614" s="263">
        <v>45</v>
      </c>
    </row>
    <row r="7615" spans="1:2" x14ac:dyDescent="0.3">
      <c r="A7615" s="262" t="s">
        <v>7426</v>
      </c>
      <c r="B7615" s="263">
        <v>550</v>
      </c>
    </row>
    <row r="7616" spans="1:2" x14ac:dyDescent="0.3">
      <c r="A7616" s="262" t="s">
        <v>7428</v>
      </c>
      <c r="B7616" s="263">
        <v>140</v>
      </c>
    </row>
    <row r="7617" spans="1:2" x14ac:dyDescent="0.3">
      <c r="A7617" s="262" t="s">
        <v>7430</v>
      </c>
      <c r="B7617" s="263">
        <v>90</v>
      </c>
    </row>
    <row r="7618" spans="1:2" x14ac:dyDescent="0.3">
      <c r="A7618" s="262" t="s">
        <v>7433</v>
      </c>
      <c r="B7618" s="263">
        <v>50</v>
      </c>
    </row>
    <row r="7619" spans="1:2" x14ac:dyDescent="0.3">
      <c r="A7619" s="262" t="s">
        <v>11369</v>
      </c>
      <c r="B7619" s="263">
        <v>180</v>
      </c>
    </row>
    <row r="7620" spans="1:2" x14ac:dyDescent="0.3">
      <c r="A7620" s="262" t="s">
        <v>7435</v>
      </c>
      <c r="B7620" s="263">
        <v>360</v>
      </c>
    </row>
    <row r="7621" spans="1:2" x14ac:dyDescent="0.3">
      <c r="A7621" s="262" t="s">
        <v>7436</v>
      </c>
      <c r="B7621" s="263">
        <v>410</v>
      </c>
    </row>
    <row r="7622" spans="1:2" x14ac:dyDescent="0.3">
      <c r="A7622" s="262" t="s">
        <v>9329</v>
      </c>
      <c r="B7622" s="263">
        <v>550</v>
      </c>
    </row>
    <row r="7623" spans="1:2" x14ac:dyDescent="0.3">
      <c r="A7623" s="262" t="s">
        <v>7437</v>
      </c>
      <c r="B7623" s="263">
        <v>19.989999999999998</v>
      </c>
    </row>
    <row r="7624" spans="1:2" x14ac:dyDescent="0.3">
      <c r="A7624" s="262" t="s">
        <v>7439</v>
      </c>
      <c r="B7624" s="263">
        <v>19.989999999999998</v>
      </c>
    </row>
    <row r="7625" spans="1:2" x14ac:dyDescent="0.3">
      <c r="A7625" s="262" t="s">
        <v>7440</v>
      </c>
      <c r="B7625" s="263">
        <v>20.060000000000002</v>
      </c>
    </row>
    <row r="7626" spans="1:2" x14ac:dyDescent="0.3">
      <c r="A7626" s="262" t="s">
        <v>7441</v>
      </c>
      <c r="B7626" s="263">
        <v>280</v>
      </c>
    </row>
    <row r="7627" spans="1:2" x14ac:dyDescent="0.3">
      <c r="A7627" s="262" t="s">
        <v>7442</v>
      </c>
      <c r="B7627" s="263">
        <v>330</v>
      </c>
    </row>
    <row r="7628" spans="1:2" x14ac:dyDescent="0.3">
      <c r="A7628" s="262" t="s">
        <v>11363</v>
      </c>
      <c r="B7628" s="263">
        <v>90</v>
      </c>
    </row>
    <row r="7629" spans="1:2" x14ac:dyDescent="0.3">
      <c r="A7629" s="262" t="s">
        <v>9330</v>
      </c>
      <c r="B7629" s="263">
        <v>1350</v>
      </c>
    </row>
    <row r="7630" spans="1:2" x14ac:dyDescent="0.3">
      <c r="A7630" s="262" t="s">
        <v>9331</v>
      </c>
      <c r="B7630" s="263">
        <v>90</v>
      </c>
    </row>
    <row r="7631" spans="1:2" x14ac:dyDescent="0.3">
      <c r="A7631" s="262" t="s">
        <v>9333</v>
      </c>
      <c r="B7631" s="263">
        <v>810</v>
      </c>
    </row>
    <row r="7632" spans="1:2" x14ac:dyDescent="0.3">
      <c r="A7632" s="262" t="s">
        <v>7443</v>
      </c>
      <c r="B7632" s="263">
        <v>1260</v>
      </c>
    </row>
    <row r="7633" spans="1:2" x14ac:dyDescent="0.3">
      <c r="A7633" s="262" t="s">
        <v>9334</v>
      </c>
      <c r="B7633" s="263">
        <v>720</v>
      </c>
    </row>
    <row r="7634" spans="1:2" x14ac:dyDescent="0.3">
      <c r="A7634" s="262" t="s">
        <v>10200</v>
      </c>
      <c r="B7634" s="263">
        <v>290</v>
      </c>
    </row>
    <row r="7635" spans="1:2" x14ac:dyDescent="0.3">
      <c r="A7635" s="262" t="s">
        <v>7444</v>
      </c>
      <c r="B7635" s="263">
        <v>160</v>
      </c>
    </row>
    <row r="7636" spans="1:2" x14ac:dyDescent="0.3">
      <c r="A7636" s="262" t="s">
        <v>7445</v>
      </c>
      <c r="B7636" s="263">
        <v>105</v>
      </c>
    </row>
    <row r="7637" spans="1:2" x14ac:dyDescent="0.3">
      <c r="A7637" s="262" t="s">
        <v>7446</v>
      </c>
      <c r="B7637" s="263">
        <v>105</v>
      </c>
    </row>
    <row r="7638" spans="1:2" x14ac:dyDescent="0.3">
      <c r="A7638" s="262" t="s">
        <v>7448</v>
      </c>
      <c r="B7638" s="263">
        <v>105</v>
      </c>
    </row>
    <row r="7639" spans="1:2" x14ac:dyDescent="0.3">
      <c r="A7639" s="262" t="s">
        <v>7449</v>
      </c>
      <c r="B7639" s="263">
        <v>960</v>
      </c>
    </row>
    <row r="7640" spans="1:2" x14ac:dyDescent="0.3">
      <c r="A7640" s="262" t="s">
        <v>10201</v>
      </c>
      <c r="B7640" s="263">
        <v>140</v>
      </c>
    </row>
    <row r="7641" spans="1:2" x14ac:dyDescent="0.3">
      <c r="A7641" s="262" t="s">
        <v>7484</v>
      </c>
      <c r="B7641" s="263">
        <v>105</v>
      </c>
    </row>
    <row r="7642" spans="1:2" x14ac:dyDescent="0.3">
      <c r="A7642" s="262" t="s">
        <v>7485</v>
      </c>
      <c r="B7642" s="263">
        <v>730</v>
      </c>
    </row>
    <row r="7643" spans="1:2" x14ac:dyDescent="0.3">
      <c r="A7643" s="262" t="s">
        <v>9363</v>
      </c>
      <c r="B7643" s="263">
        <v>60</v>
      </c>
    </row>
    <row r="7644" spans="1:2" x14ac:dyDescent="0.3">
      <c r="A7644" s="262" t="s">
        <v>10203</v>
      </c>
      <c r="B7644" s="263">
        <v>45</v>
      </c>
    </row>
    <row r="7645" spans="1:2" x14ac:dyDescent="0.3">
      <c r="A7645" s="262" t="s">
        <v>9364</v>
      </c>
      <c r="B7645" s="263">
        <v>90</v>
      </c>
    </row>
    <row r="7646" spans="1:2" x14ac:dyDescent="0.3">
      <c r="A7646" s="262" t="s">
        <v>7528</v>
      </c>
      <c r="B7646" s="263">
        <v>360</v>
      </c>
    </row>
    <row r="7647" spans="1:2" x14ac:dyDescent="0.3">
      <c r="A7647" s="262" t="s">
        <v>7529</v>
      </c>
      <c r="B7647" s="263">
        <v>230</v>
      </c>
    </row>
    <row r="7648" spans="1:2" x14ac:dyDescent="0.3">
      <c r="A7648" s="262" t="s">
        <v>7531</v>
      </c>
      <c r="B7648" s="263">
        <v>2080</v>
      </c>
    </row>
    <row r="7649" spans="1:2" x14ac:dyDescent="0.3">
      <c r="A7649" s="262" t="s">
        <v>11894</v>
      </c>
      <c r="B7649" s="263">
        <v>140</v>
      </c>
    </row>
    <row r="7650" spans="1:2" x14ac:dyDescent="0.3">
      <c r="A7650" s="262" t="s">
        <v>7565</v>
      </c>
      <c r="B7650" s="263">
        <v>780</v>
      </c>
    </row>
    <row r="7651" spans="1:2" x14ac:dyDescent="0.3">
      <c r="A7651" s="262" t="s">
        <v>9432</v>
      </c>
      <c r="B7651" s="263">
        <v>320</v>
      </c>
    </row>
    <row r="7652" spans="1:2" x14ac:dyDescent="0.3">
      <c r="A7652" s="262" t="s">
        <v>7572</v>
      </c>
      <c r="B7652" s="263">
        <v>140</v>
      </c>
    </row>
    <row r="7653" spans="1:2" x14ac:dyDescent="0.3">
      <c r="A7653" s="262" t="s">
        <v>9439</v>
      </c>
      <c r="B7653" s="263">
        <v>180</v>
      </c>
    </row>
    <row r="7654" spans="1:2" x14ac:dyDescent="0.3">
      <c r="A7654" s="262" t="s">
        <v>7575</v>
      </c>
      <c r="B7654" s="263">
        <v>150</v>
      </c>
    </row>
    <row r="7655" spans="1:2" x14ac:dyDescent="0.3">
      <c r="A7655" s="262" t="s">
        <v>7578</v>
      </c>
      <c r="B7655" s="263">
        <v>50</v>
      </c>
    </row>
    <row r="7656" spans="1:2" x14ac:dyDescent="0.3">
      <c r="A7656" s="262" t="s">
        <v>7580</v>
      </c>
      <c r="B7656" s="263">
        <v>50</v>
      </c>
    </row>
    <row r="7657" spans="1:2" x14ac:dyDescent="0.3">
      <c r="A7657" s="262" t="s">
        <v>7584</v>
      </c>
      <c r="B7657" s="263">
        <v>50</v>
      </c>
    </row>
    <row r="7658" spans="1:2" x14ac:dyDescent="0.3">
      <c r="A7658" s="262" t="s">
        <v>11895</v>
      </c>
      <c r="B7658" s="263">
        <v>50</v>
      </c>
    </row>
    <row r="7659" spans="1:2" x14ac:dyDescent="0.3">
      <c r="A7659" s="262" t="s">
        <v>7585</v>
      </c>
      <c r="B7659" s="263">
        <v>50</v>
      </c>
    </row>
    <row r="7660" spans="1:2" x14ac:dyDescent="0.3">
      <c r="A7660" s="262" t="s">
        <v>11896</v>
      </c>
      <c r="B7660" s="263">
        <v>50</v>
      </c>
    </row>
    <row r="7661" spans="1:2" x14ac:dyDescent="0.3">
      <c r="A7661" s="262" t="s">
        <v>7586</v>
      </c>
      <c r="B7661" s="263">
        <v>250</v>
      </c>
    </row>
    <row r="7662" spans="1:2" x14ac:dyDescent="0.3">
      <c r="A7662" s="262" t="s">
        <v>7683</v>
      </c>
      <c r="B7662" s="263">
        <v>200</v>
      </c>
    </row>
    <row r="7663" spans="1:2" x14ac:dyDescent="0.3">
      <c r="A7663" s="262" t="s">
        <v>11897</v>
      </c>
      <c r="B7663" s="263">
        <v>50</v>
      </c>
    </row>
    <row r="7664" spans="1:2" x14ac:dyDescent="0.3">
      <c r="A7664" s="262" t="s">
        <v>7694</v>
      </c>
      <c r="B7664" s="263">
        <v>180</v>
      </c>
    </row>
    <row r="7665" spans="1:2" x14ac:dyDescent="0.3">
      <c r="A7665" s="262" t="s">
        <v>11898</v>
      </c>
      <c r="B7665" s="263">
        <v>50</v>
      </c>
    </row>
    <row r="7666" spans="1:2" x14ac:dyDescent="0.3">
      <c r="A7666" s="262" t="s">
        <v>7696</v>
      </c>
      <c r="B7666" s="263">
        <v>1450</v>
      </c>
    </row>
    <row r="7667" spans="1:2" x14ac:dyDescent="0.3">
      <c r="A7667" s="262" t="s">
        <v>7697</v>
      </c>
      <c r="B7667" s="263">
        <v>50</v>
      </c>
    </row>
    <row r="7668" spans="1:2" x14ac:dyDescent="0.3">
      <c r="A7668" s="262" t="s">
        <v>7791</v>
      </c>
      <c r="B7668" s="263">
        <v>500</v>
      </c>
    </row>
    <row r="7669" spans="1:2" x14ac:dyDescent="0.3">
      <c r="A7669" s="262" t="s">
        <v>7792</v>
      </c>
      <c r="B7669" s="263">
        <v>370</v>
      </c>
    </row>
    <row r="7670" spans="1:2" x14ac:dyDescent="0.3">
      <c r="A7670" s="262" t="s">
        <v>9502</v>
      </c>
      <c r="B7670" s="263">
        <v>90</v>
      </c>
    </row>
    <row r="7671" spans="1:2" x14ac:dyDescent="0.3">
      <c r="A7671" s="262" t="s">
        <v>7843</v>
      </c>
      <c r="B7671" s="263">
        <v>19.989999999999998</v>
      </c>
    </row>
    <row r="7672" spans="1:2" x14ac:dyDescent="0.3">
      <c r="A7672" s="262" t="s">
        <v>7899</v>
      </c>
      <c r="B7672" s="263">
        <v>410</v>
      </c>
    </row>
    <row r="7673" spans="1:2" x14ac:dyDescent="0.3">
      <c r="A7673" s="262" t="s">
        <v>7946</v>
      </c>
      <c r="B7673" s="263">
        <v>90</v>
      </c>
    </row>
    <row r="7674" spans="1:2" x14ac:dyDescent="0.3">
      <c r="A7674" s="262" t="s">
        <v>9572</v>
      </c>
      <c r="B7674" s="263">
        <v>19.989999999999998</v>
      </c>
    </row>
    <row r="7675" spans="1:2" x14ac:dyDescent="0.3">
      <c r="A7675" s="262" t="s">
        <v>7950</v>
      </c>
      <c r="B7675" s="263">
        <v>280</v>
      </c>
    </row>
    <row r="7676" spans="1:2" x14ac:dyDescent="0.3">
      <c r="A7676" s="262" t="s">
        <v>11899</v>
      </c>
      <c r="B7676" s="263">
        <v>90</v>
      </c>
    </row>
    <row r="7677" spans="1:2" x14ac:dyDescent="0.3">
      <c r="A7677" s="262" t="s">
        <v>128</v>
      </c>
      <c r="B7677" s="263">
        <v>270</v>
      </c>
    </row>
    <row r="7678" spans="1:2" x14ac:dyDescent="0.3">
      <c r="A7678" s="262" t="s">
        <v>114</v>
      </c>
      <c r="B7678" s="263">
        <v>230</v>
      </c>
    </row>
    <row r="7679" spans="1:2" x14ac:dyDescent="0.3">
      <c r="A7679" s="262" t="s">
        <v>124</v>
      </c>
      <c r="B7679" s="263">
        <v>90</v>
      </c>
    </row>
    <row r="7680" spans="1:2" x14ac:dyDescent="0.3">
      <c r="A7680" s="262" t="s">
        <v>396</v>
      </c>
      <c r="B7680" s="263">
        <v>50</v>
      </c>
    </row>
    <row r="7681" spans="1:2" x14ac:dyDescent="0.3">
      <c r="A7681" s="262" t="s">
        <v>424</v>
      </c>
      <c r="B7681" s="263">
        <v>100</v>
      </c>
    </row>
    <row r="7682" spans="1:2" x14ac:dyDescent="0.3">
      <c r="A7682" s="262" t="s">
        <v>404</v>
      </c>
      <c r="B7682" s="263">
        <v>50</v>
      </c>
    </row>
    <row r="7683" spans="1:2" x14ac:dyDescent="0.3">
      <c r="A7683" s="262" t="s">
        <v>418</v>
      </c>
      <c r="B7683" s="263">
        <v>230</v>
      </c>
    </row>
    <row r="7684" spans="1:2" x14ac:dyDescent="0.3">
      <c r="A7684" s="262" t="s">
        <v>438</v>
      </c>
      <c r="B7684" s="263">
        <v>50</v>
      </c>
    </row>
    <row r="7685" spans="1:2" x14ac:dyDescent="0.3">
      <c r="A7685" s="262" t="s">
        <v>426</v>
      </c>
      <c r="B7685" s="263">
        <v>90</v>
      </c>
    </row>
    <row r="7686" spans="1:2" x14ac:dyDescent="0.3">
      <c r="A7686" s="262" t="s">
        <v>452</v>
      </c>
      <c r="B7686" s="263">
        <v>200</v>
      </c>
    </row>
    <row r="7687" spans="1:2" x14ac:dyDescent="0.3">
      <c r="A7687" s="262" t="s">
        <v>468</v>
      </c>
      <c r="B7687" s="263">
        <v>50</v>
      </c>
    </row>
    <row r="7688" spans="1:2" x14ac:dyDescent="0.3">
      <c r="A7688" s="262" t="s">
        <v>1366</v>
      </c>
      <c r="B7688" s="263">
        <v>90</v>
      </c>
    </row>
    <row r="7689" spans="1:2" x14ac:dyDescent="0.3">
      <c r="A7689" s="262" t="s">
        <v>2036</v>
      </c>
      <c r="B7689" s="263">
        <v>90</v>
      </c>
    </row>
    <row r="7690" spans="1:2" x14ac:dyDescent="0.3">
      <c r="A7690" s="262" t="s">
        <v>2046</v>
      </c>
      <c r="B7690" s="263">
        <v>45</v>
      </c>
    </row>
    <row r="7691" spans="1:2" x14ac:dyDescent="0.3">
      <c r="A7691" s="262" t="s">
        <v>2042</v>
      </c>
      <c r="B7691" s="263">
        <v>45</v>
      </c>
    </row>
    <row r="7692" spans="1:2" x14ac:dyDescent="0.3">
      <c r="A7692" s="262" t="s">
        <v>2034</v>
      </c>
      <c r="B7692" s="263">
        <v>50</v>
      </c>
    </row>
    <row r="7693" spans="1:2" x14ac:dyDescent="0.3">
      <c r="A7693" s="262" t="s">
        <v>2408</v>
      </c>
      <c r="B7693" s="263">
        <v>90</v>
      </c>
    </row>
    <row r="7694" spans="1:2" x14ac:dyDescent="0.3">
      <c r="A7694" s="262" t="s">
        <v>2402</v>
      </c>
      <c r="B7694" s="263">
        <v>90</v>
      </c>
    </row>
    <row r="7695" spans="1:2" x14ac:dyDescent="0.3">
      <c r="A7695" s="262" t="s">
        <v>2412</v>
      </c>
      <c r="B7695" s="263">
        <v>90</v>
      </c>
    </row>
    <row r="7696" spans="1:2" x14ac:dyDescent="0.3">
      <c r="A7696" s="262" t="s">
        <v>2404</v>
      </c>
      <c r="B7696" s="263">
        <v>105</v>
      </c>
    </row>
    <row r="7697" spans="1:2" x14ac:dyDescent="0.3">
      <c r="A7697" s="262" t="s">
        <v>2416</v>
      </c>
      <c r="B7697" s="263">
        <v>140</v>
      </c>
    </row>
    <row r="7698" spans="1:2" x14ac:dyDescent="0.3">
      <c r="A7698" s="262" t="s">
        <v>2406</v>
      </c>
      <c r="B7698" s="263">
        <v>19.989999999999998</v>
      </c>
    </row>
    <row r="7699" spans="1:2" x14ac:dyDescent="0.3">
      <c r="A7699" s="262" t="s">
        <v>2426</v>
      </c>
      <c r="B7699" s="263">
        <v>270</v>
      </c>
    </row>
    <row r="7700" spans="1:2" x14ac:dyDescent="0.3">
      <c r="A7700" s="262" t="s">
        <v>9204</v>
      </c>
      <c r="B7700" s="263">
        <v>50</v>
      </c>
    </row>
    <row r="7701" spans="1:2" x14ac:dyDescent="0.3">
      <c r="A7701" s="262" t="s">
        <v>8414</v>
      </c>
      <c r="B7701" s="263">
        <v>50</v>
      </c>
    </row>
    <row r="7702" spans="1:2" x14ac:dyDescent="0.3">
      <c r="A7702" s="262" t="s">
        <v>10235</v>
      </c>
      <c r="B7702" s="263">
        <v>50</v>
      </c>
    </row>
    <row r="7703" spans="1:2" x14ac:dyDescent="0.3">
      <c r="A7703" s="262" t="s">
        <v>8435</v>
      </c>
      <c r="B7703" s="263">
        <v>50</v>
      </c>
    </row>
    <row r="7704" spans="1:2" x14ac:dyDescent="0.3">
      <c r="A7704" s="262" t="s">
        <v>8418</v>
      </c>
      <c r="B7704" s="263">
        <v>200</v>
      </c>
    </row>
    <row r="7705" spans="1:2" x14ac:dyDescent="0.3">
      <c r="A7705" s="262" t="s">
        <v>8415</v>
      </c>
      <c r="B7705" s="263">
        <v>50</v>
      </c>
    </row>
    <row r="7706" spans="1:2" x14ac:dyDescent="0.3">
      <c r="A7706" s="262" t="s">
        <v>8416</v>
      </c>
      <c r="B7706" s="263">
        <v>50</v>
      </c>
    </row>
    <row r="7707" spans="1:2" x14ac:dyDescent="0.3">
      <c r="A7707" s="262" t="s">
        <v>8420</v>
      </c>
      <c r="B7707" s="263">
        <v>50</v>
      </c>
    </row>
    <row r="7708" spans="1:2" x14ac:dyDescent="0.3">
      <c r="A7708" s="262" t="s">
        <v>8443</v>
      </c>
      <c r="B7708" s="263">
        <v>50</v>
      </c>
    </row>
    <row r="7709" spans="1:2" x14ac:dyDescent="0.3">
      <c r="A7709" s="262" t="s">
        <v>8434</v>
      </c>
      <c r="B7709" s="263">
        <v>50</v>
      </c>
    </row>
    <row r="7710" spans="1:2" x14ac:dyDescent="0.3">
      <c r="A7710" s="262" t="s">
        <v>8419</v>
      </c>
      <c r="B7710" s="263">
        <v>50</v>
      </c>
    </row>
    <row r="7711" spans="1:2" x14ac:dyDescent="0.3">
      <c r="A7711" s="262" t="s">
        <v>8437</v>
      </c>
      <c r="B7711" s="263">
        <v>50</v>
      </c>
    </row>
    <row r="7712" spans="1:2" x14ac:dyDescent="0.3">
      <c r="A7712" s="262" t="s">
        <v>9291</v>
      </c>
      <c r="B7712" s="263">
        <v>50</v>
      </c>
    </row>
    <row r="7713" spans="1:2" x14ac:dyDescent="0.3">
      <c r="A7713" s="262" t="s">
        <v>8413</v>
      </c>
      <c r="B7713" s="263">
        <v>450</v>
      </c>
    </row>
    <row r="7714" spans="1:2" x14ac:dyDescent="0.3">
      <c r="A7714" s="262" t="s">
        <v>11900</v>
      </c>
      <c r="B7714" s="263">
        <v>100</v>
      </c>
    </row>
    <row r="7715" spans="1:2" x14ac:dyDescent="0.3">
      <c r="A7715" s="262" t="s">
        <v>8412</v>
      </c>
      <c r="B7715" s="263">
        <v>200</v>
      </c>
    </row>
    <row r="7716" spans="1:2" x14ac:dyDescent="0.3">
      <c r="A7716" s="262" t="s">
        <v>8425</v>
      </c>
      <c r="B7716" s="263">
        <v>50</v>
      </c>
    </row>
    <row r="7717" spans="1:2" x14ac:dyDescent="0.3">
      <c r="A7717" s="262" t="s">
        <v>8765</v>
      </c>
      <c r="B7717" s="263">
        <v>50</v>
      </c>
    </row>
    <row r="7718" spans="1:2" x14ac:dyDescent="0.3">
      <c r="A7718" s="262" t="s">
        <v>10246</v>
      </c>
      <c r="B7718" s="263">
        <v>50</v>
      </c>
    </row>
    <row r="7719" spans="1:2" x14ac:dyDescent="0.3">
      <c r="A7719" s="262" t="s">
        <v>8440</v>
      </c>
      <c r="B7719" s="263">
        <v>100</v>
      </c>
    </row>
    <row r="7720" spans="1:2" x14ac:dyDescent="0.3">
      <c r="A7720" s="262" t="s">
        <v>11901</v>
      </c>
      <c r="B7720" s="263">
        <v>50</v>
      </c>
    </row>
    <row r="7721" spans="1:2" x14ac:dyDescent="0.3">
      <c r="A7721" s="262" t="s">
        <v>11902</v>
      </c>
      <c r="B7721" s="263">
        <v>50</v>
      </c>
    </row>
    <row r="7722" spans="1:2" x14ac:dyDescent="0.3">
      <c r="A7722" s="262" t="s">
        <v>8436</v>
      </c>
      <c r="B7722" s="263">
        <v>50</v>
      </c>
    </row>
    <row r="7723" spans="1:2" x14ac:dyDescent="0.3">
      <c r="A7723" s="262" t="s">
        <v>8444</v>
      </c>
      <c r="B7723" s="263">
        <v>50</v>
      </c>
    </row>
    <row r="7724" spans="1:2" x14ac:dyDescent="0.3">
      <c r="A7724" s="262" t="s">
        <v>9570</v>
      </c>
      <c r="B7724" s="263">
        <v>50</v>
      </c>
    </row>
    <row r="7725" spans="1:2" x14ac:dyDescent="0.3">
      <c r="A7725" s="262" t="s">
        <v>2120</v>
      </c>
      <c r="B7725" s="263">
        <v>50</v>
      </c>
    </row>
    <row r="7726" spans="1:2" x14ac:dyDescent="0.3">
      <c r="A7726" s="262" t="s">
        <v>2358</v>
      </c>
      <c r="B7726" s="263">
        <v>100</v>
      </c>
    </row>
    <row r="7727" spans="1:2" x14ac:dyDescent="0.3">
      <c r="A7727" s="262" t="s">
        <v>7153</v>
      </c>
      <c r="B7727" s="263">
        <v>280</v>
      </c>
    </row>
    <row r="7728" spans="1:2" x14ac:dyDescent="0.3">
      <c r="A7728" s="262" t="s">
        <v>7178</v>
      </c>
      <c r="B7728" s="263">
        <v>90</v>
      </c>
    </row>
    <row r="7729" spans="1:2" x14ac:dyDescent="0.3">
      <c r="A7729" s="262" t="s">
        <v>7197</v>
      </c>
      <c r="B7729" s="263">
        <v>120</v>
      </c>
    </row>
    <row r="7730" spans="1:2" x14ac:dyDescent="0.3">
      <c r="A7730" s="262" t="s">
        <v>9215</v>
      </c>
      <c r="B7730" s="263">
        <v>400</v>
      </c>
    </row>
    <row r="7731" spans="1:2" x14ac:dyDescent="0.3">
      <c r="A7731" s="262" t="s">
        <v>7199</v>
      </c>
      <c r="B7731" s="263">
        <v>190</v>
      </c>
    </row>
    <row r="7732" spans="1:2" x14ac:dyDescent="0.3">
      <c r="A7732" s="262" t="s">
        <v>9225</v>
      </c>
      <c r="B7732" s="263">
        <v>170</v>
      </c>
    </row>
    <row r="7733" spans="1:2" x14ac:dyDescent="0.3">
      <c r="A7733" s="262" t="s">
        <v>7233</v>
      </c>
      <c r="B7733" s="263">
        <v>20</v>
      </c>
    </row>
    <row r="7734" spans="1:2" x14ac:dyDescent="0.3">
      <c r="A7734" s="262" t="s">
        <v>7234</v>
      </c>
      <c r="B7734" s="263">
        <v>410</v>
      </c>
    </row>
    <row r="7735" spans="1:2" x14ac:dyDescent="0.3">
      <c r="A7735" s="262" t="s">
        <v>7235</v>
      </c>
      <c r="B7735" s="263">
        <v>90</v>
      </c>
    </row>
    <row r="7736" spans="1:2" x14ac:dyDescent="0.3">
      <c r="A7736" s="262" t="s">
        <v>7236</v>
      </c>
      <c r="B7736" s="263">
        <v>90</v>
      </c>
    </row>
    <row r="7737" spans="1:2" x14ac:dyDescent="0.3">
      <c r="A7737" s="262" t="s">
        <v>7237</v>
      </c>
      <c r="B7737" s="263">
        <v>190</v>
      </c>
    </row>
    <row r="7738" spans="1:2" x14ac:dyDescent="0.3">
      <c r="A7738" s="262" t="s">
        <v>7269</v>
      </c>
      <c r="B7738" s="263">
        <v>50</v>
      </c>
    </row>
    <row r="7739" spans="1:2" x14ac:dyDescent="0.3">
      <c r="A7739" s="262" t="s">
        <v>7272</v>
      </c>
      <c r="B7739" s="263">
        <v>100</v>
      </c>
    </row>
    <row r="7740" spans="1:2" x14ac:dyDescent="0.3">
      <c r="A7740" s="262" t="s">
        <v>7274</v>
      </c>
      <c r="B7740" s="263">
        <v>60</v>
      </c>
    </row>
    <row r="7741" spans="1:2" x14ac:dyDescent="0.3">
      <c r="A7741" s="262" t="s">
        <v>7332</v>
      </c>
      <c r="B7741" s="263">
        <v>180</v>
      </c>
    </row>
    <row r="7742" spans="1:2" x14ac:dyDescent="0.3">
      <c r="A7742" s="262" t="s">
        <v>9263</v>
      </c>
      <c r="B7742" s="263">
        <v>30</v>
      </c>
    </row>
    <row r="7743" spans="1:2" x14ac:dyDescent="0.3">
      <c r="A7743" s="262" t="s">
        <v>9264</v>
      </c>
      <c r="B7743" s="263">
        <v>20</v>
      </c>
    </row>
    <row r="7744" spans="1:2" x14ac:dyDescent="0.3">
      <c r="A7744" s="262" t="s">
        <v>7335</v>
      </c>
      <c r="B7744" s="263">
        <v>910</v>
      </c>
    </row>
    <row r="7745" spans="1:2" x14ac:dyDescent="0.3">
      <c r="A7745" s="262" t="s">
        <v>9267</v>
      </c>
      <c r="B7745" s="263">
        <v>120</v>
      </c>
    </row>
    <row r="7746" spans="1:2" x14ac:dyDescent="0.3">
      <c r="A7746" s="262" t="s">
        <v>7340</v>
      </c>
      <c r="B7746" s="263">
        <v>150</v>
      </c>
    </row>
    <row r="7747" spans="1:2" x14ac:dyDescent="0.3">
      <c r="A7747" s="262" t="s">
        <v>9308</v>
      </c>
      <c r="B7747" s="263">
        <v>760</v>
      </c>
    </row>
    <row r="7748" spans="1:2" x14ac:dyDescent="0.3">
      <c r="A7748" s="262" t="s">
        <v>7392</v>
      </c>
      <c r="B7748" s="263">
        <v>410</v>
      </c>
    </row>
    <row r="7749" spans="1:2" x14ac:dyDescent="0.3">
      <c r="A7749" s="262" t="s">
        <v>7393</v>
      </c>
      <c r="B7749" s="263">
        <v>760</v>
      </c>
    </row>
    <row r="7750" spans="1:2" x14ac:dyDescent="0.3">
      <c r="A7750" s="262" t="s">
        <v>7394</v>
      </c>
      <c r="B7750" s="263">
        <v>300</v>
      </c>
    </row>
    <row r="7751" spans="1:2" x14ac:dyDescent="0.3">
      <c r="A7751" s="262" t="s">
        <v>9312</v>
      </c>
      <c r="B7751" s="263">
        <v>810</v>
      </c>
    </row>
    <row r="7752" spans="1:2" x14ac:dyDescent="0.3">
      <c r="A7752" s="262" t="s">
        <v>7396</v>
      </c>
      <c r="B7752" s="263">
        <v>350</v>
      </c>
    </row>
    <row r="7753" spans="1:2" x14ac:dyDescent="0.3">
      <c r="A7753" s="262" t="s">
        <v>7397</v>
      </c>
      <c r="B7753" s="263">
        <v>400</v>
      </c>
    </row>
    <row r="7754" spans="1:2" x14ac:dyDescent="0.3">
      <c r="A7754" s="262" t="s">
        <v>7398</v>
      </c>
      <c r="B7754" s="263">
        <v>320</v>
      </c>
    </row>
    <row r="7755" spans="1:2" x14ac:dyDescent="0.3">
      <c r="A7755" s="262" t="s">
        <v>11903</v>
      </c>
      <c r="B7755" s="263">
        <v>90</v>
      </c>
    </row>
    <row r="7756" spans="1:2" x14ac:dyDescent="0.3">
      <c r="A7756" s="262" t="s">
        <v>7399</v>
      </c>
      <c r="B7756" s="263">
        <v>180</v>
      </c>
    </row>
    <row r="7757" spans="1:2" x14ac:dyDescent="0.3">
      <c r="A7757" s="262" t="s">
        <v>7400</v>
      </c>
      <c r="B7757" s="263">
        <v>140</v>
      </c>
    </row>
    <row r="7758" spans="1:2" x14ac:dyDescent="0.3">
      <c r="A7758" s="262" t="s">
        <v>9313</v>
      </c>
      <c r="B7758" s="263">
        <v>370</v>
      </c>
    </row>
    <row r="7759" spans="1:2" x14ac:dyDescent="0.3">
      <c r="A7759" s="262" t="s">
        <v>10232</v>
      </c>
      <c r="B7759" s="263">
        <v>90</v>
      </c>
    </row>
    <row r="7760" spans="1:2" x14ac:dyDescent="0.3">
      <c r="A7760" s="262" t="s">
        <v>7486</v>
      </c>
      <c r="B7760" s="263">
        <v>140</v>
      </c>
    </row>
    <row r="7761" spans="1:2" x14ac:dyDescent="0.3">
      <c r="A7761" s="262" t="s">
        <v>7487</v>
      </c>
      <c r="B7761" s="263">
        <v>230</v>
      </c>
    </row>
    <row r="7762" spans="1:2" x14ac:dyDescent="0.3">
      <c r="A7762" s="262" t="s">
        <v>7509</v>
      </c>
      <c r="B7762" s="263">
        <v>270</v>
      </c>
    </row>
    <row r="7763" spans="1:2" x14ac:dyDescent="0.3">
      <c r="A7763" s="262" t="s">
        <v>7546</v>
      </c>
      <c r="B7763" s="263">
        <v>350</v>
      </c>
    </row>
    <row r="7764" spans="1:2" x14ac:dyDescent="0.3">
      <c r="A7764" s="262" t="s">
        <v>9416</v>
      </c>
      <c r="B7764" s="263">
        <v>180</v>
      </c>
    </row>
    <row r="7765" spans="1:2" x14ac:dyDescent="0.3">
      <c r="A7765" s="262" t="s">
        <v>9417</v>
      </c>
      <c r="B7765" s="263">
        <v>150</v>
      </c>
    </row>
    <row r="7766" spans="1:2" x14ac:dyDescent="0.3">
      <c r="A7766" s="262" t="s">
        <v>7761</v>
      </c>
      <c r="B7766" s="263">
        <v>100</v>
      </c>
    </row>
    <row r="7767" spans="1:2" x14ac:dyDescent="0.3">
      <c r="A7767" s="262" t="s">
        <v>7814</v>
      </c>
      <c r="B7767" s="263">
        <v>120</v>
      </c>
    </row>
    <row r="7768" spans="1:2" x14ac:dyDescent="0.3">
      <c r="A7768" s="262" t="s">
        <v>9485</v>
      </c>
      <c r="B7768" s="263">
        <v>90</v>
      </c>
    </row>
    <row r="7769" spans="1:2" x14ac:dyDescent="0.3">
      <c r="A7769" s="262" t="s">
        <v>7815</v>
      </c>
      <c r="B7769" s="263">
        <v>180</v>
      </c>
    </row>
    <row r="7770" spans="1:2" x14ac:dyDescent="0.3">
      <c r="A7770" s="262" t="s">
        <v>9486</v>
      </c>
      <c r="B7770" s="263">
        <v>90</v>
      </c>
    </row>
    <row r="7771" spans="1:2" x14ac:dyDescent="0.3">
      <c r="A7771" s="262" t="s">
        <v>9513</v>
      </c>
      <c r="B7771" s="263">
        <v>150</v>
      </c>
    </row>
    <row r="7772" spans="1:2" x14ac:dyDescent="0.3">
      <c r="A7772" s="262" t="s">
        <v>11904</v>
      </c>
      <c r="B7772" s="263">
        <v>330</v>
      </c>
    </row>
    <row r="7773" spans="1:2" x14ac:dyDescent="0.3">
      <c r="A7773" s="262" t="s">
        <v>10233</v>
      </c>
      <c r="B7773" s="263">
        <v>90</v>
      </c>
    </row>
    <row r="7774" spans="1:2" x14ac:dyDescent="0.3">
      <c r="A7774" s="262" t="s">
        <v>7956</v>
      </c>
      <c r="B7774" s="263">
        <v>90</v>
      </c>
    </row>
    <row r="7775" spans="1:2" x14ac:dyDescent="0.3">
      <c r="A7775" s="262" t="s">
        <v>7957</v>
      </c>
      <c r="B7775" s="263">
        <v>230</v>
      </c>
    </row>
    <row r="7776" spans="1:2" x14ac:dyDescent="0.3">
      <c r="A7776" s="262" t="s">
        <v>7959</v>
      </c>
      <c r="B7776" s="263">
        <v>450</v>
      </c>
    </row>
    <row r="7777" spans="1:2" x14ac:dyDescent="0.3">
      <c r="A7777" s="262" t="s">
        <v>7960</v>
      </c>
      <c r="B7777" s="263">
        <v>820</v>
      </c>
    </row>
    <row r="7778" spans="1:2" x14ac:dyDescent="0.3">
      <c r="A7778" s="262" t="s">
        <v>172</v>
      </c>
      <c r="B7778" s="263">
        <v>30</v>
      </c>
    </row>
    <row r="7779" spans="1:2" x14ac:dyDescent="0.3">
      <c r="A7779" s="262" t="s">
        <v>476</v>
      </c>
      <c r="B7779" s="263">
        <v>410</v>
      </c>
    </row>
    <row r="7780" spans="1:2" x14ac:dyDescent="0.3">
      <c r="A7780" s="262" t="s">
        <v>486</v>
      </c>
      <c r="B7780" s="263">
        <v>50</v>
      </c>
    </row>
    <row r="7781" spans="1:2" x14ac:dyDescent="0.3">
      <c r="A7781" s="262" t="s">
        <v>1436</v>
      </c>
      <c r="B7781" s="263">
        <v>135</v>
      </c>
    </row>
    <row r="7782" spans="1:2" x14ac:dyDescent="0.3">
      <c r="A7782" s="262" t="s">
        <v>1446</v>
      </c>
      <c r="B7782" s="263">
        <v>135</v>
      </c>
    </row>
    <row r="7783" spans="1:2" x14ac:dyDescent="0.3">
      <c r="A7783" s="262" t="s">
        <v>1434</v>
      </c>
      <c r="B7783" s="263">
        <v>60</v>
      </c>
    </row>
    <row r="7784" spans="1:2" x14ac:dyDescent="0.3">
      <c r="A7784" s="262" t="s">
        <v>1442</v>
      </c>
      <c r="B7784" s="263">
        <v>180</v>
      </c>
    </row>
    <row r="7785" spans="1:2" x14ac:dyDescent="0.3">
      <c r="A7785" s="262" t="s">
        <v>1598</v>
      </c>
      <c r="B7785" s="263">
        <v>250</v>
      </c>
    </row>
    <row r="7786" spans="1:2" x14ac:dyDescent="0.3">
      <c r="A7786" s="262" t="s">
        <v>2112</v>
      </c>
      <c r="B7786" s="263">
        <v>90</v>
      </c>
    </row>
    <row r="7787" spans="1:2" x14ac:dyDescent="0.3">
      <c r="A7787" s="262" t="s">
        <v>2104</v>
      </c>
      <c r="B7787" s="263">
        <v>410</v>
      </c>
    </row>
    <row r="7788" spans="1:2" x14ac:dyDescent="0.3">
      <c r="A7788" s="262" t="s">
        <v>2318</v>
      </c>
      <c r="B7788" s="263">
        <v>460</v>
      </c>
    </row>
    <row r="7789" spans="1:2" x14ac:dyDescent="0.3">
      <c r="A7789" s="262" t="s">
        <v>2490</v>
      </c>
      <c r="B7789" s="263">
        <v>180</v>
      </c>
    </row>
    <row r="7790" spans="1:2" x14ac:dyDescent="0.3">
      <c r="A7790" s="262" t="s">
        <v>2488</v>
      </c>
      <c r="B7790" s="263">
        <v>90</v>
      </c>
    </row>
    <row r="7791" spans="1:2" x14ac:dyDescent="0.3">
      <c r="A7791" s="262" t="s">
        <v>2492</v>
      </c>
      <c r="B7791" s="263">
        <v>600</v>
      </c>
    </row>
    <row r="7792" spans="1:2" x14ac:dyDescent="0.3">
      <c r="A7792" s="262" t="s">
        <v>2502</v>
      </c>
      <c r="B7792" s="263">
        <v>90</v>
      </c>
    </row>
    <row r="7793" spans="1:2" x14ac:dyDescent="0.3">
      <c r="A7793" s="262" t="s">
        <v>9190</v>
      </c>
      <c r="B7793" s="263">
        <v>94.5</v>
      </c>
    </row>
    <row r="7794" spans="1:2" x14ac:dyDescent="0.3">
      <c r="A7794" s="262" t="s">
        <v>7177</v>
      </c>
      <c r="B7794" s="263">
        <v>230</v>
      </c>
    </row>
    <row r="7795" spans="1:2" x14ac:dyDescent="0.3">
      <c r="A7795" s="262" t="s">
        <v>11905</v>
      </c>
      <c r="B7795" s="263">
        <v>1170</v>
      </c>
    </row>
    <row r="7796" spans="1:2" x14ac:dyDescent="0.3">
      <c r="A7796" s="262" t="s">
        <v>7208</v>
      </c>
      <c r="B7796" s="263">
        <v>180</v>
      </c>
    </row>
    <row r="7797" spans="1:2" x14ac:dyDescent="0.3">
      <c r="A7797" s="262" t="s">
        <v>7209</v>
      </c>
      <c r="B7797" s="263">
        <v>910</v>
      </c>
    </row>
    <row r="7798" spans="1:2" x14ac:dyDescent="0.3">
      <c r="A7798" s="262" t="s">
        <v>7244</v>
      </c>
      <c r="B7798" s="263">
        <v>780</v>
      </c>
    </row>
    <row r="7799" spans="1:2" x14ac:dyDescent="0.3">
      <c r="A7799" s="262" t="s">
        <v>9232</v>
      </c>
      <c r="B7799" s="263">
        <v>70</v>
      </c>
    </row>
    <row r="7800" spans="1:2" x14ac:dyDescent="0.3">
      <c r="A7800" s="262" t="s">
        <v>9233</v>
      </c>
      <c r="B7800" s="263">
        <v>70</v>
      </c>
    </row>
    <row r="7801" spans="1:2" x14ac:dyDescent="0.3">
      <c r="A7801" s="262" t="s">
        <v>9234</v>
      </c>
      <c r="B7801" s="263">
        <v>40.5</v>
      </c>
    </row>
    <row r="7802" spans="1:2" x14ac:dyDescent="0.3">
      <c r="A7802" s="262" t="s">
        <v>9241</v>
      </c>
      <c r="B7802" s="263">
        <v>150</v>
      </c>
    </row>
    <row r="7803" spans="1:2" x14ac:dyDescent="0.3">
      <c r="A7803" s="262" t="s">
        <v>7283</v>
      </c>
      <c r="B7803" s="263">
        <v>550</v>
      </c>
    </row>
    <row r="7804" spans="1:2" x14ac:dyDescent="0.3">
      <c r="A7804" s="262" t="s">
        <v>11424</v>
      </c>
      <c r="B7804" s="263">
        <v>280</v>
      </c>
    </row>
    <row r="7805" spans="1:2" x14ac:dyDescent="0.3">
      <c r="A7805" s="262" t="s">
        <v>7312</v>
      </c>
      <c r="B7805" s="263">
        <v>250</v>
      </c>
    </row>
    <row r="7806" spans="1:2" x14ac:dyDescent="0.3">
      <c r="A7806" s="262" t="s">
        <v>10250</v>
      </c>
      <c r="B7806" s="263">
        <v>90</v>
      </c>
    </row>
    <row r="7807" spans="1:2" x14ac:dyDescent="0.3">
      <c r="A7807" s="262" t="s">
        <v>7376</v>
      </c>
      <c r="B7807" s="263">
        <v>1000</v>
      </c>
    </row>
    <row r="7808" spans="1:2" x14ac:dyDescent="0.3">
      <c r="A7808" s="262" t="s">
        <v>7380</v>
      </c>
      <c r="B7808" s="263">
        <v>90</v>
      </c>
    </row>
    <row r="7809" spans="1:2" x14ac:dyDescent="0.3">
      <c r="A7809" s="262" t="s">
        <v>7381</v>
      </c>
      <c r="B7809" s="263">
        <v>270</v>
      </c>
    </row>
    <row r="7810" spans="1:2" x14ac:dyDescent="0.3">
      <c r="A7810" s="262" t="s">
        <v>10251</v>
      </c>
      <c r="B7810" s="263">
        <v>90</v>
      </c>
    </row>
    <row r="7811" spans="1:2" x14ac:dyDescent="0.3">
      <c r="A7811" s="262" t="s">
        <v>9306</v>
      </c>
      <c r="B7811" s="263">
        <v>1176</v>
      </c>
    </row>
    <row r="7812" spans="1:2" x14ac:dyDescent="0.3">
      <c r="A7812" s="262" t="s">
        <v>7387</v>
      </c>
      <c r="B7812" s="263">
        <v>1320</v>
      </c>
    </row>
    <row r="7813" spans="1:2" x14ac:dyDescent="0.3">
      <c r="A7813" s="262" t="s">
        <v>11906</v>
      </c>
      <c r="B7813" s="263">
        <v>140</v>
      </c>
    </row>
    <row r="7814" spans="1:2" x14ac:dyDescent="0.3">
      <c r="A7814" s="262" t="s">
        <v>7390</v>
      </c>
      <c r="B7814" s="263">
        <v>860</v>
      </c>
    </row>
    <row r="7815" spans="1:2" x14ac:dyDescent="0.3">
      <c r="A7815" s="262" t="s">
        <v>7395</v>
      </c>
      <c r="B7815" s="263">
        <v>700</v>
      </c>
    </row>
    <row r="7816" spans="1:2" x14ac:dyDescent="0.3">
      <c r="A7816" s="262" t="s">
        <v>9340</v>
      </c>
      <c r="B7816" s="263">
        <v>115</v>
      </c>
    </row>
    <row r="7817" spans="1:2" x14ac:dyDescent="0.3">
      <c r="A7817" s="262" t="s">
        <v>11907</v>
      </c>
      <c r="B7817" s="263">
        <v>50</v>
      </c>
    </row>
    <row r="7818" spans="1:2" x14ac:dyDescent="0.3">
      <c r="A7818" s="262" t="s">
        <v>7459</v>
      </c>
      <c r="B7818" s="263">
        <v>76.66</v>
      </c>
    </row>
    <row r="7819" spans="1:2" x14ac:dyDescent="0.3">
      <c r="A7819" s="262" t="s">
        <v>7462</v>
      </c>
      <c r="B7819" s="263">
        <v>320</v>
      </c>
    </row>
    <row r="7820" spans="1:2" x14ac:dyDescent="0.3">
      <c r="A7820" s="262" t="s">
        <v>7463</v>
      </c>
      <c r="B7820" s="263">
        <v>50</v>
      </c>
    </row>
    <row r="7821" spans="1:2" x14ac:dyDescent="0.3">
      <c r="A7821" s="262" t="s">
        <v>7464</v>
      </c>
      <c r="B7821" s="263">
        <v>50</v>
      </c>
    </row>
    <row r="7822" spans="1:2" x14ac:dyDescent="0.3">
      <c r="A7822" s="262" t="s">
        <v>11908</v>
      </c>
      <c r="B7822" s="263">
        <v>90</v>
      </c>
    </row>
    <row r="7823" spans="1:2" x14ac:dyDescent="0.3">
      <c r="A7823" s="262" t="s">
        <v>7494</v>
      </c>
      <c r="B7823" s="263">
        <v>50</v>
      </c>
    </row>
    <row r="7824" spans="1:2" x14ac:dyDescent="0.3">
      <c r="A7824" s="262" t="s">
        <v>7497</v>
      </c>
      <c r="B7824" s="263">
        <v>250</v>
      </c>
    </row>
    <row r="7825" spans="1:2" x14ac:dyDescent="0.3">
      <c r="A7825" s="262" t="s">
        <v>9346</v>
      </c>
      <c r="B7825" s="263">
        <v>1270</v>
      </c>
    </row>
    <row r="7826" spans="1:2" x14ac:dyDescent="0.3">
      <c r="A7826" s="262" t="s">
        <v>7502</v>
      </c>
      <c r="B7826" s="263">
        <v>850</v>
      </c>
    </row>
    <row r="7827" spans="1:2" x14ac:dyDescent="0.3">
      <c r="A7827" s="262" t="s">
        <v>7525</v>
      </c>
      <c r="B7827" s="263">
        <v>1090</v>
      </c>
    </row>
    <row r="7828" spans="1:2" x14ac:dyDescent="0.3">
      <c r="A7828" s="262" t="s">
        <v>7536</v>
      </c>
      <c r="B7828" s="263">
        <v>230</v>
      </c>
    </row>
    <row r="7829" spans="1:2" x14ac:dyDescent="0.3">
      <c r="A7829" s="262" t="s">
        <v>9412</v>
      </c>
      <c r="B7829" s="263">
        <v>920</v>
      </c>
    </row>
    <row r="7830" spans="1:2" x14ac:dyDescent="0.3">
      <c r="A7830" s="262" t="s">
        <v>7605</v>
      </c>
      <c r="B7830" s="263">
        <v>550</v>
      </c>
    </row>
    <row r="7831" spans="1:2" x14ac:dyDescent="0.3">
      <c r="A7831" s="262" t="s">
        <v>7606</v>
      </c>
      <c r="B7831" s="263">
        <v>150</v>
      </c>
    </row>
    <row r="7832" spans="1:2" x14ac:dyDescent="0.3">
      <c r="A7832" s="262" t="s">
        <v>11909</v>
      </c>
      <c r="B7832" s="263">
        <v>90</v>
      </c>
    </row>
    <row r="7833" spans="1:2" x14ac:dyDescent="0.3">
      <c r="A7833" s="262" t="s">
        <v>7718</v>
      </c>
      <c r="B7833" s="263">
        <v>900</v>
      </c>
    </row>
    <row r="7834" spans="1:2" x14ac:dyDescent="0.3">
      <c r="A7834" s="262" t="s">
        <v>7720</v>
      </c>
      <c r="B7834" s="263">
        <v>50</v>
      </c>
    </row>
    <row r="7835" spans="1:2" x14ac:dyDescent="0.3">
      <c r="A7835" s="262" t="s">
        <v>7762</v>
      </c>
      <c r="B7835" s="263">
        <v>300</v>
      </c>
    </row>
    <row r="7836" spans="1:2" x14ac:dyDescent="0.3">
      <c r="A7836" s="262" t="s">
        <v>7763</v>
      </c>
      <c r="B7836" s="263">
        <v>100</v>
      </c>
    </row>
    <row r="7837" spans="1:2" x14ac:dyDescent="0.3">
      <c r="A7837" s="262" t="s">
        <v>7795</v>
      </c>
      <c r="B7837" s="263">
        <v>880</v>
      </c>
    </row>
    <row r="7838" spans="1:2" x14ac:dyDescent="0.3">
      <c r="A7838" s="262" t="s">
        <v>7796</v>
      </c>
      <c r="B7838" s="263">
        <v>180</v>
      </c>
    </row>
    <row r="7839" spans="1:2" x14ac:dyDescent="0.3">
      <c r="A7839" s="262" t="s">
        <v>7801</v>
      </c>
      <c r="B7839" s="263">
        <v>320</v>
      </c>
    </row>
    <row r="7840" spans="1:2" x14ac:dyDescent="0.3">
      <c r="A7840" s="262" t="s">
        <v>7816</v>
      </c>
      <c r="B7840" s="263">
        <v>880</v>
      </c>
    </row>
    <row r="7841" spans="1:2" x14ac:dyDescent="0.3">
      <c r="A7841" s="262" t="s">
        <v>11425</v>
      </c>
      <c r="B7841" s="263">
        <v>320</v>
      </c>
    </row>
    <row r="7842" spans="1:2" x14ac:dyDescent="0.3">
      <c r="A7842" s="262" t="s">
        <v>7817</v>
      </c>
      <c r="B7842" s="263">
        <v>275</v>
      </c>
    </row>
    <row r="7843" spans="1:2" x14ac:dyDescent="0.3">
      <c r="A7843" s="262" t="s">
        <v>6740</v>
      </c>
      <c r="B7843" s="263">
        <v>90</v>
      </c>
    </row>
    <row r="7844" spans="1:2" x14ac:dyDescent="0.3">
      <c r="A7844" s="262" t="s">
        <v>11910</v>
      </c>
      <c r="B7844" s="263">
        <v>280</v>
      </c>
    </row>
    <row r="7845" spans="1:2" x14ac:dyDescent="0.3">
      <c r="A7845" s="262" t="s">
        <v>11911</v>
      </c>
      <c r="B7845" s="263">
        <v>150</v>
      </c>
    </row>
    <row r="7846" spans="1:2" x14ac:dyDescent="0.3">
      <c r="A7846" s="262" t="s">
        <v>9528</v>
      </c>
      <c r="B7846" s="263">
        <v>140</v>
      </c>
    </row>
    <row r="7847" spans="1:2" x14ac:dyDescent="0.3">
      <c r="A7847" s="262" t="s">
        <v>11912</v>
      </c>
      <c r="B7847" s="263">
        <v>100</v>
      </c>
    </row>
    <row r="7848" spans="1:2" x14ac:dyDescent="0.3">
      <c r="A7848" s="262" t="s">
        <v>9538</v>
      </c>
      <c r="B7848" s="263">
        <v>94.5</v>
      </c>
    </row>
    <row r="7849" spans="1:2" x14ac:dyDescent="0.3">
      <c r="A7849" s="262" t="s">
        <v>7904</v>
      </c>
      <c r="B7849" s="263">
        <v>320</v>
      </c>
    </row>
    <row r="7850" spans="1:2" x14ac:dyDescent="0.3">
      <c r="A7850" s="262" t="s">
        <v>9539</v>
      </c>
      <c r="B7850" s="263">
        <v>1010</v>
      </c>
    </row>
    <row r="7851" spans="1:2" x14ac:dyDescent="0.3">
      <c r="A7851" s="262" t="s">
        <v>7905</v>
      </c>
      <c r="B7851" s="263">
        <v>830</v>
      </c>
    </row>
    <row r="7852" spans="1:2" x14ac:dyDescent="0.3">
      <c r="A7852" s="262" t="s">
        <v>7961</v>
      </c>
      <c r="B7852" s="263">
        <v>1080</v>
      </c>
    </row>
    <row r="7853" spans="1:2" x14ac:dyDescent="0.3">
      <c r="A7853" s="262" t="s">
        <v>9579</v>
      </c>
      <c r="B7853" s="263">
        <v>40.5</v>
      </c>
    </row>
    <row r="7854" spans="1:2" x14ac:dyDescent="0.3">
      <c r="A7854" s="262" t="s">
        <v>11913</v>
      </c>
      <c r="B7854" s="263">
        <v>140</v>
      </c>
    </row>
    <row r="7855" spans="1:2" x14ac:dyDescent="0.3">
      <c r="A7855" s="262" t="s">
        <v>10257</v>
      </c>
      <c r="B7855" s="263">
        <v>115</v>
      </c>
    </row>
    <row r="7856" spans="1:2" x14ac:dyDescent="0.3">
      <c r="A7856" s="262" t="s">
        <v>7962</v>
      </c>
      <c r="B7856" s="263">
        <v>360</v>
      </c>
    </row>
    <row r="7857" spans="1:2" x14ac:dyDescent="0.3">
      <c r="A7857" s="262" t="s">
        <v>7963</v>
      </c>
      <c r="B7857" s="263">
        <v>90</v>
      </c>
    </row>
    <row r="7858" spans="1:2" x14ac:dyDescent="0.3">
      <c r="A7858" s="262" t="s">
        <v>20</v>
      </c>
      <c r="B7858" s="263">
        <v>140</v>
      </c>
    </row>
    <row r="7859" spans="1:2" x14ac:dyDescent="0.3">
      <c r="A7859" s="262" t="s">
        <v>182</v>
      </c>
      <c r="B7859" s="263">
        <v>820</v>
      </c>
    </row>
    <row r="7860" spans="1:2" x14ac:dyDescent="0.3">
      <c r="A7860" s="262" t="s">
        <v>186</v>
      </c>
      <c r="B7860" s="263">
        <v>76.67</v>
      </c>
    </row>
    <row r="7861" spans="1:2" x14ac:dyDescent="0.3">
      <c r="A7861" s="262" t="s">
        <v>192</v>
      </c>
      <c r="B7861" s="263">
        <v>680</v>
      </c>
    </row>
    <row r="7862" spans="1:2" x14ac:dyDescent="0.3">
      <c r="A7862" s="262" t="s">
        <v>194</v>
      </c>
      <c r="B7862" s="263">
        <v>270</v>
      </c>
    </row>
    <row r="7863" spans="1:2" x14ac:dyDescent="0.3">
      <c r="A7863" s="262" t="s">
        <v>196</v>
      </c>
      <c r="B7863" s="263">
        <v>90</v>
      </c>
    </row>
    <row r="7864" spans="1:2" x14ac:dyDescent="0.3">
      <c r="A7864" s="262" t="s">
        <v>198</v>
      </c>
      <c r="B7864" s="263">
        <v>90</v>
      </c>
    </row>
    <row r="7865" spans="1:2" x14ac:dyDescent="0.3">
      <c r="A7865" s="262" t="s">
        <v>200</v>
      </c>
      <c r="B7865" s="263">
        <v>190</v>
      </c>
    </row>
    <row r="7866" spans="1:2" x14ac:dyDescent="0.3">
      <c r="A7866" s="262" t="s">
        <v>494</v>
      </c>
      <c r="B7866" s="263">
        <v>50</v>
      </c>
    </row>
    <row r="7867" spans="1:2" x14ac:dyDescent="0.3">
      <c r="A7867" s="262" t="s">
        <v>496</v>
      </c>
      <c r="B7867" s="263">
        <v>50</v>
      </c>
    </row>
    <row r="7868" spans="1:2" x14ac:dyDescent="0.3">
      <c r="A7868" s="262" t="s">
        <v>510</v>
      </c>
      <c r="B7868" s="263">
        <v>50</v>
      </c>
    </row>
    <row r="7869" spans="1:2" x14ac:dyDescent="0.3">
      <c r="A7869" s="262" t="s">
        <v>504</v>
      </c>
      <c r="B7869" s="263">
        <v>370</v>
      </c>
    </row>
    <row r="7870" spans="1:2" x14ac:dyDescent="0.3">
      <c r="A7870" s="262" t="s">
        <v>516</v>
      </c>
      <c r="B7870" s="263">
        <v>100</v>
      </c>
    </row>
    <row r="7871" spans="1:2" x14ac:dyDescent="0.3">
      <c r="A7871" s="262" t="s">
        <v>520</v>
      </c>
      <c r="B7871" s="263">
        <v>90</v>
      </c>
    </row>
    <row r="7872" spans="1:2" x14ac:dyDescent="0.3">
      <c r="A7872" s="262" t="s">
        <v>508</v>
      </c>
      <c r="B7872" s="263">
        <v>150</v>
      </c>
    </row>
    <row r="7873" spans="1:2" x14ac:dyDescent="0.3">
      <c r="A7873" s="262" t="s">
        <v>514</v>
      </c>
      <c r="B7873" s="263">
        <v>50</v>
      </c>
    </row>
    <row r="7874" spans="1:2" x14ac:dyDescent="0.3">
      <c r="A7874" s="262" t="s">
        <v>530</v>
      </c>
      <c r="B7874" s="263">
        <v>135</v>
      </c>
    </row>
    <row r="7875" spans="1:2" x14ac:dyDescent="0.3">
      <c r="A7875" s="262" t="s">
        <v>522</v>
      </c>
      <c r="B7875" s="263">
        <v>100</v>
      </c>
    </row>
    <row r="7876" spans="1:2" x14ac:dyDescent="0.3">
      <c r="A7876" s="262" t="s">
        <v>552</v>
      </c>
      <c r="B7876" s="263">
        <v>50</v>
      </c>
    </row>
    <row r="7877" spans="1:2" x14ac:dyDescent="0.3">
      <c r="A7877" s="262" t="s">
        <v>528</v>
      </c>
      <c r="B7877" s="263">
        <v>50</v>
      </c>
    </row>
    <row r="7878" spans="1:2" x14ac:dyDescent="0.3">
      <c r="A7878" s="262" t="s">
        <v>846</v>
      </c>
      <c r="B7878" s="263">
        <v>90</v>
      </c>
    </row>
    <row r="7879" spans="1:2" x14ac:dyDescent="0.3">
      <c r="A7879" s="262" t="s">
        <v>1456</v>
      </c>
      <c r="B7879" s="263">
        <v>750</v>
      </c>
    </row>
    <row r="7880" spans="1:2" x14ac:dyDescent="0.3">
      <c r="A7880" s="262" t="s">
        <v>2128</v>
      </c>
      <c r="B7880" s="263">
        <v>320</v>
      </c>
    </row>
    <row r="7881" spans="1:2" x14ac:dyDescent="0.3">
      <c r="A7881" s="262" t="s">
        <v>2510</v>
      </c>
      <c r="B7881" s="263">
        <v>230</v>
      </c>
    </row>
    <row r="7882" spans="1:2" x14ac:dyDescent="0.3">
      <c r="A7882" s="262" t="s">
        <v>2506</v>
      </c>
      <c r="B7882" s="263">
        <v>270</v>
      </c>
    </row>
    <row r="7883" spans="1:2" x14ac:dyDescent="0.3">
      <c r="A7883" s="262" t="s">
        <v>2514</v>
      </c>
      <c r="B7883" s="263">
        <v>147</v>
      </c>
    </row>
    <row r="7884" spans="1:2" x14ac:dyDescent="0.3">
      <c r="A7884" s="262" t="s">
        <v>7984</v>
      </c>
      <c r="B7884" s="263">
        <v>630</v>
      </c>
    </row>
    <row r="7885" spans="1:2" x14ac:dyDescent="0.3">
      <c r="A7885" s="262" t="s">
        <v>7985</v>
      </c>
      <c r="B7885" s="263">
        <v>1080</v>
      </c>
    </row>
    <row r="7886" spans="1:2" x14ac:dyDescent="0.3">
      <c r="A7886" s="262" t="s">
        <v>7999</v>
      </c>
      <c r="B7886" s="263">
        <v>180</v>
      </c>
    </row>
    <row r="7887" spans="1:2" x14ac:dyDescent="0.3">
      <c r="A7887" s="262" t="s">
        <v>7986</v>
      </c>
      <c r="B7887" s="263">
        <v>120</v>
      </c>
    </row>
    <row r="7888" spans="1:2" x14ac:dyDescent="0.3">
      <c r="A7888" s="262" t="s">
        <v>7987</v>
      </c>
      <c r="B7888" s="263">
        <v>1260</v>
      </c>
    </row>
    <row r="7889" spans="1:6" x14ac:dyDescent="0.3">
      <c r="A7889" s="262" t="s">
        <v>7998</v>
      </c>
      <c r="B7889" s="263">
        <v>470</v>
      </c>
    </row>
    <row r="7890" spans="1:6" x14ac:dyDescent="0.3">
      <c r="A7890" s="262" t="s">
        <v>7997</v>
      </c>
      <c r="B7890" s="263">
        <v>1260</v>
      </c>
    </row>
    <row r="7891" spans="1:6" x14ac:dyDescent="0.3">
      <c r="A7891" s="262" t="s">
        <v>7988</v>
      </c>
      <c r="B7891" s="263">
        <v>700</v>
      </c>
    </row>
    <row r="7892" spans="1:6" s="24" customFormat="1" x14ac:dyDescent="0.3">
      <c r="A7892" s="274" t="s">
        <v>7996</v>
      </c>
      <c r="B7892" s="275">
        <v>4820</v>
      </c>
      <c r="C7892" s="24" t="s">
        <v>12330</v>
      </c>
    </row>
    <row r="7893" spans="1:6" s="24" customFormat="1" x14ac:dyDescent="0.3">
      <c r="A7893" s="274" t="s">
        <v>9590</v>
      </c>
      <c r="B7893" s="275">
        <v>1040</v>
      </c>
      <c r="D7893" s="289" t="s">
        <v>8000</v>
      </c>
      <c r="F7893" s="24" t="s">
        <v>12569</v>
      </c>
    </row>
    <row r="7894" spans="1:6" x14ac:dyDescent="0.3">
      <c r="A7894" s="262" t="s">
        <v>8386</v>
      </c>
      <c r="B7894" s="263">
        <v>-40</v>
      </c>
    </row>
    <row r="7895" spans="1:6" x14ac:dyDescent="0.3">
      <c r="A7895" s="262" t="s">
        <v>8358</v>
      </c>
      <c r="B7895" s="263">
        <v>-40</v>
      </c>
    </row>
    <row r="7896" spans="1:6" x14ac:dyDescent="0.3">
      <c r="A7896" s="262" t="s">
        <v>11497</v>
      </c>
      <c r="B7896" s="263">
        <v>-40</v>
      </c>
    </row>
    <row r="7897" spans="1:6" x14ac:dyDescent="0.3">
      <c r="A7897" s="262" t="s">
        <v>8396</v>
      </c>
      <c r="B7897" s="263">
        <v>-40</v>
      </c>
    </row>
    <row r="7898" spans="1:6" x14ac:dyDescent="0.3">
      <c r="A7898" s="262" t="s">
        <v>8366</v>
      </c>
      <c r="B7898" s="263">
        <v>-40</v>
      </c>
    </row>
    <row r="7899" spans="1:6" x14ac:dyDescent="0.3">
      <c r="A7899" s="262" t="s">
        <v>8392</v>
      </c>
      <c r="B7899" s="263">
        <v>110</v>
      </c>
    </row>
    <row r="7900" spans="1:6" x14ac:dyDescent="0.3">
      <c r="A7900" s="262" t="s">
        <v>8395</v>
      </c>
      <c r="B7900" s="263">
        <v>10</v>
      </c>
    </row>
    <row r="7901" spans="1:6" x14ac:dyDescent="0.3">
      <c r="A7901" s="262" t="s">
        <v>8394</v>
      </c>
      <c r="B7901" s="263">
        <v>10</v>
      </c>
    </row>
    <row r="7902" spans="1:6" x14ac:dyDescent="0.3">
      <c r="A7902" s="262" t="s">
        <v>8376</v>
      </c>
      <c r="B7902" s="263">
        <v>10</v>
      </c>
    </row>
    <row r="7903" spans="1:6" x14ac:dyDescent="0.3">
      <c r="A7903" s="262" t="s">
        <v>8370</v>
      </c>
      <c r="B7903" s="263">
        <v>100</v>
      </c>
    </row>
    <row r="7904" spans="1:6" x14ac:dyDescent="0.3">
      <c r="A7904" s="262" t="s">
        <v>8373</v>
      </c>
      <c r="B7904" s="263">
        <v>150</v>
      </c>
    </row>
    <row r="7905" spans="1:2" x14ac:dyDescent="0.3">
      <c r="A7905" s="262" t="s">
        <v>8399</v>
      </c>
      <c r="B7905" s="263">
        <v>10</v>
      </c>
    </row>
    <row r="7906" spans="1:2" x14ac:dyDescent="0.3">
      <c r="A7906" s="262" t="s">
        <v>8400</v>
      </c>
      <c r="B7906" s="263">
        <v>-40</v>
      </c>
    </row>
    <row r="7907" spans="1:2" x14ac:dyDescent="0.3">
      <c r="A7907" s="262" t="s">
        <v>8379</v>
      </c>
      <c r="B7907" s="263">
        <v>-40</v>
      </c>
    </row>
    <row r="7908" spans="1:2" x14ac:dyDescent="0.3">
      <c r="A7908" s="262" t="s">
        <v>8385</v>
      </c>
      <c r="B7908" s="263">
        <v>60</v>
      </c>
    </row>
    <row r="7909" spans="1:2" x14ac:dyDescent="0.3">
      <c r="A7909" s="262" t="s">
        <v>8377</v>
      </c>
      <c r="B7909" s="263">
        <v>10</v>
      </c>
    </row>
    <row r="7910" spans="1:2" x14ac:dyDescent="0.3">
      <c r="A7910" s="262" t="s">
        <v>8383</v>
      </c>
      <c r="B7910" s="263">
        <v>10</v>
      </c>
    </row>
    <row r="7911" spans="1:2" x14ac:dyDescent="0.3">
      <c r="A7911" s="262" t="s">
        <v>1034</v>
      </c>
      <c r="B7911" s="263">
        <v>50</v>
      </c>
    </row>
    <row r="7912" spans="1:2" x14ac:dyDescent="0.3">
      <c r="A7912" s="262" t="s">
        <v>2356</v>
      </c>
      <c r="B7912" s="263">
        <v>50</v>
      </c>
    </row>
    <row r="7913" spans="1:2" x14ac:dyDescent="0.3">
      <c r="A7913" s="262" t="s">
        <v>2632</v>
      </c>
      <c r="B7913" s="263">
        <v>-40</v>
      </c>
    </row>
    <row r="7914" spans="1:2" x14ac:dyDescent="0.3">
      <c r="A7914" s="262" t="s">
        <v>9202</v>
      </c>
      <c r="B7914" s="263">
        <v>50</v>
      </c>
    </row>
    <row r="7915" spans="1:2" x14ac:dyDescent="0.3">
      <c r="A7915" s="262" t="s">
        <v>7186</v>
      </c>
      <c r="B7915" s="263">
        <v>200</v>
      </c>
    </row>
    <row r="7916" spans="1:2" x14ac:dyDescent="0.3">
      <c r="A7916" s="262" t="s">
        <v>11914</v>
      </c>
      <c r="B7916" s="263">
        <v>45</v>
      </c>
    </row>
    <row r="7917" spans="1:2" x14ac:dyDescent="0.3">
      <c r="A7917" s="262" t="s">
        <v>9211</v>
      </c>
      <c r="B7917" s="263">
        <v>50</v>
      </c>
    </row>
    <row r="7918" spans="1:2" x14ac:dyDescent="0.3">
      <c r="A7918" s="262" t="s">
        <v>10264</v>
      </c>
      <c r="B7918" s="263">
        <v>50</v>
      </c>
    </row>
    <row r="7919" spans="1:2" x14ac:dyDescent="0.3">
      <c r="A7919" s="262" t="s">
        <v>7251</v>
      </c>
      <c r="B7919" s="263">
        <v>200</v>
      </c>
    </row>
    <row r="7920" spans="1:2" x14ac:dyDescent="0.3">
      <c r="A7920" s="262" t="s">
        <v>11453</v>
      </c>
      <c r="B7920" s="263">
        <v>50</v>
      </c>
    </row>
    <row r="7921" spans="1:2" x14ac:dyDescent="0.3">
      <c r="A7921" s="262" t="s">
        <v>7305</v>
      </c>
      <c r="B7921" s="263">
        <v>100</v>
      </c>
    </row>
    <row r="7922" spans="1:2" x14ac:dyDescent="0.3">
      <c r="A7922" s="262" t="s">
        <v>7382</v>
      </c>
      <c r="B7922" s="263">
        <v>150</v>
      </c>
    </row>
    <row r="7923" spans="1:2" x14ac:dyDescent="0.3">
      <c r="A7923" s="262" t="s">
        <v>7450</v>
      </c>
      <c r="B7923" s="263">
        <v>200</v>
      </c>
    </row>
    <row r="7924" spans="1:2" x14ac:dyDescent="0.3">
      <c r="A7924" s="262" t="s">
        <v>6714</v>
      </c>
      <c r="B7924" s="263">
        <v>100</v>
      </c>
    </row>
    <row r="7925" spans="1:2" x14ac:dyDescent="0.3">
      <c r="A7925" s="262" t="s">
        <v>7474</v>
      </c>
      <c r="B7925" s="263">
        <v>100</v>
      </c>
    </row>
    <row r="7926" spans="1:2" x14ac:dyDescent="0.3">
      <c r="A7926" s="262" t="s">
        <v>10266</v>
      </c>
      <c r="B7926" s="263">
        <v>100</v>
      </c>
    </row>
    <row r="7927" spans="1:2" x14ac:dyDescent="0.3">
      <c r="A7927" s="262" t="s">
        <v>7476</v>
      </c>
      <c r="B7927" s="263">
        <v>50</v>
      </c>
    </row>
    <row r="7928" spans="1:2" x14ac:dyDescent="0.3">
      <c r="A7928" s="262" t="s">
        <v>11915</v>
      </c>
      <c r="B7928" s="263">
        <v>50</v>
      </c>
    </row>
    <row r="7929" spans="1:2" x14ac:dyDescent="0.3">
      <c r="A7929" s="262" t="s">
        <v>7479</v>
      </c>
      <c r="B7929" s="263">
        <v>50</v>
      </c>
    </row>
    <row r="7930" spans="1:2" x14ac:dyDescent="0.3">
      <c r="A7930" s="262" t="s">
        <v>7481</v>
      </c>
      <c r="B7930" s="263">
        <v>50</v>
      </c>
    </row>
    <row r="7931" spans="1:2" x14ac:dyDescent="0.3">
      <c r="A7931" s="262" t="s">
        <v>7482</v>
      </c>
      <c r="B7931" s="263">
        <v>50</v>
      </c>
    </row>
    <row r="7932" spans="1:2" x14ac:dyDescent="0.3">
      <c r="A7932" s="262" t="s">
        <v>7503</v>
      </c>
      <c r="B7932" s="263">
        <v>50</v>
      </c>
    </row>
    <row r="7933" spans="1:2" x14ac:dyDescent="0.3">
      <c r="A7933" s="262" t="s">
        <v>7517</v>
      </c>
      <c r="B7933" s="263">
        <v>100</v>
      </c>
    </row>
    <row r="7934" spans="1:2" x14ac:dyDescent="0.3">
      <c r="A7934" s="262" t="s">
        <v>7518</v>
      </c>
      <c r="B7934" s="263">
        <v>100</v>
      </c>
    </row>
    <row r="7935" spans="1:2" x14ac:dyDescent="0.3">
      <c r="A7935" s="262" t="s">
        <v>7519</v>
      </c>
      <c r="B7935" s="263">
        <v>50</v>
      </c>
    </row>
    <row r="7936" spans="1:2" x14ac:dyDescent="0.3">
      <c r="A7936" s="262" t="s">
        <v>9418</v>
      </c>
      <c r="B7936" s="263">
        <v>50</v>
      </c>
    </row>
    <row r="7937" spans="1:2" x14ac:dyDescent="0.3">
      <c r="A7937" s="262" t="s">
        <v>7616</v>
      </c>
      <c r="B7937" s="263">
        <v>150</v>
      </c>
    </row>
    <row r="7938" spans="1:2" x14ac:dyDescent="0.3">
      <c r="A7938" s="262" t="s">
        <v>7617</v>
      </c>
      <c r="B7938" s="263">
        <v>50</v>
      </c>
    </row>
    <row r="7939" spans="1:2" x14ac:dyDescent="0.3">
      <c r="A7939" s="262" t="s">
        <v>7620</v>
      </c>
      <c r="B7939" s="263">
        <v>50</v>
      </c>
    </row>
    <row r="7940" spans="1:2" x14ac:dyDescent="0.3">
      <c r="A7940" s="262" t="s">
        <v>7803</v>
      </c>
      <c r="B7940" s="263">
        <v>50</v>
      </c>
    </row>
    <row r="7941" spans="1:2" x14ac:dyDescent="0.3">
      <c r="A7941" s="262" t="s">
        <v>7809</v>
      </c>
      <c r="B7941" s="263">
        <v>500</v>
      </c>
    </row>
    <row r="7942" spans="1:2" x14ac:dyDescent="0.3">
      <c r="A7942" s="262" t="s">
        <v>11916</v>
      </c>
      <c r="B7942" s="263">
        <v>100</v>
      </c>
    </row>
    <row r="7943" spans="1:2" x14ac:dyDescent="0.3">
      <c r="A7943" s="262" t="s">
        <v>9490</v>
      </c>
      <c r="B7943" s="263">
        <v>50</v>
      </c>
    </row>
    <row r="7944" spans="1:2" x14ac:dyDescent="0.3">
      <c r="A7944" s="262" t="s">
        <v>6734</v>
      </c>
      <c r="B7944" s="263">
        <v>50</v>
      </c>
    </row>
    <row r="7945" spans="1:2" x14ac:dyDescent="0.3">
      <c r="A7945" s="262" t="s">
        <v>7823</v>
      </c>
      <c r="B7945" s="263">
        <v>50</v>
      </c>
    </row>
    <row r="7946" spans="1:2" x14ac:dyDescent="0.3">
      <c r="A7946" s="262" t="s">
        <v>7855</v>
      </c>
      <c r="B7946" s="263">
        <v>50</v>
      </c>
    </row>
    <row r="7947" spans="1:2" x14ac:dyDescent="0.3">
      <c r="A7947" s="262" t="s">
        <v>7874</v>
      </c>
      <c r="B7947" s="263">
        <v>100</v>
      </c>
    </row>
    <row r="7948" spans="1:2" x14ac:dyDescent="0.3">
      <c r="A7948" s="262" t="s">
        <v>7875</v>
      </c>
      <c r="B7948" s="263">
        <v>320</v>
      </c>
    </row>
    <row r="7949" spans="1:2" x14ac:dyDescent="0.3">
      <c r="A7949" s="262" t="s">
        <v>7877</v>
      </c>
      <c r="B7949" s="263">
        <v>50</v>
      </c>
    </row>
    <row r="7950" spans="1:2" x14ac:dyDescent="0.3">
      <c r="A7950" s="262" t="s">
        <v>7919</v>
      </c>
      <c r="B7950" s="263">
        <v>100</v>
      </c>
    </row>
    <row r="7951" spans="1:2" x14ac:dyDescent="0.3">
      <c r="A7951" s="262" t="s">
        <v>7944</v>
      </c>
      <c r="B7951" s="263">
        <v>50</v>
      </c>
    </row>
    <row r="7952" spans="1:2" x14ac:dyDescent="0.3">
      <c r="A7952" s="262" t="s">
        <v>7971</v>
      </c>
      <c r="B7952" s="263">
        <v>50</v>
      </c>
    </row>
    <row r="7953" spans="1:2" x14ac:dyDescent="0.3">
      <c r="A7953" s="262" t="s">
        <v>7972</v>
      </c>
      <c r="B7953" s="263">
        <v>50</v>
      </c>
    </row>
    <row r="7954" spans="1:2" x14ac:dyDescent="0.3">
      <c r="A7954" s="262" t="s">
        <v>7974</v>
      </c>
      <c r="B7954" s="263">
        <v>50</v>
      </c>
    </row>
    <row r="7955" spans="1:2" x14ac:dyDescent="0.3">
      <c r="A7955" s="262" t="s">
        <v>11449</v>
      </c>
      <c r="B7955" s="263">
        <v>50</v>
      </c>
    </row>
    <row r="7956" spans="1:2" x14ac:dyDescent="0.3">
      <c r="A7956" s="262" t="s">
        <v>266</v>
      </c>
      <c r="B7956" s="263">
        <v>50</v>
      </c>
    </row>
    <row r="7957" spans="1:2" x14ac:dyDescent="0.3">
      <c r="A7957" s="262" t="s">
        <v>540</v>
      </c>
      <c r="B7957" s="263">
        <v>150</v>
      </c>
    </row>
    <row r="7958" spans="1:2" x14ac:dyDescent="0.3">
      <c r="A7958" s="262" t="s">
        <v>576</v>
      </c>
      <c r="B7958" s="263">
        <v>50</v>
      </c>
    </row>
    <row r="7959" spans="1:2" x14ac:dyDescent="0.3">
      <c r="A7959" s="262" t="s">
        <v>580</v>
      </c>
      <c r="B7959" s="263">
        <v>150</v>
      </c>
    </row>
    <row r="7960" spans="1:2" x14ac:dyDescent="0.3">
      <c r="A7960" s="262" t="s">
        <v>590</v>
      </c>
      <c r="B7960" s="263">
        <v>50</v>
      </c>
    </row>
    <row r="7961" spans="1:2" x14ac:dyDescent="0.3">
      <c r="A7961" s="262" t="s">
        <v>592</v>
      </c>
      <c r="B7961" s="263">
        <v>50</v>
      </c>
    </row>
    <row r="7962" spans="1:2" x14ac:dyDescent="0.3">
      <c r="A7962" s="262" t="s">
        <v>598</v>
      </c>
      <c r="B7962" s="263">
        <v>100</v>
      </c>
    </row>
    <row r="7963" spans="1:2" x14ac:dyDescent="0.3">
      <c r="A7963" s="262" t="s">
        <v>612</v>
      </c>
      <c r="B7963" s="263">
        <v>50</v>
      </c>
    </row>
    <row r="7964" spans="1:2" x14ac:dyDescent="0.3">
      <c r="A7964" s="262" t="s">
        <v>606</v>
      </c>
      <c r="B7964" s="263">
        <v>150</v>
      </c>
    </row>
    <row r="7965" spans="1:2" x14ac:dyDescent="0.3">
      <c r="A7965" s="262" t="s">
        <v>1466</v>
      </c>
      <c r="B7965" s="263">
        <v>100</v>
      </c>
    </row>
    <row r="7966" spans="1:2" x14ac:dyDescent="0.3">
      <c r="A7966" s="262" t="s">
        <v>1476</v>
      </c>
      <c r="B7966" s="263">
        <v>100</v>
      </c>
    </row>
    <row r="7967" spans="1:2" x14ac:dyDescent="0.3">
      <c r="A7967" s="262" t="s">
        <v>1480</v>
      </c>
      <c r="B7967" s="263">
        <v>50</v>
      </c>
    </row>
    <row r="7968" spans="1:2" x14ac:dyDescent="0.3">
      <c r="A7968" s="262" t="s">
        <v>1488</v>
      </c>
      <c r="B7968" s="263">
        <v>50</v>
      </c>
    </row>
    <row r="7969" spans="1:5" x14ac:dyDescent="0.3">
      <c r="A7969" s="262" t="s">
        <v>1496</v>
      </c>
      <c r="B7969" s="263">
        <v>50</v>
      </c>
    </row>
    <row r="7970" spans="1:5" x14ac:dyDescent="0.3">
      <c r="A7970" s="262" t="s">
        <v>1512</v>
      </c>
      <c r="B7970" s="263">
        <v>50</v>
      </c>
    </row>
    <row r="7971" spans="1:5" x14ac:dyDescent="0.3">
      <c r="A7971" s="262" t="s">
        <v>1530</v>
      </c>
      <c r="B7971" s="263">
        <v>100</v>
      </c>
    </row>
    <row r="7972" spans="1:5" x14ac:dyDescent="0.3">
      <c r="A7972" s="262" t="s">
        <v>1538</v>
      </c>
      <c r="B7972" s="263">
        <v>50</v>
      </c>
    </row>
    <row r="7973" spans="1:5" x14ac:dyDescent="0.3">
      <c r="A7973" s="262" t="s">
        <v>2218</v>
      </c>
      <c r="B7973" s="263">
        <v>50</v>
      </c>
    </row>
    <row r="7974" spans="1:5" s="24" customFormat="1" x14ac:dyDescent="0.3">
      <c r="A7974" s="274" t="s">
        <v>2220</v>
      </c>
      <c r="B7974" s="275">
        <v>100</v>
      </c>
    </row>
    <row r="7975" spans="1:5" x14ac:dyDescent="0.3">
      <c r="A7975" s="262" t="s">
        <v>2228</v>
      </c>
      <c r="B7975" s="263">
        <v>140</v>
      </c>
    </row>
    <row r="7976" spans="1:5" x14ac:dyDescent="0.3">
      <c r="A7976" s="262" t="s">
        <v>2232</v>
      </c>
      <c r="B7976" s="263">
        <v>50</v>
      </c>
    </row>
    <row r="7977" spans="1:5" x14ac:dyDescent="0.3">
      <c r="A7977" s="262" t="s">
        <v>2536</v>
      </c>
      <c r="B7977" s="263">
        <v>250</v>
      </c>
    </row>
    <row r="7978" spans="1:5" x14ac:dyDescent="0.3">
      <c r="A7978" s="262" t="s">
        <v>2544</v>
      </c>
      <c r="B7978" s="263">
        <v>50</v>
      </c>
    </row>
    <row r="7979" spans="1:5" x14ac:dyDescent="0.3">
      <c r="A7979" s="262" t="s">
        <v>2546</v>
      </c>
      <c r="B7979" s="263">
        <v>50</v>
      </c>
    </row>
    <row r="7980" spans="1:5" x14ac:dyDescent="0.3">
      <c r="A7980" s="262" t="s">
        <v>2552</v>
      </c>
      <c r="B7980" s="263">
        <v>50</v>
      </c>
    </row>
    <row r="7981" spans="1:5" x14ac:dyDescent="0.3">
      <c r="A7981" s="262" t="s">
        <v>2550</v>
      </c>
      <c r="B7981" s="263">
        <v>50</v>
      </c>
    </row>
    <row r="7982" spans="1:5" x14ac:dyDescent="0.3">
      <c r="A7982" s="262" t="s">
        <v>2562</v>
      </c>
      <c r="B7982" s="263">
        <v>50</v>
      </c>
    </row>
    <row r="7983" spans="1:5" x14ac:dyDescent="0.3">
      <c r="A7983" s="262" t="s">
        <v>2586</v>
      </c>
      <c r="B7983" s="263">
        <v>50</v>
      </c>
    </row>
    <row r="7984" spans="1:5" s="24" customFormat="1" x14ac:dyDescent="0.3">
      <c r="A7984" s="274" t="s">
        <v>11917</v>
      </c>
      <c r="B7984" s="275">
        <v>100</v>
      </c>
      <c r="D7984" s="289" t="s">
        <v>8004</v>
      </c>
      <c r="E7984" s="24" t="s">
        <v>12569</v>
      </c>
    </row>
    <row r="7985" spans="1:2" x14ac:dyDescent="0.3">
      <c r="A7985" s="262" t="s">
        <v>10277</v>
      </c>
      <c r="B7985" s="263">
        <v>740</v>
      </c>
    </row>
    <row r="7986" spans="1:2" x14ac:dyDescent="0.3">
      <c r="A7986" s="262" t="s">
        <v>7160</v>
      </c>
      <c r="B7986" s="263">
        <v>180</v>
      </c>
    </row>
    <row r="7987" spans="1:2" x14ac:dyDescent="0.3">
      <c r="A7987" s="262" t="s">
        <v>9197</v>
      </c>
      <c r="B7987" s="263">
        <v>90</v>
      </c>
    </row>
    <row r="7988" spans="1:2" x14ac:dyDescent="0.3">
      <c r="A7988" s="262" t="s">
        <v>7162</v>
      </c>
      <c r="B7988" s="263">
        <v>90</v>
      </c>
    </row>
    <row r="7989" spans="1:2" x14ac:dyDescent="0.3">
      <c r="A7989" s="262" t="s">
        <v>7163</v>
      </c>
      <c r="B7989" s="263">
        <v>780</v>
      </c>
    </row>
    <row r="7990" spans="1:2" x14ac:dyDescent="0.3">
      <c r="A7990" s="262" t="s">
        <v>7166</v>
      </c>
      <c r="B7990" s="263">
        <v>180</v>
      </c>
    </row>
    <row r="7991" spans="1:2" x14ac:dyDescent="0.3">
      <c r="A7991" s="262" t="s">
        <v>11427</v>
      </c>
      <c r="B7991" s="263">
        <v>90</v>
      </c>
    </row>
    <row r="7992" spans="1:2" x14ac:dyDescent="0.3">
      <c r="A7992" s="262" t="s">
        <v>7167</v>
      </c>
      <c r="B7992" s="263">
        <v>140</v>
      </c>
    </row>
    <row r="7993" spans="1:2" x14ac:dyDescent="0.3">
      <c r="A7993" s="262" t="s">
        <v>10281</v>
      </c>
      <c r="B7993" s="263">
        <v>140</v>
      </c>
    </row>
    <row r="7994" spans="1:2" x14ac:dyDescent="0.3">
      <c r="A7994" s="262" t="s">
        <v>7200</v>
      </c>
      <c r="B7994" s="263">
        <v>230</v>
      </c>
    </row>
    <row r="7995" spans="1:2" x14ac:dyDescent="0.3">
      <c r="A7995" s="262" t="s">
        <v>7202</v>
      </c>
      <c r="B7995" s="263">
        <v>320</v>
      </c>
    </row>
    <row r="7996" spans="1:2" x14ac:dyDescent="0.3">
      <c r="A7996" s="262" t="s">
        <v>7203</v>
      </c>
      <c r="B7996" s="263">
        <v>90</v>
      </c>
    </row>
    <row r="7997" spans="1:2" x14ac:dyDescent="0.3">
      <c r="A7997" s="262" t="s">
        <v>7204</v>
      </c>
      <c r="B7997" s="263">
        <v>230</v>
      </c>
    </row>
    <row r="7998" spans="1:2" x14ac:dyDescent="0.3">
      <c r="A7998" s="262" t="s">
        <v>7205</v>
      </c>
      <c r="B7998" s="263">
        <v>370</v>
      </c>
    </row>
    <row r="7999" spans="1:2" x14ac:dyDescent="0.3">
      <c r="A7999" s="262" t="s">
        <v>7206</v>
      </c>
      <c r="B7999" s="263">
        <v>50</v>
      </c>
    </row>
    <row r="8000" spans="1:2" x14ac:dyDescent="0.3">
      <c r="A8000" s="262" t="s">
        <v>7207</v>
      </c>
      <c r="B8000" s="263">
        <v>90</v>
      </c>
    </row>
    <row r="8001" spans="1:2" x14ac:dyDescent="0.3">
      <c r="A8001" s="262" t="s">
        <v>7227</v>
      </c>
      <c r="B8001" s="263">
        <v>90</v>
      </c>
    </row>
    <row r="8002" spans="1:2" x14ac:dyDescent="0.3">
      <c r="A8002" s="262" t="s">
        <v>9221</v>
      </c>
      <c r="B8002" s="263">
        <v>70</v>
      </c>
    </row>
    <row r="8003" spans="1:2" x14ac:dyDescent="0.3">
      <c r="A8003" s="262" t="s">
        <v>7228</v>
      </c>
      <c r="B8003" s="263">
        <v>320</v>
      </c>
    </row>
    <row r="8004" spans="1:2" x14ac:dyDescent="0.3">
      <c r="A8004" s="262" t="s">
        <v>7229</v>
      </c>
      <c r="B8004" s="263">
        <v>1000</v>
      </c>
    </row>
    <row r="8005" spans="1:2" x14ac:dyDescent="0.3">
      <c r="A8005" s="262" t="s">
        <v>11433</v>
      </c>
      <c r="B8005" s="263">
        <v>320</v>
      </c>
    </row>
    <row r="8006" spans="1:2" x14ac:dyDescent="0.3">
      <c r="A8006" s="262" t="s">
        <v>7230</v>
      </c>
      <c r="B8006" s="263">
        <v>140</v>
      </c>
    </row>
    <row r="8007" spans="1:2" x14ac:dyDescent="0.3">
      <c r="A8007" s="262" t="s">
        <v>7231</v>
      </c>
      <c r="B8007" s="263">
        <v>460</v>
      </c>
    </row>
    <row r="8008" spans="1:2" x14ac:dyDescent="0.3">
      <c r="A8008" s="262" t="s">
        <v>7232</v>
      </c>
      <c r="B8008" s="263">
        <v>860</v>
      </c>
    </row>
    <row r="8009" spans="1:2" x14ac:dyDescent="0.3">
      <c r="A8009" s="262" t="s">
        <v>9224</v>
      </c>
      <c r="B8009" s="263">
        <v>550</v>
      </c>
    </row>
    <row r="8010" spans="1:2" x14ac:dyDescent="0.3">
      <c r="A8010" s="262" t="s">
        <v>10282</v>
      </c>
      <c r="B8010" s="263">
        <v>45</v>
      </c>
    </row>
    <row r="8011" spans="1:2" x14ac:dyDescent="0.3">
      <c r="A8011" s="262" t="s">
        <v>7252</v>
      </c>
      <c r="B8011" s="263">
        <v>320</v>
      </c>
    </row>
    <row r="8012" spans="1:2" x14ac:dyDescent="0.3">
      <c r="A8012" s="262" t="s">
        <v>7253</v>
      </c>
      <c r="B8012" s="263">
        <v>90</v>
      </c>
    </row>
    <row r="8013" spans="1:2" x14ac:dyDescent="0.3">
      <c r="A8013" s="262" t="s">
        <v>7254</v>
      </c>
      <c r="B8013" s="263">
        <v>600</v>
      </c>
    </row>
    <row r="8014" spans="1:2" x14ac:dyDescent="0.3">
      <c r="A8014" s="262" t="s">
        <v>7255</v>
      </c>
      <c r="B8014" s="263">
        <v>460</v>
      </c>
    </row>
    <row r="8015" spans="1:2" x14ac:dyDescent="0.3">
      <c r="A8015" s="262" t="s">
        <v>10283</v>
      </c>
      <c r="B8015" s="263">
        <v>230</v>
      </c>
    </row>
    <row r="8016" spans="1:2" x14ac:dyDescent="0.3">
      <c r="A8016" s="262" t="s">
        <v>7256</v>
      </c>
      <c r="B8016" s="263">
        <v>450</v>
      </c>
    </row>
    <row r="8017" spans="1:2" x14ac:dyDescent="0.3">
      <c r="A8017" s="262" t="s">
        <v>9238</v>
      </c>
      <c r="B8017" s="263">
        <v>450</v>
      </c>
    </row>
    <row r="8018" spans="1:2" x14ac:dyDescent="0.3">
      <c r="A8018" s="262" t="s">
        <v>7257</v>
      </c>
      <c r="B8018" s="263">
        <v>180</v>
      </c>
    </row>
    <row r="8019" spans="1:2" x14ac:dyDescent="0.3">
      <c r="A8019" s="262" t="s">
        <v>9239</v>
      </c>
      <c r="B8019" s="263">
        <v>370</v>
      </c>
    </row>
    <row r="8020" spans="1:2" x14ac:dyDescent="0.3">
      <c r="A8020" s="262" t="s">
        <v>7259</v>
      </c>
      <c r="B8020" s="263">
        <v>410</v>
      </c>
    </row>
    <row r="8021" spans="1:2" x14ac:dyDescent="0.3">
      <c r="A8021" s="262" t="s">
        <v>7260</v>
      </c>
      <c r="B8021" s="263">
        <v>410</v>
      </c>
    </row>
    <row r="8022" spans="1:2" x14ac:dyDescent="0.3">
      <c r="A8022" s="262" t="s">
        <v>11918</v>
      </c>
      <c r="B8022" s="263">
        <v>50</v>
      </c>
    </row>
    <row r="8023" spans="1:2" x14ac:dyDescent="0.3">
      <c r="A8023" s="262" t="s">
        <v>7261</v>
      </c>
      <c r="B8023" s="263">
        <v>410</v>
      </c>
    </row>
    <row r="8024" spans="1:2" x14ac:dyDescent="0.3">
      <c r="A8024" s="262" t="s">
        <v>7262</v>
      </c>
      <c r="B8024" s="263">
        <v>630</v>
      </c>
    </row>
    <row r="8025" spans="1:2" x14ac:dyDescent="0.3">
      <c r="A8025" s="262" t="s">
        <v>7263</v>
      </c>
      <c r="B8025" s="263">
        <v>360</v>
      </c>
    </row>
    <row r="8026" spans="1:2" x14ac:dyDescent="0.3">
      <c r="A8026" s="262" t="s">
        <v>7264</v>
      </c>
      <c r="B8026" s="263">
        <v>180</v>
      </c>
    </row>
    <row r="8027" spans="1:2" x14ac:dyDescent="0.3">
      <c r="A8027" s="262" t="s">
        <v>7265</v>
      </c>
      <c r="B8027" s="263">
        <v>1190</v>
      </c>
    </row>
    <row r="8028" spans="1:2" x14ac:dyDescent="0.3">
      <c r="A8028" s="262" t="s">
        <v>7266</v>
      </c>
      <c r="B8028" s="263">
        <v>1000</v>
      </c>
    </row>
    <row r="8029" spans="1:2" x14ac:dyDescent="0.3">
      <c r="A8029" s="262" t="s">
        <v>7267</v>
      </c>
      <c r="B8029" s="263">
        <v>180</v>
      </c>
    </row>
    <row r="8030" spans="1:2" x14ac:dyDescent="0.3">
      <c r="A8030" s="262" t="s">
        <v>9243</v>
      </c>
      <c r="B8030" s="263">
        <v>460</v>
      </c>
    </row>
    <row r="8031" spans="1:2" x14ac:dyDescent="0.3">
      <c r="A8031" s="262" t="s">
        <v>7277</v>
      </c>
      <c r="B8031" s="263">
        <v>270</v>
      </c>
    </row>
    <row r="8032" spans="1:2" x14ac:dyDescent="0.3">
      <c r="A8032" s="262" t="s">
        <v>10284</v>
      </c>
      <c r="B8032" s="263">
        <v>270</v>
      </c>
    </row>
    <row r="8033" spans="1:2" x14ac:dyDescent="0.3">
      <c r="A8033" s="262" t="s">
        <v>7278</v>
      </c>
      <c r="B8033" s="263">
        <v>460</v>
      </c>
    </row>
    <row r="8034" spans="1:2" x14ac:dyDescent="0.3">
      <c r="A8034" s="262" t="s">
        <v>8463</v>
      </c>
      <c r="B8034" s="263">
        <v>90</v>
      </c>
    </row>
    <row r="8035" spans="1:2" x14ac:dyDescent="0.3">
      <c r="A8035" s="262" t="s">
        <v>7298</v>
      </c>
      <c r="B8035" s="263">
        <v>90</v>
      </c>
    </row>
    <row r="8036" spans="1:2" x14ac:dyDescent="0.3">
      <c r="A8036" s="262" t="s">
        <v>6712</v>
      </c>
      <c r="B8036" s="263">
        <v>180</v>
      </c>
    </row>
    <row r="8037" spans="1:2" x14ac:dyDescent="0.3">
      <c r="A8037" s="262" t="s">
        <v>7309</v>
      </c>
      <c r="B8037" s="263">
        <v>140</v>
      </c>
    </row>
    <row r="8038" spans="1:2" x14ac:dyDescent="0.3">
      <c r="A8038" s="262" t="s">
        <v>7310</v>
      </c>
      <c r="B8038" s="263">
        <v>90</v>
      </c>
    </row>
    <row r="8039" spans="1:2" x14ac:dyDescent="0.3">
      <c r="A8039" s="262" t="s">
        <v>7347</v>
      </c>
      <c r="B8039" s="263">
        <v>360</v>
      </c>
    </row>
    <row r="8040" spans="1:2" x14ac:dyDescent="0.3">
      <c r="A8040" s="262" t="s">
        <v>7348</v>
      </c>
      <c r="B8040" s="263">
        <v>90</v>
      </c>
    </row>
    <row r="8041" spans="1:2" x14ac:dyDescent="0.3">
      <c r="A8041" s="262" t="s">
        <v>9276</v>
      </c>
      <c r="B8041" s="263">
        <v>640</v>
      </c>
    </row>
    <row r="8042" spans="1:2" x14ac:dyDescent="0.3">
      <c r="A8042" s="262" t="s">
        <v>7351</v>
      </c>
      <c r="B8042" s="263">
        <v>500</v>
      </c>
    </row>
    <row r="8043" spans="1:2" x14ac:dyDescent="0.3">
      <c r="A8043" s="262" t="s">
        <v>7352</v>
      </c>
      <c r="B8043" s="263">
        <v>500</v>
      </c>
    </row>
    <row r="8044" spans="1:2" x14ac:dyDescent="0.3">
      <c r="A8044" s="262" t="s">
        <v>7353</v>
      </c>
      <c r="B8044" s="263">
        <v>180</v>
      </c>
    </row>
    <row r="8045" spans="1:2" x14ac:dyDescent="0.3">
      <c r="A8045" s="262" t="s">
        <v>7354</v>
      </c>
      <c r="B8045" s="263">
        <v>370</v>
      </c>
    </row>
    <row r="8046" spans="1:2" x14ac:dyDescent="0.3">
      <c r="A8046" s="262" t="s">
        <v>7356</v>
      </c>
      <c r="B8046" s="263">
        <v>180</v>
      </c>
    </row>
    <row r="8047" spans="1:2" x14ac:dyDescent="0.3">
      <c r="A8047" s="262" t="s">
        <v>7357</v>
      </c>
      <c r="B8047" s="263">
        <v>140</v>
      </c>
    </row>
    <row r="8048" spans="1:2" x14ac:dyDescent="0.3">
      <c r="A8048" s="262" t="s">
        <v>9277</v>
      </c>
      <c r="B8048" s="263">
        <v>180</v>
      </c>
    </row>
    <row r="8049" spans="1:2" x14ac:dyDescent="0.3">
      <c r="A8049" s="262" t="s">
        <v>9278</v>
      </c>
      <c r="B8049" s="263">
        <v>450</v>
      </c>
    </row>
    <row r="8050" spans="1:2" x14ac:dyDescent="0.3">
      <c r="A8050" s="262" t="s">
        <v>8835</v>
      </c>
      <c r="B8050" s="263">
        <v>450</v>
      </c>
    </row>
    <row r="8051" spans="1:2" x14ac:dyDescent="0.3">
      <c r="A8051" s="262" t="s">
        <v>7359</v>
      </c>
      <c r="B8051" s="263">
        <v>90</v>
      </c>
    </row>
    <row r="8052" spans="1:2" x14ac:dyDescent="0.3">
      <c r="A8052" s="262" t="s">
        <v>9279</v>
      </c>
      <c r="B8052" s="263">
        <v>90</v>
      </c>
    </row>
    <row r="8053" spans="1:2" x14ac:dyDescent="0.3">
      <c r="A8053" s="262" t="s">
        <v>11919</v>
      </c>
      <c r="B8053" s="263">
        <v>90</v>
      </c>
    </row>
    <row r="8054" spans="1:2" x14ac:dyDescent="0.3">
      <c r="A8054" s="262" t="s">
        <v>7361</v>
      </c>
      <c r="B8054" s="263">
        <v>180</v>
      </c>
    </row>
    <row r="8055" spans="1:2" x14ac:dyDescent="0.3">
      <c r="A8055" s="262" t="s">
        <v>9281</v>
      </c>
      <c r="B8055" s="263">
        <v>560</v>
      </c>
    </row>
    <row r="8056" spans="1:2" x14ac:dyDescent="0.3">
      <c r="A8056" s="262" t="s">
        <v>7365</v>
      </c>
      <c r="B8056" s="263">
        <v>200</v>
      </c>
    </row>
    <row r="8057" spans="1:2" x14ac:dyDescent="0.3">
      <c r="A8057" s="262" t="s">
        <v>7366</v>
      </c>
      <c r="B8057" s="263">
        <v>430</v>
      </c>
    </row>
    <row r="8058" spans="1:2" x14ac:dyDescent="0.3">
      <c r="A8058" s="262" t="s">
        <v>9282</v>
      </c>
      <c r="B8058" s="263">
        <v>240</v>
      </c>
    </row>
    <row r="8059" spans="1:2" x14ac:dyDescent="0.3">
      <c r="A8059" s="262" t="s">
        <v>9283</v>
      </c>
      <c r="B8059" s="263">
        <v>600</v>
      </c>
    </row>
    <row r="8060" spans="1:2" x14ac:dyDescent="0.3">
      <c r="A8060" s="262" t="s">
        <v>7367</v>
      </c>
      <c r="B8060" s="263">
        <v>90</v>
      </c>
    </row>
    <row r="8061" spans="1:2" x14ac:dyDescent="0.3">
      <c r="A8061" s="262" t="s">
        <v>7368</v>
      </c>
      <c r="B8061" s="263">
        <v>90</v>
      </c>
    </row>
    <row r="8062" spans="1:2" x14ac:dyDescent="0.3">
      <c r="A8062" s="262" t="s">
        <v>7370</v>
      </c>
      <c r="B8062" s="263">
        <v>180</v>
      </c>
    </row>
    <row r="8063" spans="1:2" x14ac:dyDescent="0.3">
      <c r="A8063" s="262" t="s">
        <v>8768</v>
      </c>
      <c r="B8063" s="263">
        <v>140</v>
      </c>
    </row>
    <row r="8064" spans="1:2" x14ac:dyDescent="0.3">
      <c r="A8064" s="262" t="s">
        <v>8467</v>
      </c>
      <c r="B8064" s="263">
        <v>90</v>
      </c>
    </row>
    <row r="8065" spans="1:2" x14ac:dyDescent="0.3">
      <c r="A8065" s="262" t="s">
        <v>8459</v>
      </c>
      <c r="B8065" s="263">
        <v>120</v>
      </c>
    </row>
    <row r="8066" spans="1:2" x14ac:dyDescent="0.3">
      <c r="A8066" s="262" t="s">
        <v>9335</v>
      </c>
      <c r="B8066" s="263">
        <v>630</v>
      </c>
    </row>
    <row r="8067" spans="1:2" x14ac:dyDescent="0.3">
      <c r="A8067" s="262" t="s">
        <v>9337</v>
      </c>
      <c r="B8067" s="263">
        <v>270</v>
      </c>
    </row>
    <row r="8068" spans="1:2" x14ac:dyDescent="0.3">
      <c r="A8068" s="262" t="s">
        <v>9338</v>
      </c>
      <c r="B8068" s="263">
        <v>850.5</v>
      </c>
    </row>
    <row r="8069" spans="1:2" x14ac:dyDescent="0.3">
      <c r="A8069" s="262" t="s">
        <v>9339</v>
      </c>
      <c r="B8069" s="263">
        <v>175.5</v>
      </c>
    </row>
    <row r="8070" spans="1:2" x14ac:dyDescent="0.3">
      <c r="A8070" s="262" t="s">
        <v>7453</v>
      </c>
      <c r="B8070" s="263">
        <v>54</v>
      </c>
    </row>
    <row r="8071" spans="1:2" x14ac:dyDescent="0.3">
      <c r="A8071" s="262" t="s">
        <v>7454</v>
      </c>
      <c r="B8071" s="263">
        <v>956</v>
      </c>
    </row>
    <row r="8072" spans="1:2" x14ac:dyDescent="0.3">
      <c r="A8072" s="262" t="s">
        <v>7455</v>
      </c>
      <c r="B8072" s="263">
        <v>240</v>
      </c>
    </row>
    <row r="8073" spans="1:2" x14ac:dyDescent="0.3">
      <c r="A8073" s="262" t="s">
        <v>11435</v>
      </c>
      <c r="B8073" s="263">
        <v>180</v>
      </c>
    </row>
    <row r="8074" spans="1:2" x14ac:dyDescent="0.3">
      <c r="A8074" s="262" t="s">
        <v>10289</v>
      </c>
      <c r="B8074" s="263">
        <v>180</v>
      </c>
    </row>
    <row r="8075" spans="1:2" x14ac:dyDescent="0.3">
      <c r="A8075" s="262" t="s">
        <v>9342</v>
      </c>
      <c r="B8075" s="263">
        <v>90</v>
      </c>
    </row>
    <row r="8076" spans="1:2" x14ac:dyDescent="0.3">
      <c r="A8076" s="262" t="s">
        <v>9344</v>
      </c>
      <c r="B8076" s="263">
        <v>180</v>
      </c>
    </row>
    <row r="8077" spans="1:2" x14ac:dyDescent="0.3">
      <c r="A8077" s="262" t="s">
        <v>11920</v>
      </c>
      <c r="B8077" s="263">
        <v>90</v>
      </c>
    </row>
    <row r="8078" spans="1:2" x14ac:dyDescent="0.3">
      <c r="A8078" s="262" t="s">
        <v>7493</v>
      </c>
      <c r="B8078" s="263">
        <v>320</v>
      </c>
    </row>
    <row r="8079" spans="1:2" x14ac:dyDescent="0.3">
      <c r="A8079" s="262" t="s">
        <v>10292</v>
      </c>
      <c r="B8079" s="263">
        <v>90</v>
      </c>
    </row>
    <row r="8080" spans="1:2" x14ac:dyDescent="0.3">
      <c r="A8080" s="262" t="s">
        <v>9356</v>
      </c>
      <c r="B8080" s="263">
        <v>90</v>
      </c>
    </row>
    <row r="8081" spans="1:2" x14ac:dyDescent="0.3">
      <c r="A8081" s="262" t="s">
        <v>7511</v>
      </c>
      <c r="B8081" s="263">
        <v>220</v>
      </c>
    </row>
    <row r="8082" spans="1:2" x14ac:dyDescent="0.3">
      <c r="A8082" s="262" t="s">
        <v>7512</v>
      </c>
      <c r="B8082" s="263">
        <v>40</v>
      </c>
    </row>
    <row r="8083" spans="1:2" x14ac:dyDescent="0.3">
      <c r="A8083" s="262" t="s">
        <v>9358</v>
      </c>
      <c r="B8083" s="263">
        <v>90</v>
      </c>
    </row>
    <row r="8084" spans="1:2" x14ac:dyDescent="0.3">
      <c r="A8084" s="262" t="s">
        <v>7520</v>
      </c>
      <c r="B8084" s="263">
        <v>420</v>
      </c>
    </row>
    <row r="8085" spans="1:2" x14ac:dyDescent="0.3">
      <c r="A8085" s="262" t="s">
        <v>7524</v>
      </c>
      <c r="B8085" s="263">
        <v>410</v>
      </c>
    </row>
    <row r="8086" spans="1:2" x14ac:dyDescent="0.3">
      <c r="A8086" s="262" t="s">
        <v>9360</v>
      </c>
      <c r="B8086" s="263">
        <v>320</v>
      </c>
    </row>
    <row r="8087" spans="1:2" x14ac:dyDescent="0.3">
      <c r="A8087" s="262" t="s">
        <v>9361</v>
      </c>
      <c r="B8087" s="263">
        <v>54</v>
      </c>
    </row>
    <row r="8088" spans="1:2" x14ac:dyDescent="0.3">
      <c r="A8088" s="262" t="s">
        <v>9414</v>
      </c>
      <c r="B8088" s="263">
        <v>230</v>
      </c>
    </row>
    <row r="8089" spans="1:2" x14ac:dyDescent="0.3">
      <c r="A8089" s="262" t="s">
        <v>7561</v>
      </c>
      <c r="B8089" s="263">
        <v>180</v>
      </c>
    </row>
    <row r="8090" spans="1:2" x14ac:dyDescent="0.3">
      <c r="A8090" s="262" t="s">
        <v>7562</v>
      </c>
      <c r="B8090" s="263">
        <v>550</v>
      </c>
    </row>
    <row r="8091" spans="1:2" x14ac:dyDescent="0.3">
      <c r="A8091" s="262" t="s">
        <v>8769</v>
      </c>
      <c r="B8091" s="263">
        <v>2130</v>
      </c>
    </row>
    <row r="8092" spans="1:2" x14ac:dyDescent="0.3">
      <c r="A8092" s="262" t="s">
        <v>7570</v>
      </c>
      <c r="B8092" s="263">
        <v>180</v>
      </c>
    </row>
    <row r="8093" spans="1:2" x14ac:dyDescent="0.3">
      <c r="A8093" s="262" t="s">
        <v>11432</v>
      </c>
      <c r="B8093" s="263">
        <v>180</v>
      </c>
    </row>
    <row r="8094" spans="1:2" x14ac:dyDescent="0.3">
      <c r="A8094" s="262" t="s">
        <v>10294</v>
      </c>
      <c r="B8094" s="263">
        <v>90</v>
      </c>
    </row>
    <row r="8095" spans="1:2" x14ac:dyDescent="0.3">
      <c r="A8095" s="262" t="s">
        <v>11921</v>
      </c>
      <c r="B8095" s="263">
        <v>50</v>
      </c>
    </row>
    <row r="8096" spans="1:2" x14ac:dyDescent="0.3">
      <c r="A8096" s="262" t="s">
        <v>8469</v>
      </c>
      <c r="B8096" s="263">
        <v>90</v>
      </c>
    </row>
    <row r="8097" spans="1:2" x14ac:dyDescent="0.3">
      <c r="A8097" s="262" t="s">
        <v>8836</v>
      </c>
      <c r="B8097" s="263">
        <v>100</v>
      </c>
    </row>
    <row r="8098" spans="1:2" x14ac:dyDescent="0.3">
      <c r="A8098" s="262" t="s">
        <v>11431</v>
      </c>
      <c r="B8098" s="263">
        <v>230</v>
      </c>
    </row>
    <row r="8099" spans="1:2" x14ac:dyDescent="0.3">
      <c r="A8099" s="262" t="s">
        <v>9447</v>
      </c>
      <c r="B8099" s="263">
        <v>180</v>
      </c>
    </row>
    <row r="8100" spans="1:2" x14ac:dyDescent="0.3">
      <c r="A8100" s="262" t="s">
        <v>7631</v>
      </c>
      <c r="B8100" s="263">
        <v>100</v>
      </c>
    </row>
    <row r="8101" spans="1:2" x14ac:dyDescent="0.3">
      <c r="A8101" s="262" t="s">
        <v>7632</v>
      </c>
      <c r="B8101" s="263">
        <v>100</v>
      </c>
    </row>
    <row r="8102" spans="1:2" x14ac:dyDescent="0.3">
      <c r="A8102" s="262" t="s">
        <v>10296</v>
      </c>
      <c r="B8102" s="263">
        <v>90</v>
      </c>
    </row>
    <row r="8103" spans="1:2" x14ac:dyDescent="0.3">
      <c r="A8103" s="262" t="s">
        <v>8458</v>
      </c>
      <c r="B8103" s="263">
        <v>50</v>
      </c>
    </row>
    <row r="8104" spans="1:2" x14ac:dyDescent="0.3">
      <c r="A8104" s="262" t="s">
        <v>11922</v>
      </c>
      <c r="B8104" s="263">
        <v>50</v>
      </c>
    </row>
    <row r="8105" spans="1:2" x14ac:dyDescent="0.3">
      <c r="A8105" s="262" t="s">
        <v>7724</v>
      </c>
      <c r="B8105" s="263">
        <v>910</v>
      </c>
    </row>
    <row r="8106" spans="1:2" x14ac:dyDescent="0.3">
      <c r="A8106" s="262" t="s">
        <v>7725</v>
      </c>
      <c r="B8106" s="263">
        <v>270</v>
      </c>
    </row>
    <row r="8107" spans="1:2" x14ac:dyDescent="0.3">
      <c r="A8107" s="262" t="s">
        <v>7727</v>
      </c>
      <c r="B8107" s="263">
        <v>100</v>
      </c>
    </row>
    <row r="8108" spans="1:2" x14ac:dyDescent="0.3">
      <c r="A8108" s="262" t="s">
        <v>7728</v>
      </c>
      <c r="B8108" s="263">
        <v>70</v>
      </c>
    </row>
    <row r="8109" spans="1:2" x14ac:dyDescent="0.3">
      <c r="A8109" s="262" t="s">
        <v>7772</v>
      </c>
      <c r="B8109" s="263">
        <v>150</v>
      </c>
    </row>
    <row r="8110" spans="1:2" x14ac:dyDescent="0.3">
      <c r="A8110" s="262" t="s">
        <v>7774</v>
      </c>
      <c r="B8110" s="263">
        <v>100</v>
      </c>
    </row>
    <row r="8111" spans="1:2" x14ac:dyDescent="0.3">
      <c r="A8111" s="262" t="s">
        <v>10297</v>
      </c>
      <c r="B8111" s="263">
        <v>500</v>
      </c>
    </row>
    <row r="8112" spans="1:2" x14ac:dyDescent="0.3">
      <c r="A8112" s="262" t="s">
        <v>7779</v>
      </c>
      <c r="B8112" s="263">
        <v>410</v>
      </c>
    </row>
    <row r="8113" spans="1:2" x14ac:dyDescent="0.3">
      <c r="A8113" s="262" t="s">
        <v>7781</v>
      </c>
      <c r="B8113" s="263">
        <v>150</v>
      </c>
    </row>
    <row r="8114" spans="1:2" x14ac:dyDescent="0.3">
      <c r="A8114" s="262" t="s">
        <v>7783</v>
      </c>
      <c r="B8114" s="263">
        <v>460</v>
      </c>
    </row>
    <row r="8115" spans="1:2" x14ac:dyDescent="0.3">
      <c r="A8115" s="262" t="s">
        <v>7784</v>
      </c>
      <c r="B8115" s="263">
        <v>350</v>
      </c>
    </row>
    <row r="8116" spans="1:2" x14ac:dyDescent="0.3">
      <c r="A8116" s="262" t="s">
        <v>7785</v>
      </c>
      <c r="B8116" s="263">
        <v>50</v>
      </c>
    </row>
    <row r="8117" spans="1:2" x14ac:dyDescent="0.3">
      <c r="A8117" s="262" t="s">
        <v>11923</v>
      </c>
      <c r="B8117" s="263">
        <v>90</v>
      </c>
    </row>
    <row r="8118" spans="1:2" x14ac:dyDescent="0.3">
      <c r="A8118" s="262" t="s">
        <v>7788</v>
      </c>
      <c r="B8118" s="263">
        <v>190</v>
      </c>
    </row>
    <row r="8119" spans="1:2" s="24" customFormat="1" x14ac:dyDescent="0.3">
      <c r="A8119" s="274" t="s">
        <v>7789</v>
      </c>
      <c r="B8119" s="275">
        <v>90</v>
      </c>
    </row>
    <row r="8120" spans="1:2" x14ac:dyDescent="0.3">
      <c r="A8120" s="262" t="s">
        <v>7790</v>
      </c>
      <c r="B8120" s="263">
        <v>90</v>
      </c>
    </row>
    <row r="8121" spans="1:2" x14ac:dyDescent="0.3">
      <c r="A8121" s="262" t="s">
        <v>7797</v>
      </c>
      <c r="B8121" s="263">
        <v>50</v>
      </c>
    </row>
    <row r="8122" spans="1:2" x14ac:dyDescent="0.3">
      <c r="A8122" s="262" t="s">
        <v>9467</v>
      </c>
      <c r="B8122" s="263">
        <v>90</v>
      </c>
    </row>
    <row r="8123" spans="1:2" x14ac:dyDescent="0.3">
      <c r="A8123" s="262" t="s">
        <v>7805</v>
      </c>
      <c r="B8123" s="263">
        <v>730</v>
      </c>
    </row>
    <row r="8124" spans="1:2" x14ac:dyDescent="0.3">
      <c r="A8124" s="262" t="s">
        <v>7806</v>
      </c>
      <c r="B8124" s="263">
        <v>90</v>
      </c>
    </row>
    <row r="8125" spans="1:2" x14ac:dyDescent="0.3">
      <c r="A8125" s="262" t="s">
        <v>7810</v>
      </c>
      <c r="B8125" s="263">
        <v>90</v>
      </c>
    </row>
    <row r="8126" spans="1:2" x14ac:dyDescent="0.3">
      <c r="A8126" s="262" t="s">
        <v>7811</v>
      </c>
      <c r="B8126" s="263">
        <v>100</v>
      </c>
    </row>
    <row r="8127" spans="1:2" x14ac:dyDescent="0.3">
      <c r="A8127" s="262" t="s">
        <v>8470</v>
      </c>
      <c r="B8127" s="263">
        <v>90</v>
      </c>
    </row>
    <row r="8128" spans="1:2" x14ac:dyDescent="0.3">
      <c r="A8128" s="262" t="s">
        <v>8473</v>
      </c>
      <c r="B8128" s="263">
        <v>180</v>
      </c>
    </row>
    <row r="8129" spans="1:2" x14ac:dyDescent="0.3">
      <c r="A8129" s="262" t="s">
        <v>8475</v>
      </c>
      <c r="B8129" s="263">
        <v>90</v>
      </c>
    </row>
    <row r="8130" spans="1:2" x14ac:dyDescent="0.3">
      <c r="A8130" s="262" t="s">
        <v>8478</v>
      </c>
      <c r="B8130" s="263">
        <v>230</v>
      </c>
    </row>
    <row r="8131" spans="1:2" x14ac:dyDescent="0.3">
      <c r="A8131" s="262" t="s">
        <v>8480</v>
      </c>
      <c r="B8131" s="263">
        <v>270</v>
      </c>
    </row>
    <row r="8132" spans="1:2" x14ac:dyDescent="0.3">
      <c r="A8132" s="262" t="s">
        <v>7829</v>
      </c>
      <c r="B8132" s="263">
        <v>690</v>
      </c>
    </row>
    <row r="8133" spans="1:2" x14ac:dyDescent="0.3">
      <c r="A8133" s="262" t="s">
        <v>8460</v>
      </c>
      <c r="B8133" s="263">
        <v>290</v>
      </c>
    </row>
    <row r="8134" spans="1:2" x14ac:dyDescent="0.3">
      <c r="A8134" s="262" t="s">
        <v>7831</v>
      </c>
      <c r="B8134" s="263">
        <v>540</v>
      </c>
    </row>
    <row r="8135" spans="1:2" x14ac:dyDescent="0.3">
      <c r="A8135" s="262" t="s">
        <v>11437</v>
      </c>
      <c r="B8135" s="263">
        <v>90</v>
      </c>
    </row>
    <row r="8136" spans="1:2" x14ac:dyDescent="0.3">
      <c r="A8136" s="262" t="s">
        <v>8477</v>
      </c>
      <c r="B8136" s="263">
        <v>140</v>
      </c>
    </row>
    <row r="8137" spans="1:2" x14ac:dyDescent="0.3">
      <c r="A8137" s="262" t="s">
        <v>9500</v>
      </c>
      <c r="B8137" s="263">
        <v>90</v>
      </c>
    </row>
    <row r="8138" spans="1:2" x14ac:dyDescent="0.3">
      <c r="A8138" s="262" t="s">
        <v>8454</v>
      </c>
      <c r="B8138" s="263">
        <v>200</v>
      </c>
    </row>
    <row r="8139" spans="1:2" x14ac:dyDescent="0.3">
      <c r="A8139" s="262" t="s">
        <v>11533</v>
      </c>
      <c r="B8139" s="263">
        <v>100</v>
      </c>
    </row>
    <row r="8140" spans="1:2" x14ac:dyDescent="0.3">
      <c r="A8140" s="262" t="s">
        <v>10299</v>
      </c>
      <c r="B8140" s="263">
        <v>45</v>
      </c>
    </row>
    <row r="8141" spans="1:2" x14ac:dyDescent="0.3">
      <c r="A8141" s="262" t="s">
        <v>7856</v>
      </c>
      <c r="B8141" s="263">
        <v>230</v>
      </c>
    </row>
    <row r="8142" spans="1:2" x14ac:dyDescent="0.3">
      <c r="A8142" s="262" t="s">
        <v>10300</v>
      </c>
      <c r="B8142" s="263">
        <v>320</v>
      </c>
    </row>
    <row r="8143" spans="1:2" x14ac:dyDescent="0.3">
      <c r="A8143" s="262" t="s">
        <v>11924</v>
      </c>
      <c r="B8143" s="263">
        <v>140</v>
      </c>
    </row>
    <row r="8144" spans="1:2" x14ac:dyDescent="0.3">
      <c r="A8144" s="262" t="s">
        <v>8471</v>
      </c>
      <c r="B8144" s="263">
        <v>740</v>
      </c>
    </row>
    <row r="8145" spans="1:2" x14ac:dyDescent="0.3">
      <c r="A8145" s="262" t="s">
        <v>7858</v>
      </c>
      <c r="B8145" s="263">
        <v>140</v>
      </c>
    </row>
    <row r="8146" spans="1:2" x14ac:dyDescent="0.3">
      <c r="A8146" s="262" t="s">
        <v>7881</v>
      </c>
      <c r="B8146" s="263">
        <v>100</v>
      </c>
    </row>
    <row r="8147" spans="1:2" x14ac:dyDescent="0.3">
      <c r="A8147" s="262" t="s">
        <v>7886</v>
      </c>
      <c r="B8147" s="263">
        <v>320</v>
      </c>
    </row>
    <row r="8148" spans="1:2" x14ac:dyDescent="0.3">
      <c r="A8148" s="262" t="s">
        <v>7890</v>
      </c>
      <c r="B8148" s="263">
        <v>410</v>
      </c>
    </row>
    <row r="8149" spans="1:2" x14ac:dyDescent="0.3">
      <c r="A8149" s="262" t="s">
        <v>8461</v>
      </c>
      <c r="B8149" s="263">
        <v>40</v>
      </c>
    </row>
    <row r="8150" spans="1:2" x14ac:dyDescent="0.3">
      <c r="A8150" s="262" t="s">
        <v>7894</v>
      </c>
      <c r="B8150" s="263">
        <v>270</v>
      </c>
    </row>
    <row r="8151" spans="1:2" x14ac:dyDescent="0.3">
      <c r="A8151" s="262" t="s">
        <v>7895</v>
      </c>
      <c r="B8151" s="263">
        <v>230</v>
      </c>
    </row>
    <row r="8152" spans="1:2" x14ac:dyDescent="0.3">
      <c r="A8152" s="262" t="s">
        <v>7897</v>
      </c>
      <c r="B8152" s="263">
        <v>100</v>
      </c>
    </row>
    <row r="8153" spans="1:2" x14ac:dyDescent="0.3">
      <c r="A8153" s="262" t="s">
        <v>7922</v>
      </c>
      <c r="B8153" s="263">
        <v>460</v>
      </c>
    </row>
    <row r="8154" spans="1:2" x14ac:dyDescent="0.3">
      <c r="A8154" s="262" t="s">
        <v>9542</v>
      </c>
      <c r="B8154" s="263">
        <v>180</v>
      </c>
    </row>
    <row r="8155" spans="1:2" x14ac:dyDescent="0.3">
      <c r="A8155" s="262" t="s">
        <v>8465</v>
      </c>
      <c r="B8155" s="263">
        <v>210</v>
      </c>
    </row>
    <row r="8156" spans="1:2" x14ac:dyDescent="0.3">
      <c r="A8156" s="262" t="s">
        <v>8476</v>
      </c>
      <c r="B8156" s="263">
        <v>140</v>
      </c>
    </row>
    <row r="8157" spans="1:2" x14ac:dyDescent="0.3">
      <c r="A8157" s="262" t="s">
        <v>8468</v>
      </c>
      <c r="B8157" s="263">
        <v>270</v>
      </c>
    </row>
    <row r="8158" spans="1:2" x14ac:dyDescent="0.3">
      <c r="A8158" s="262" t="s">
        <v>7924</v>
      </c>
      <c r="B8158" s="263">
        <v>270</v>
      </c>
    </row>
    <row r="8159" spans="1:2" x14ac:dyDescent="0.3">
      <c r="A8159" s="262" t="s">
        <v>7926</v>
      </c>
      <c r="B8159" s="263">
        <v>90</v>
      </c>
    </row>
    <row r="8160" spans="1:2" x14ac:dyDescent="0.3">
      <c r="A8160" s="262" t="s">
        <v>11925</v>
      </c>
      <c r="B8160" s="263">
        <v>50</v>
      </c>
    </row>
    <row r="8161" spans="1:2" x14ac:dyDescent="0.3">
      <c r="A8161" s="262" t="s">
        <v>8771</v>
      </c>
      <c r="B8161" s="263">
        <v>180</v>
      </c>
    </row>
    <row r="8162" spans="1:2" x14ac:dyDescent="0.3">
      <c r="A8162" s="262" t="s">
        <v>10302</v>
      </c>
      <c r="B8162" s="263">
        <v>180</v>
      </c>
    </row>
    <row r="8163" spans="1:2" x14ac:dyDescent="0.3">
      <c r="A8163" s="262" t="s">
        <v>11926</v>
      </c>
      <c r="B8163" s="263">
        <v>320</v>
      </c>
    </row>
    <row r="8164" spans="1:2" x14ac:dyDescent="0.3">
      <c r="A8164" s="262" t="s">
        <v>7928</v>
      </c>
      <c r="B8164" s="263">
        <v>410</v>
      </c>
    </row>
    <row r="8165" spans="1:2" x14ac:dyDescent="0.3">
      <c r="A8165" s="262" t="s">
        <v>7936</v>
      </c>
      <c r="B8165" s="263">
        <v>410</v>
      </c>
    </row>
    <row r="8166" spans="1:2" x14ac:dyDescent="0.3">
      <c r="A8166" s="262" t="s">
        <v>7941</v>
      </c>
      <c r="B8166" s="263">
        <v>100</v>
      </c>
    </row>
    <row r="8167" spans="1:2" x14ac:dyDescent="0.3">
      <c r="A8167" s="262" t="s">
        <v>9548</v>
      </c>
      <c r="B8167" s="263">
        <v>380</v>
      </c>
    </row>
    <row r="8168" spans="1:2" x14ac:dyDescent="0.3">
      <c r="A8168" s="262" t="s">
        <v>8448</v>
      </c>
      <c r="B8168" s="263">
        <v>100</v>
      </c>
    </row>
    <row r="8169" spans="1:2" x14ac:dyDescent="0.3">
      <c r="A8169" s="262" t="s">
        <v>9549</v>
      </c>
      <c r="B8169" s="263">
        <v>300</v>
      </c>
    </row>
    <row r="8170" spans="1:2" x14ac:dyDescent="0.3">
      <c r="A8170" s="262" t="s">
        <v>8450</v>
      </c>
      <c r="B8170" s="263">
        <v>200</v>
      </c>
    </row>
    <row r="8171" spans="1:2" x14ac:dyDescent="0.3">
      <c r="A8171" s="262" t="s">
        <v>8447</v>
      </c>
      <c r="B8171" s="263">
        <v>50</v>
      </c>
    </row>
    <row r="8172" spans="1:2" x14ac:dyDescent="0.3">
      <c r="A8172" s="262" t="s">
        <v>9552</v>
      </c>
      <c r="B8172" s="263">
        <v>380</v>
      </c>
    </row>
    <row r="8173" spans="1:2" x14ac:dyDescent="0.3">
      <c r="A8173" s="262" t="s">
        <v>8453</v>
      </c>
      <c r="B8173" s="263">
        <v>50</v>
      </c>
    </row>
    <row r="8174" spans="1:2" x14ac:dyDescent="0.3">
      <c r="A8174" s="262" t="s">
        <v>11927</v>
      </c>
      <c r="B8174" s="263">
        <v>460</v>
      </c>
    </row>
    <row r="8175" spans="1:2" x14ac:dyDescent="0.3">
      <c r="A8175" s="262" t="s">
        <v>8456</v>
      </c>
      <c r="B8175" s="263">
        <v>400</v>
      </c>
    </row>
    <row r="8176" spans="1:2" x14ac:dyDescent="0.3">
      <c r="A8176" s="262" t="s">
        <v>8452</v>
      </c>
      <c r="B8176" s="263">
        <v>250</v>
      </c>
    </row>
    <row r="8177" spans="1:2" x14ac:dyDescent="0.3">
      <c r="A8177" s="262" t="s">
        <v>8451</v>
      </c>
      <c r="B8177" s="263">
        <v>150</v>
      </c>
    </row>
    <row r="8178" spans="1:2" x14ac:dyDescent="0.3">
      <c r="A8178" s="262" t="s">
        <v>9555</v>
      </c>
      <c r="B8178" s="263">
        <v>460</v>
      </c>
    </row>
    <row r="8179" spans="1:2" x14ac:dyDescent="0.3">
      <c r="A8179" s="262" t="s">
        <v>8446</v>
      </c>
      <c r="B8179" s="263">
        <v>350</v>
      </c>
    </row>
    <row r="8180" spans="1:2" x14ac:dyDescent="0.3">
      <c r="A8180" s="262" t="s">
        <v>9556</v>
      </c>
      <c r="B8180" s="263">
        <v>300</v>
      </c>
    </row>
    <row r="8181" spans="1:2" x14ac:dyDescent="0.3">
      <c r="A8181" s="262" t="s">
        <v>10303</v>
      </c>
      <c r="B8181" s="263">
        <v>230</v>
      </c>
    </row>
    <row r="8182" spans="1:2" x14ac:dyDescent="0.3">
      <c r="A8182" s="262" t="s">
        <v>7976</v>
      </c>
      <c r="B8182" s="263">
        <v>360</v>
      </c>
    </row>
    <row r="8183" spans="1:2" x14ac:dyDescent="0.3">
      <c r="A8183" s="262" t="s">
        <v>8472</v>
      </c>
      <c r="B8183" s="263">
        <v>230</v>
      </c>
    </row>
    <row r="8184" spans="1:2" x14ac:dyDescent="0.3">
      <c r="A8184" s="262" t="s">
        <v>9581</v>
      </c>
      <c r="B8184" s="263">
        <v>20</v>
      </c>
    </row>
    <row r="8185" spans="1:2" x14ac:dyDescent="0.3">
      <c r="A8185" s="262" t="s">
        <v>92</v>
      </c>
      <c r="B8185" s="263">
        <v>50</v>
      </c>
    </row>
    <row r="8186" spans="1:2" x14ac:dyDescent="0.3">
      <c r="A8186" s="262" t="s">
        <v>90</v>
      </c>
      <c r="B8186" s="263">
        <v>180</v>
      </c>
    </row>
    <row r="8187" spans="1:2" x14ac:dyDescent="0.3">
      <c r="A8187" s="262" t="s">
        <v>302</v>
      </c>
      <c r="B8187" s="263">
        <v>230</v>
      </c>
    </row>
    <row r="8188" spans="1:2" x14ac:dyDescent="0.3">
      <c r="A8188" s="262" t="s">
        <v>320</v>
      </c>
      <c r="B8188" s="263">
        <v>540</v>
      </c>
    </row>
    <row r="8189" spans="1:2" x14ac:dyDescent="0.3">
      <c r="A8189" s="262" t="s">
        <v>374</v>
      </c>
      <c r="B8189" s="263">
        <v>820</v>
      </c>
    </row>
    <row r="8190" spans="1:2" x14ac:dyDescent="0.3">
      <c r="A8190" s="262" t="s">
        <v>652</v>
      </c>
      <c r="B8190" s="263">
        <v>410</v>
      </c>
    </row>
    <row r="8191" spans="1:2" x14ac:dyDescent="0.3">
      <c r="A8191" s="262" t="s">
        <v>678</v>
      </c>
      <c r="B8191" s="263">
        <v>270</v>
      </c>
    </row>
    <row r="8192" spans="1:2" x14ac:dyDescent="0.3">
      <c r="A8192" s="262" t="s">
        <v>1050</v>
      </c>
      <c r="B8192" s="263">
        <v>50</v>
      </c>
    </row>
    <row r="8193" spans="1:2" x14ac:dyDescent="0.3">
      <c r="A8193" s="262" t="s">
        <v>1052</v>
      </c>
      <c r="B8193" s="263">
        <v>50</v>
      </c>
    </row>
    <row r="8194" spans="1:2" x14ac:dyDescent="0.3">
      <c r="A8194" s="262" t="s">
        <v>1058</v>
      </c>
      <c r="B8194" s="263">
        <v>400</v>
      </c>
    </row>
    <row r="8195" spans="1:2" x14ac:dyDescent="0.3">
      <c r="A8195" s="262" t="s">
        <v>1068</v>
      </c>
      <c r="B8195" s="263">
        <v>50</v>
      </c>
    </row>
    <row r="8196" spans="1:2" x14ac:dyDescent="0.3">
      <c r="A8196" s="262" t="s">
        <v>1066</v>
      </c>
      <c r="B8196" s="263">
        <v>270</v>
      </c>
    </row>
    <row r="8197" spans="1:2" x14ac:dyDescent="0.3">
      <c r="A8197" s="262" t="s">
        <v>1076</v>
      </c>
      <c r="B8197" s="263">
        <v>50</v>
      </c>
    </row>
    <row r="8198" spans="1:2" x14ac:dyDescent="0.3">
      <c r="A8198" s="262" t="s">
        <v>1086</v>
      </c>
      <c r="B8198" s="263">
        <v>50</v>
      </c>
    </row>
    <row r="8199" spans="1:2" x14ac:dyDescent="0.3">
      <c r="A8199" s="262" t="s">
        <v>1196</v>
      </c>
      <c r="B8199" s="263">
        <v>280</v>
      </c>
    </row>
    <row r="8200" spans="1:2" x14ac:dyDescent="0.3">
      <c r="A8200" s="262" t="s">
        <v>1200</v>
      </c>
      <c r="B8200" s="263">
        <v>270</v>
      </c>
    </row>
    <row r="8201" spans="1:2" x14ac:dyDescent="0.3">
      <c r="A8201" s="262" t="s">
        <v>1334</v>
      </c>
      <c r="B8201" s="263">
        <v>50</v>
      </c>
    </row>
    <row r="8202" spans="1:2" x14ac:dyDescent="0.3">
      <c r="A8202" s="262" t="s">
        <v>1358</v>
      </c>
      <c r="B8202" s="263">
        <v>150</v>
      </c>
    </row>
    <row r="8203" spans="1:2" x14ac:dyDescent="0.3">
      <c r="A8203" s="262" t="s">
        <v>1522</v>
      </c>
      <c r="B8203" s="263">
        <v>180</v>
      </c>
    </row>
    <row r="8204" spans="1:2" x14ac:dyDescent="0.3">
      <c r="A8204" s="262" t="s">
        <v>1534</v>
      </c>
      <c r="B8204" s="263">
        <v>360</v>
      </c>
    </row>
    <row r="8205" spans="1:2" x14ac:dyDescent="0.3">
      <c r="A8205" s="262" t="s">
        <v>1536</v>
      </c>
      <c r="B8205" s="263">
        <v>320</v>
      </c>
    </row>
    <row r="8206" spans="1:2" x14ac:dyDescent="0.3">
      <c r="A8206" s="262" t="s">
        <v>1548</v>
      </c>
      <c r="B8206" s="263">
        <v>100</v>
      </c>
    </row>
    <row r="8207" spans="1:2" x14ac:dyDescent="0.3">
      <c r="A8207" s="262" t="s">
        <v>1550</v>
      </c>
      <c r="B8207" s="263">
        <v>140</v>
      </c>
    </row>
    <row r="8208" spans="1:2" x14ac:dyDescent="0.3">
      <c r="A8208" s="262" t="s">
        <v>1542</v>
      </c>
      <c r="B8208" s="263">
        <v>100</v>
      </c>
    </row>
    <row r="8209" spans="1:2" x14ac:dyDescent="0.3">
      <c r="A8209" s="262" t="s">
        <v>1546</v>
      </c>
      <c r="B8209" s="263">
        <v>50</v>
      </c>
    </row>
    <row r="8210" spans="1:2" x14ac:dyDescent="0.3">
      <c r="A8210" s="262" t="s">
        <v>1554</v>
      </c>
      <c r="B8210" s="263">
        <v>260</v>
      </c>
    </row>
    <row r="8211" spans="1:2" x14ac:dyDescent="0.3">
      <c r="A8211" s="262" t="s">
        <v>1556</v>
      </c>
      <c r="B8211" s="263">
        <v>460</v>
      </c>
    </row>
    <row r="8212" spans="1:2" x14ac:dyDescent="0.3">
      <c r="A8212" s="262" t="s">
        <v>1558</v>
      </c>
      <c r="B8212" s="263">
        <v>230</v>
      </c>
    </row>
    <row r="8213" spans="1:2" x14ac:dyDescent="0.3">
      <c r="A8213" s="262" t="s">
        <v>1568</v>
      </c>
      <c r="B8213" s="263">
        <v>90</v>
      </c>
    </row>
    <row r="8214" spans="1:2" x14ac:dyDescent="0.3">
      <c r="A8214" s="262" t="s">
        <v>1610</v>
      </c>
      <c r="B8214" s="263">
        <v>90</v>
      </c>
    </row>
    <row r="8215" spans="1:2" x14ac:dyDescent="0.3">
      <c r="A8215" s="262" t="s">
        <v>1606</v>
      </c>
      <c r="B8215" s="263">
        <v>360</v>
      </c>
    </row>
    <row r="8216" spans="1:2" x14ac:dyDescent="0.3">
      <c r="A8216" s="262" t="s">
        <v>1604</v>
      </c>
      <c r="B8216" s="263">
        <v>90</v>
      </c>
    </row>
    <row r="8217" spans="1:2" x14ac:dyDescent="0.3">
      <c r="A8217" s="262" t="s">
        <v>1616</v>
      </c>
      <c r="B8217" s="263">
        <v>180</v>
      </c>
    </row>
    <row r="8218" spans="1:2" x14ac:dyDescent="0.3">
      <c r="A8218" s="262" t="s">
        <v>1650</v>
      </c>
      <c r="B8218" s="263">
        <v>460</v>
      </c>
    </row>
    <row r="8219" spans="1:2" x14ac:dyDescent="0.3">
      <c r="A8219" s="262" t="s">
        <v>2132</v>
      </c>
      <c r="B8219" s="263">
        <v>250</v>
      </c>
    </row>
    <row r="8220" spans="1:2" x14ac:dyDescent="0.3">
      <c r="A8220" s="262" t="s">
        <v>2122</v>
      </c>
      <c r="B8220" s="263">
        <v>100</v>
      </c>
    </row>
    <row r="8221" spans="1:2" x14ac:dyDescent="0.3">
      <c r="A8221" s="262" t="s">
        <v>2130</v>
      </c>
      <c r="B8221" s="263">
        <v>90</v>
      </c>
    </row>
    <row r="8222" spans="1:2" x14ac:dyDescent="0.3">
      <c r="A8222" s="262" t="s">
        <v>2146</v>
      </c>
      <c r="B8222" s="263">
        <v>180</v>
      </c>
    </row>
    <row r="8223" spans="1:2" x14ac:dyDescent="0.3">
      <c r="A8223" s="262" t="s">
        <v>2136</v>
      </c>
      <c r="B8223" s="263">
        <v>90</v>
      </c>
    </row>
    <row r="8224" spans="1:2" x14ac:dyDescent="0.3">
      <c r="A8224" s="262" t="s">
        <v>2138</v>
      </c>
      <c r="B8224" s="263">
        <v>90</v>
      </c>
    </row>
    <row r="8225" spans="1:2" x14ac:dyDescent="0.3">
      <c r="A8225" s="262" t="s">
        <v>2148</v>
      </c>
      <c r="B8225" s="263">
        <v>140</v>
      </c>
    </row>
    <row r="8226" spans="1:2" x14ac:dyDescent="0.3">
      <c r="A8226" s="262" t="s">
        <v>2156</v>
      </c>
      <c r="B8226" s="263">
        <v>20</v>
      </c>
    </row>
    <row r="8227" spans="1:2" x14ac:dyDescent="0.3">
      <c r="A8227" s="262" t="s">
        <v>2310</v>
      </c>
      <c r="B8227" s="263">
        <v>320</v>
      </c>
    </row>
    <row r="8228" spans="1:2" x14ac:dyDescent="0.3">
      <c r="A8228" s="262" t="s">
        <v>2522</v>
      </c>
      <c r="B8228" s="263">
        <v>230</v>
      </c>
    </row>
    <row r="8229" spans="1:2" x14ac:dyDescent="0.3">
      <c r="A8229" s="262" t="s">
        <v>2520</v>
      </c>
      <c r="B8229" s="263">
        <v>460</v>
      </c>
    </row>
    <row r="8230" spans="1:2" x14ac:dyDescent="0.3">
      <c r="A8230" s="262" t="s">
        <v>2622</v>
      </c>
      <c r="B8230" s="263">
        <v>270</v>
      </c>
    </row>
    <row r="8231" spans="1:2" x14ac:dyDescent="0.3">
      <c r="A8231" s="262" t="s">
        <v>2650</v>
      </c>
      <c r="B8231" s="263">
        <v>90</v>
      </c>
    </row>
    <row r="8232" spans="1:2" x14ac:dyDescent="0.3">
      <c r="A8232" s="262" t="s">
        <v>2652</v>
      </c>
      <c r="B8232" s="263">
        <v>270</v>
      </c>
    </row>
    <row r="8233" spans="1:2" x14ac:dyDescent="0.3">
      <c r="A8233" s="262" t="s">
        <v>2656</v>
      </c>
      <c r="B8233" s="263">
        <v>90</v>
      </c>
    </row>
    <row r="8234" spans="1:2" x14ac:dyDescent="0.3">
      <c r="A8234" s="262" t="s">
        <v>2658</v>
      </c>
      <c r="B8234" s="263">
        <v>90</v>
      </c>
    </row>
    <row r="8235" spans="1:2" x14ac:dyDescent="0.3">
      <c r="A8235" s="262" t="s">
        <v>2654</v>
      </c>
      <c r="B8235" s="263">
        <v>90</v>
      </c>
    </row>
    <row r="8236" spans="1:2" x14ac:dyDescent="0.3">
      <c r="A8236" s="262" t="s">
        <v>2664</v>
      </c>
      <c r="B8236" s="263">
        <v>460</v>
      </c>
    </row>
    <row r="8237" spans="1:2" x14ac:dyDescent="0.3">
      <c r="A8237" s="262" t="s">
        <v>2666</v>
      </c>
      <c r="B8237" s="263">
        <v>550</v>
      </c>
    </row>
    <row r="8238" spans="1:2" x14ac:dyDescent="0.3">
      <c r="A8238" s="262" t="s">
        <v>2660</v>
      </c>
      <c r="B8238" s="263">
        <v>230</v>
      </c>
    </row>
    <row r="8239" spans="1:2" x14ac:dyDescent="0.3">
      <c r="A8239" s="262" t="s">
        <v>2688</v>
      </c>
      <c r="B8239" s="263">
        <v>230</v>
      </c>
    </row>
    <row r="8240" spans="1:2" x14ac:dyDescent="0.3">
      <c r="A8240" s="262" t="s">
        <v>2682</v>
      </c>
      <c r="B8240" s="263">
        <v>230</v>
      </c>
    </row>
    <row r="8241" spans="1:5" x14ac:dyDescent="0.3">
      <c r="A8241" s="262" t="s">
        <v>2690</v>
      </c>
      <c r="B8241" s="263">
        <v>320</v>
      </c>
    </row>
    <row r="8242" spans="1:5" x14ac:dyDescent="0.3">
      <c r="A8242" s="262" t="s">
        <v>2704</v>
      </c>
      <c r="B8242" s="263">
        <v>550</v>
      </c>
    </row>
    <row r="8243" spans="1:5" x14ac:dyDescent="0.3">
      <c r="A8243" s="262" t="s">
        <v>2686</v>
      </c>
      <c r="B8243" s="263">
        <v>50</v>
      </c>
    </row>
    <row r="8244" spans="1:5" x14ac:dyDescent="0.3">
      <c r="A8244" s="262" t="s">
        <v>2700</v>
      </c>
      <c r="B8244" s="263">
        <v>140</v>
      </c>
    </row>
    <row r="8245" spans="1:5" x14ac:dyDescent="0.3">
      <c r="A8245" s="262" t="s">
        <v>2714</v>
      </c>
      <c r="B8245" s="263">
        <v>50</v>
      </c>
    </row>
    <row r="8246" spans="1:5" x14ac:dyDescent="0.3">
      <c r="A8246" s="262" t="s">
        <v>2762</v>
      </c>
      <c r="B8246" s="263">
        <v>180</v>
      </c>
    </row>
    <row r="8247" spans="1:5" x14ac:dyDescent="0.3">
      <c r="A8247" s="262" t="s">
        <v>2774</v>
      </c>
      <c r="B8247" s="263">
        <v>140</v>
      </c>
    </row>
    <row r="8248" spans="1:5" s="24" customFormat="1" x14ac:dyDescent="0.3">
      <c r="A8248" s="274" t="s">
        <v>11928</v>
      </c>
      <c r="B8248" s="275">
        <v>90</v>
      </c>
      <c r="D8248" s="289" t="s">
        <v>8001</v>
      </c>
      <c r="E8248" s="24" t="s">
        <v>12569</v>
      </c>
    </row>
    <row r="8249" spans="1:5" x14ac:dyDescent="0.3">
      <c r="A8249" s="262" t="s">
        <v>9621</v>
      </c>
      <c r="B8249" s="263">
        <v>180</v>
      </c>
    </row>
    <row r="8250" spans="1:5" x14ac:dyDescent="0.3">
      <c r="A8250" s="262" t="s">
        <v>7156</v>
      </c>
      <c r="B8250" s="263">
        <v>180</v>
      </c>
    </row>
    <row r="8251" spans="1:5" x14ac:dyDescent="0.3">
      <c r="A8251" s="262" t="s">
        <v>7159</v>
      </c>
      <c r="B8251" s="263">
        <v>90</v>
      </c>
    </row>
    <row r="8252" spans="1:5" x14ac:dyDescent="0.3">
      <c r="A8252" s="262" t="s">
        <v>7171</v>
      </c>
      <c r="B8252" s="263">
        <v>230</v>
      </c>
    </row>
    <row r="8253" spans="1:5" x14ac:dyDescent="0.3">
      <c r="A8253" s="262" t="s">
        <v>7172</v>
      </c>
      <c r="B8253" s="263">
        <v>180</v>
      </c>
    </row>
    <row r="8254" spans="1:5" x14ac:dyDescent="0.3">
      <c r="A8254" s="262" t="s">
        <v>7173</v>
      </c>
      <c r="B8254" s="263">
        <v>280</v>
      </c>
    </row>
    <row r="8255" spans="1:5" x14ac:dyDescent="0.3">
      <c r="A8255" s="262" t="s">
        <v>9605</v>
      </c>
      <c r="B8255" s="263">
        <v>140</v>
      </c>
    </row>
    <row r="8256" spans="1:5" x14ac:dyDescent="0.3">
      <c r="A8256" s="262" t="s">
        <v>10305</v>
      </c>
      <c r="B8256" s="263">
        <v>140</v>
      </c>
    </row>
    <row r="8257" spans="1:2" x14ac:dyDescent="0.3">
      <c r="A8257" s="262" t="s">
        <v>7194</v>
      </c>
      <c r="B8257" s="263">
        <v>410</v>
      </c>
    </row>
    <row r="8258" spans="1:2" x14ac:dyDescent="0.3">
      <c r="A8258" s="262" t="s">
        <v>7195</v>
      </c>
      <c r="B8258" s="263">
        <v>400</v>
      </c>
    </row>
    <row r="8259" spans="1:2" x14ac:dyDescent="0.3">
      <c r="A8259" s="262" t="s">
        <v>7196</v>
      </c>
      <c r="B8259" s="263">
        <v>410</v>
      </c>
    </row>
    <row r="8260" spans="1:2" x14ac:dyDescent="0.3">
      <c r="A8260" s="262" t="s">
        <v>7238</v>
      </c>
      <c r="B8260" s="263">
        <v>590</v>
      </c>
    </row>
    <row r="8261" spans="1:2" x14ac:dyDescent="0.3">
      <c r="A8261" s="262" t="s">
        <v>7239</v>
      </c>
      <c r="B8261" s="263">
        <v>90</v>
      </c>
    </row>
    <row r="8262" spans="1:2" x14ac:dyDescent="0.3">
      <c r="A8262" s="262" t="s">
        <v>7240</v>
      </c>
      <c r="B8262" s="263">
        <v>90</v>
      </c>
    </row>
    <row r="8263" spans="1:2" x14ac:dyDescent="0.3">
      <c r="A8263" s="262" t="s">
        <v>9248</v>
      </c>
      <c r="B8263" s="263">
        <v>90</v>
      </c>
    </row>
    <row r="8264" spans="1:2" x14ac:dyDescent="0.3">
      <c r="A8264" s="262" t="s">
        <v>7292</v>
      </c>
      <c r="B8264" s="263">
        <v>450</v>
      </c>
    </row>
    <row r="8265" spans="1:2" x14ac:dyDescent="0.3">
      <c r="A8265" s="262" t="s">
        <v>7293</v>
      </c>
      <c r="B8265" s="263">
        <v>360</v>
      </c>
    </row>
    <row r="8266" spans="1:2" x14ac:dyDescent="0.3">
      <c r="A8266" s="262" t="s">
        <v>7294</v>
      </c>
      <c r="B8266" s="263">
        <v>270</v>
      </c>
    </row>
    <row r="8267" spans="1:2" x14ac:dyDescent="0.3">
      <c r="A8267" s="262" t="s">
        <v>7295</v>
      </c>
      <c r="B8267" s="263">
        <v>108</v>
      </c>
    </row>
    <row r="8268" spans="1:2" x14ac:dyDescent="0.3">
      <c r="A8268" s="262" t="s">
        <v>7296</v>
      </c>
      <c r="B8268" s="263">
        <v>45</v>
      </c>
    </row>
    <row r="8269" spans="1:2" x14ac:dyDescent="0.3">
      <c r="A8269" s="262" t="s">
        <v>10307</v>
      </c>
      <c r="B8269" s="263">
        <v>90</v>
      </c>
    </row>
    <row r="8270" spans="1:2" x14ac:dyDescent="0.3">
      <c r="A8270" s="262" t="s">
        <v>7316</v>
      </c>
      <c r="B8270" s="263">
        <v>108</v>
      </c>
    </row>
    <row r="8271" spans="1:2" x14ac:dyDescent="0.3">
      <c r="A8271" s="262" t="s">
        <v>7317</v>
      </c>
      <c r="B8271" s="263">
        <v>150</v>
      </c>
    </row>
    <row r="8272" spans="1:2" x14ac:dyDescent="0.3">
      <c r="A8272" s="262" t="s">
        <v>9619</v>
      </c>
      <c r="B8272" s="263">
        <v>300</v>
      </c>
    </row>
    <row r="8273" spans="1:2" x14ac:dyDescent="0.3">
      <c r="A8273" s="262" t="s">
        <v>7318</v>
      </c>
      <c r="B8273" s="263">
        <v>520</v>
      </c>
    </row>
    <row r="8274" spans="1:2" x14ac:dyDescent="0.3">
      <c r="A8274" s="262" t="s">
        <v>7319</v>
      </c>
      <c r="B8274" s="263">
        <v>280</v>
      </c>
    </row>
    <row r="8275" spans="1:2" x14ac:dyDescent="0.3">
      <c r="A8275" s="262" t="s">
        <v>11929</v>
      </c>
      <c r="B8275" s="263">
        <v>210</v>
      </c>
    </row>
    <row r="8276" spans="1:2" x14ac:dyDescent="0.3">
      <c r="A8276" s="262" t="s">
        <v>7320</v>
      </c>
      <c r="B8276" s="263">
        <v>91.816363636363633</v>
      </c>
    </row>
    <row r="8277" spans="1:2" x14ac:dyDescent="0.3">
      <c r="A8277" s="262" t="s">
        <v>7321</v>
      </c>
      <c r="B8277" s="263">
        <v>91.816363636363633</v>
      </c>
    </row>
    <row r="8278" spans="1:2" x14ac:dyDescent="0.3">
      <c r="A8278" s="262" t="s">
        <v>7322</v>
      </c>
      <c r="B8278" s="263">
        <v>91.816363636363633</v>
      </c>
    </row>
    <row r="8279" spans="1:2" x14ac:dyDescent="0.3">
      <c r="A8279" s="262" t="s">
        <v>7324</v>
      </c>
      <c r="B8279" s="263">
        <v>91.818181818181827</v>
      </c>
    </row>
    <row r="8280" spans="1:2" x14ac:dyDescent="0.3">
      <c r="A8280" s="262" t="s">
        <v>7325</v>
      </c>
      <c r="B8280" s="263">
        <v>950</v>
      </c>
    </row>
    <row r="8281" spans="1:2" x14ac:dyDescent="0.3">
      <c r="A8281" s="262" t="s">
        <v>7326</v>
      </c>
      <c r="B8281" s="263">
        <v>950</v>
      </c>
    </row>
    <row r="8282" spans="1:2" x14ac:dyDescent="0.3">
      <c r="A8282" s="262" t="s">
        <v>7327</v>
      </c>
      <c r="B8282" s="263">
        <v>180</v>
      </c>
    </row>
    <row r="8283" spans="1:2" x14ac:dyDescent="0.3">
      <c r="A8283" s="262" t="s">
        <v>7328</v>
      </c>
      <c r="B8283" s="263">
        <v>340</v>
      </c>
    </row>
    <row r="8284" spans="1:2" x14ac:dyDescent="0.3">
      <c r="A8284" s="262" t="s">
        <v>10308</v>
      </c>
      <c r="B8284" s="263">
        <v>350</v>
      </c>
    </row>
    <row r="8285" spans="1:2" x14ac:dyDescent="0.3">
      <c r="A8285" s="262" t="s">
        <v>9612</v>
      </c>
      <c r="B8285" s="263">
        <v>280</v>
      </c>
    </row>
    <row r="8286" spans="1:2" x14ac:dyDescent="0.3">
      <c r="A8286" s="262" t="s">
        <v>7329</v>
      </c>
      <c r="B8286" s="263">
        <v>140</v>
      </c>
    </row>
    <row r="8287" spans="1:2" x14ac:dyDescent="0.3">
      <c r="A8287" s="262" t="s">
        <v>9611</v>
      </c>
      <c r="B8287" s="263">
        <v>410</v>
      </c>
    </row>
    <row r="8288" spans="1:2" x14ac:dyDescent="0.3">
      <c r="A8288" s="262" t="s">
        <v>10309</v>
      </c>
      <c r="B8288" s="263">
        <v>270</v>
      </c>
    </row>
    <row r="8289" spans="1:2" x14ac:dyDescent="0.3">
      <c r="A8289" s="262" t="s">
        <v>7330</v>
      </c>
      <c r="B8289" s="263">
        <v>205</v>
      </c>
    </row>
    <row r="8290" spans="1:2" x14ac:dyDescent="0.3">
      <c r="A8290" s="262" t="s">
        <v>7331</v>
      </c>
      <c r="B8290" s="263">
        <v>295</v>
      </c>
    </row>
    <row r="8291" spans="1:2" x14ac:dyDescent="0.3">
      <c r="A8291" s="262" t="s">
        <v>7337</v>
      </c>
      <c r="B8291" s="263">
        <v>50</v>
      </c>
    </row>
    <row r="8292" spans="1:2" x14ac:dyDescent="0.3">
      <c r="A8292" s="262" t="s">
        <v>7389</v>
      </c>
      <c r="B8292" s="263">
        <v>270</v>
      </c>
    </row>
    <row r="8293" spans="1:2" x14ac:dyDescent="0.3">
      <c r="A8293" s="262" t="s">
        <v>10310</v>
      </c>
      <c r="B8293" s="263">
        <v>360</v>
      </c>
    </row>
    <row r="8294" spans="1:2" x14ac:dyDescent="0.3">
      <c r="A8294" s="262" t="s">
        <v>7469</v>
      </c>
      <c r="B8294" s="263">
        <v>230</v>
      </c>
    </row>
    <row r="8295" spans="1:2" x14ac:dyDescent="0.3">
      <c r="A8295" s="262" t="s">
        <v>10311</v>
      </c>
      <c r="B8295" s="263">
        <v>90</v>
      </c>
    </row>
    <row r="8296" spans="1:2" x14ac:dyDescent="0.3">
      <c r="A8296" s="262" t="s">
        <v>11930</v>
      </c>
      <c r="B8296" s="263">
        <v>270</v>
      </c>
    </row>
    <row r="8297" spans="1:2" x14ac:dyDescent="0.3">
      <c r="A8297" s="262" t="s">
        <v>7470</v>
      </c>
      <c r="B8297" s="263">
        <v>90</v>
      </c>
    </row>
    <row r="8298" spans="1:2" x14ac:dyDescent="0.3">
      <c r="A8298" s="262" t="s">
        <v>10312</v>
      </c>
      <c r="B8298" s="263">
        <v>90</v>
      </c>
    </row>
    <row r="8299" spans="1:2" x14ac:dyDescent="0.3">
      <c r="A8299" s="262" t="s">
        <v>7471</v>
      </c>
      <c r="B8299" s="263">
        <v>410</v>
      </c>
    </row>
    <row r="8300" spans="1:2" x14ac:dyDescent="0.3">
      <c r="A8300" s="262" t="s">
        <v>7489</v>
      </c>
      <c r="B8300" s="263">
        <v>91.816363636363633</v>
      </c>
    </row>
    <row r="8301" spans="1:2" x14ac:dyDescent="0.3">
      <c r="A8301" s="262" t="s">
        <v>9613</v>
      </c>
      <c r="B8301" s="263">
        <v>91.83</v>
      </c>
    </row>
    <row r="8302" spans="1:2" x14ac:dyDescent="0.3">
      <c r="A8302" s="262" t="s">
        <v>7490</v>
      </c>
      <c r="B8302" s="263">
        <v>91.816363636363633</v>
      </c>
    </row>
    <row r="8303" spans="1:2" x14ac:dyDescent="0.3">
      <c r="A8303" s="262" t="s">
        <v>7492</v>
      </c>
      <c r="B8303" s="263">
        <v>770</v>
      </c>
    </row>
    <row r="8304" spans="1:2" x14ac:dyDescent="0.3">
      <c r="A8304" s="262" t="s">
        <v>9609</v>
      </c>
      <c r="B8304" s="263">
        <v>230</v>
      </c>
    </row>
    <row r="8305" spans="1:2" x14ac:dyDescent="0.3">
      <c r="A8305" s="262" t="s">
        <v>11931</v>
      </c>
      <c r="B8305" s="263">
        <v>50</v>
      </c>
    </row>
    <row r="8306" spans="1:2" x14ac:dyDescent="0.3">
      <c r="A8306" s="262" t="s">
        <v>7496</v>
      </c>
      <c r="B8306" s="263">
        <v>410</v>
      </c>
    </row>
    <row r="8307" spans="1:2" x14ac:dyDescent="0.3">
      <c r="A8307" s="262" t="s">
        <v>7514</v>
      </c>
      <c r="B8307" s="263">
        <v>230</v>
      </c>
    </row>
    <row r="8308" spans="1:2" x14ac:dyDescent="0.3">
      <c r="A8308" s="262" t="s">
        <v>7515</v>
      </c>
      <c r="B8308" s="263">
        <v>410</v>
      </c>
    </row>
    <row r="8309" spans="1:2" x14ac:dyDescent="0.3">
      <c r="A8309" s="262" t="s">
        <v>9359</v>
      </c>
      <c r="B8309" s="263">
        <v>90</v>
      </c>
    </row>
    <row r="8310" spans="1:2" x14ac:dyDescent="0.3">
      <c r="A8310" s="262" t="s">
        <v>7522</v>
      </c>
      <c r="B8310" s="263">
        <v>90</v>
      </c>
    </row>
    <row r="8311" spans="1:2" x14ac:dyDescent="0.3">
      <c r="A8311" s="262" t="s">
        <v>7523</v>
      </c>
      <c r="B8311" s="263">
        <v>550</v>
      </c>
    </row>
    <row r="8312" spans="1:2" x14ac:dyDescent="0.3">
      <c r="A8312" s="262" t="s">
        <v>11458</v>
      </c>
      <c r="B8312" s="263">
        <v>90</v>
      </c>
    </row>
    <row r="8313" spans="1:2" x14ac:dyDescent="0.3">
      <c r="A8313" s="262" t="s">
        <v>9617</v>
      </c>
      <c r="B8313" s="263">
        <v>180</v>
      </c>
    </row>
    <row r="8314" spans="1:2" x14ac:dyDescent="0.3">
      <c r="A8314" s="262" t="s">
        <v>10315</v>
      </c>
      <c r="B8314" s="263">
        <v>270</v>
      </c>
    </row>
    <row r="8315" spans="1:2" x14ac:dyDescent="0.3">
      <c r="A8315" s="262" t="s">
        <v>7537</v>
      </c>
      <c r="B8315" s="263">
        <v>140</v>
      </c>
    </row>
    <row r="8316" spans="1:2" x14ac:dyDescent="0.3">
      <c r="A8316" s="262" t="s">
        <v>10316</v>
      </c>
      <c r="B8316" s="263">
        <v>320</v>
      </c>
    </row>
    <row r="8317" spans="1:2" x14ac:dyDescent="0.3">
      <c r="A8317" s="262" t="s">
        <v>9604</v>
      </c>
      <c r="B8317" s="263">
        <v>770</v>
      </c>
    </row>
    <row r="8318" spans="1:2" x14ac:dyDescent="0.3">
      <c r="A8318" s="262" t="s">
        <v>7555</v>
      </c>
      <c r="B8318" s="263">
        <v>50</v>
      </c>
    </row>
    <row r="8319" spans="1:2" x14ac:dyDescent="0.3">
      <c r="A8319" s="262" t="s">
        <v>7563</v>
      </c>
      <c r="B8319" s="263">
        <v>230</v>
      </c>
    </row>
    <row r="8320" spans="1:2" x14ac:dyDescent="0.3">
      <c r="A8320" s="262" t="s">
        <v>7564</v>
      </c>
      <c r="B8320" s="263">
        <v>140</v>
      </c>
    </row>
    <row r="8321" spans="1:2" x14ac:dyDescent="0.3">
      <c r="A8321" s="262" t="s">
        <v>11457</v>
      </c>
      <c r="B8321" s="263">
        <v>90</v>
      </c>
    </row>
    <row r="8322" spans="1:2" x14ac:dyDescent="0.3">
      <c r="A8322" s="262" t="s">
        <v>7568</v>
      </c>
      <c r="B8322" s="263">
        <v>90</v>
      </c>
    </row>
    <row r="8323" spans="1:2" x14ac:dyDescent="0.3">
      <c r="A8323" s="262" t="s">
        <v>7569</v>
      </c>
      <c r="B8323" s="263">
        <v>370</v>
      </c>
    </row>
    <row r="8324" spans="1:2" x14ac:dyDescent="0.3">
      <c r="A8324" s="262" t="s">
        <v>7636</v>
      </c>
      <c r="B8324" s="263">
        <v>50</v>
      </c>
    </row>
    <row r="8325" spans="1:2" x14ac:dyDescent="0.3">
      <c r="A8325" s="262" t="s">
        <v>7637</v>
      </c>
      <c r="B8325" s="263">
        <v>50</v>
      </c>
    </row>
    <row r="8326" spans="1:2" x14ac:dyDescent="0.3">
      <c r="A8326" s="262" t="s">
        <v>7641</v>
      </c>
      <c r="B8326" s="263">
        <v>50</v>
      </c>
    </row>
    <row r="8327" spans="1:2" x14ac:dyDescent="0.3">
      <c r="A8327" s="262" t="s">
        <v>7642</v>
      </c>
      <c r="B8327" s="263">
        <v>50</v>
      </c>
    </row>
    <row r="8328" spans="1:2" x14ac:dyDescent="0.3">
      <c r="A8328" s="262" t="s">
        <v>7644</v>
      </c>
      <c r="B8328" s="263">
        <v>50</v>
      </c>
    </row>
    <row r="8329" spans="1:2" x14ac:dyDescent="0.3">
      <c r="A8329" s="262" t="s">
        <v>7645</v>
      </c>
      <c r="B8329" s="263">
        <v>50</v>
      </c>
    </row>
    <row r="8330" spans="1:2" x14ac:dyDescent="0.3">
      <c r="A8330" s="262" t="s">
        <v>11932</v>
      </c>
      <c r="B8330" s="263">
        <v>100</v>
      </c>
    </row>
    <row r="8331" spans="1:2" x14ac:dyDescent="0.3">
      <c r="A8331" s="262" t="s">
        <v>7647</v>
      </c>
      <c r="B8331" s="263">
        <v>50</v>
      </c>
    </row>
    <row r="8332" spans="1:2" x14ac:dyDescent="0.3">
      <c r="A8332" s="262" t="s">
        <v>7649</v>
      </c>
      <c r="B8332" s="263">
        <v>100</v>
      </c>
    </row>
    <row r="8333" spans="1:2" x14ac:dyDescent="0.3">
      <c r="A8333" s="262" t="s">
        <v>11933</v>
      </c>
      <c r="B8333" s="263">
        <v>50</v>
      </c>
    </row>
    <row r="8334" spans="1:2" x14ac:dyDescent="0.3">
      <c r="A8334" s="262" t="s">
        <v>11934</v>
      </c>
      <c r="B8334" s="263">
        <v>50</v>
      </c>
    </row>
    <row r="8335" spans="1:2" x14ac:dyDescent="0.3">
      <c r="A8335" s="262" t="s">
        <v>7650</v>
      </c>
      <c r="B8335" s="263">
        <v>250</v>
      </c>
    </row>
    <row r="8336" spans="1:2" x14ac:dyDescent="0.3">
      <c r="A8336" s="262" t="s">
        <v>7651</v>
      </c>
      <c r="B8336" s="263">
        <v>100</v>
      </c>
    </row>
    <row r="8337" spans="1:2" x14ac:dyDescent="0.3">
      <c r="A8337" s="262" t="s">
        <v>7652</v>
      </c>
      <c r="B8337" s="263">
        <v>50</v>
      </c>
    </row>
    <row r="8338" spans="1:2" x14ac:dyDescent="0.3">
      <c r="A8338" s="262" t="s">
        <v>11935</v>
      </c>
      <c r="B8338" s="263">
        <v>50</v>
      </c>
    </row>
    <row r="8339" spans="1:2" x14ac:dyDescent="0.3">
      <c r="A8339" s="262" t="s">
        <v>7659</v>
      </c>
      <c r="B8339" s="263">
        <v>180</v>
      </c>
    </row>
    <row r="8340" spans="1:2" x14ac:dyDescent="0.3">
      <c r="A8340" s="262" t="s">
        <v>7660</v>
      </c>
      <c r="B8340" s="263">
        <v>50</v>
      </c>
    </row>
    <row r="8341" spans="1:2" x14ac:dyDescent="0.3">
      <c r="A8341" s="262" t="s">
        <v>9620</v>
      </c>
      <c r="B8341" s="263">
        <v>140</v>
      </c>
    </row>
    <row r="8342" spans="1:2" x14ac:dyDescent="0.3">
      <c r="A8342" s="262" t="s">
        <v>7663</v>
      </c>
      <c r="B8342" s="263">
        <v>100</v>
      </c>
    </row>
    <row r="8343" spans="1:2" x14ac:dyDescent="0.3">
      <c r="A8343" s="262" t="s">
        <v>11936</v>
      </c>
      <c r="B8343" s="263">
        <v>100</v>
      </c>
    </row>
    <row r="8344" spans="1:2" x14ac:dyDescent="0.3">
      <c r="A8344" s="262" t="s">
        <v>7667</v>
      </c>
      <c r="B8344" s="263">
        <v>50</v>
      </c>
    </row>
    <row r="8345" spans="1:2" x14ac:dyDescent="0.3">
      <c r="A8345" s="262" t="s">
        <v>7742</v>
      </c>
      <c r="B8345" s="263">
        <v>50</v>
      </c>
    </row>
    <row r="8346" spans="1:2" x14ac:dyDescent="0.3">
      <c r="A8346" s="262" t="s">
        <v>9608</v>
      </c>
      <c r="B8346" s="263">
        <v>270</v>
      </c>
    </row>
    <row r="8347" spans="1:2" x14ac:dyDescent="0.3">
      <c r="A8347" s="262" t="s">
        <v>7744</v>
      </c>
      <c r="B8347" s="263">
        <v>50</v>
      </c>
    </row>
    <row r="8348" spans="1:2" x14ac:dyDescent="0.3">
      <c r="A8348" s="262" t="s">
        <v>9610</v>
      </c>
      <c r="B8348" s="263">
        <v>90</v>
      </c>
    </row>
    <row r="8349" spans="1:2" x14ac:dyDescent="0.3">
      <c r="A8349" s="262" t="s">
        <v>7746</v>
      </c>
      <c r="B8349" s="263">
        <v>150</v>
      </c>
    </row>
    <row r="8350" spans="1:2" x14ac:dyDescent="0.3">
      <c r="A8350" s="262" t="s">
        <v>7747</v>
      </c>
      <c r="B8350" s="263">
        <v>28.58</v>
      </c>
    </row>
    <row r="8351" spans="1:2" x14ac:dyDescent="0.3">
      <c r="A8351" s="262" t="s">
        <v>7748</v>
      </c>
      <c r="B8351" s="263">
        <v>28.57</v>
      </c>
    </row>
    <row r="8352" spans="1:2" x14ac:dyDescent="0.3">
      <c r="A8352" s="262" t="s">
        <v>11937</v>
      </c>
      <c r="B8352" s="263">
        <v>50</v>
      </c>
    </row>
    <row r="8353" spans="1:2" x14ac:dyDescent="0.3">
      <c r="A8353" s="262" t="s">
        <v>11938</v>
      </c>
      <c r="B8353" s="263">
        <v>150</v>
      </c>
    </row>
    <row r="8354" spans="1:2" x14ac:dyDescent="0.3">
      <c r="A8354" s="262" t="s">
        <v>7752</v>
      </c>
      <c r="B8354" s="263">
        <v>200</v>
      </c>
    </row>
    <row r="8355" spans="1:2" x14ac:dyDescent="0.3">
      <c r="A8355" s="262" t="s">
        <v>7753</v>
      </c>
      <c r="B8355" s="263">
        <v>300</v>
      </c>
    </row>
    <row r="8356" spans="1:2" x14ac:dyDescent="0.3">
      <c r="A8356" s="262" t="s">
        <v>7754</v>
      </c>
      <c r="B8356" s="263">
        <v>500</v>
      </c>
    </row>
    <row r="8357" spans="1:2" x14ac:dyDescent="0.3">
      <c r="A8357" s="262" t="s">
        <v>7755</v>
      </c>
      <c r="B8357" s="263">
        <v>400</v>
      </c>
    </row>
    <row r="8358" spans="1:2" x14ac:dyDescent="0.3">
      <c r="A8358" s="262" t="s">
        <v>11939</v>
      </c>
      <c r="B8358" s="263">
        <v>100</v>
      </c>
    </row>
    <row r="8359" spans="1:2" x14ac:dyDescent="0.3">
      <c r="A8359" s="262" t="s">
        <v>7757</v>
      </c>
      <c r="B8359" s="263">
        <v>100</v>
      </c>
    </row>
    <row r="8360" spans="1:2" x14ac:dyDescent="0.3">
      <c r="A8360" s="262" t="s">
        <v>7758</v>
      </c>
      <c r="B8360" s="263">
        <v>100</v>
      </c>
    </row>
    <row r="8361" spans="1:2" x14ac:dyDescent="0.3">
      <c r="A8361" s="262" t="s">
        <v>7832</v>
      </c>
      <c r="B8361" s="263">
        <v>180</v>
      </c>
    </row>
    <row r="8362" spans="1:2" x14ac:dyDescent="0.3">
      <c r="A8362" s="262" t="s">
        <v>9607</v>
      </c>
      <c r="B8362" s="263">
        <v>230</v>
      </c>
    </row>
    <row r="8363" spans="1:2" x14ac:dyDescent="0.3">
      <c r="A8363" s="262" t="s">
        <v>7833</v>
      </c>
      <c r="B8363" s="263">
        <v>230</v>
      </c>
    </row>
    <row r="8364" spans="1:2" x14ac:dyDescent="0.3">
      <c r="A8364" s="262" t="s">
        <v>7834</v>
      </c>
      <c r="B8364" s="263">
        <v>600</v>
      </c>
    </row>
    <row r="8365" spans="1:2" x14ac:dyDescent="0.3">
      <c r="A8365" s="262" t="s">
        <v>7836</v>
      </c>
      <c r="B8365" s="263">
        <v>91.81</v>
      </c>
    </row>
    <row r="8366" spans="1:2" x14ac:dyDescent="0.3">
      <c r="A8366" s="262" t="s">
        <v>9616</v>
      </c>
      <c r="B8366" s="263">
        <v>180</v>
      </c>
    </row>
    <row r="8367" spans="1:2" x14ac:dyDescent="0.3">
      <c r="A8367" s="262" t="s">
        <v>10319</v>
      </c>
      <c r="B8367" s="263">
        <v>90</v>
      </c>
    </row>
    <row r="8368" spans="1:2" x14ac:dyDescent="0.3">
      <c r="A8368" s="262" t="s">
        <v>10320</v>
      </c>
      <c r="B8368" s="263">
        <v>270</v>
      </c>
    </row>
    <row r="8369" spans="1:2" x14ac:dyDescent="0.3">
      <c r="A8369" s="262" t="s">
        <v>7837</v>
      </c>
      <c r="B8369" s="263">
        <v>460</v>
      </c>
    </row>
    <row r="8370" spans="1:2" x14ac:dyDescent="0.3">
      <c r="A8370" s="262" t="s">
        <v>9517</v>
      </c>
      <c r="B8370" s="263">
        <v>90</v>
      </c>
    </row>
    <row r="8371" spans="1:2" x14ac:dyDescent="0.3">
      <c r="A8371" s="262" t="s">
        <v>11940</v>
      </c>
      <c r="B8371" s="263">
        <v>180</v>
      </c>
    </row>
    <row r="8372" spans="1:2" x14ac:dyDescent="0.3">
      <c r="A8372" s="262" t="s">
        <v>10323</v>
      </c>
      <c r="B8372" s="263">
        <v>140</v>
      </c>
    </row>
    <row r="8373" spans="1:2" x14ac:dyDescent="0.3">
      <c r="A8373" s="262" t="s">
        <v>11941</v>
      </c>
      <c r="B8373" s="263">
        <v>140</v>
      </c>
    </row>
    <row r="8374" spans="1:2" x14ac:dyDescent="0.3">
      <c r="A8374" s="262" t="s">
        <v>7930</v>
      </c>
      <c r="B8374" s="263">
        <v>590</v>
      </c>
    </row>
    <row r="8375" spans="1:2" x14ac:dyDescent="0.3">
      <c r="A8375" s="262" t="s">
        <v>7978</v>
      </c>
      <c r="B8375" s="263">
        <v>620</v>
      </c>
    </row>
    <row r="8376" spans="1:2" x14ac:dyDescent="0.3">
      <c r="A8376" s="262" t="s">
        <v>7979</v>
      </c>
      <c r="B8376" s="263">
        <v>370</v>
      </c>
    </row>
    <row r="8377" spans="1:2" x14ac:dyDescent="0.3">
      <c r="A8377" s="262" t="s">
        <v>7980</v>
      </c>
      <c r="B8377" s="263">
        <v>91.816363636363633</v>
      </c>
    </row>
    <row r="8378" spans="1:2" x14ac:dyDescent="0.3">
      <c r="A8378" s="262" t="s">
        <v>9623</v>
      </c>
      <c r="B8378" s="263">
        <v>90</v>
      </c>
    </row>
    <row r="8379" spans="1:2" x14ac:dyDescent="0.3">
      <c r="A8379" s="262" t="s">
        <v>7981</v>
      </c>
      <c r="B8379" s="263">
        <v>180</v>
      </c>
    </row>
    <row r="8380" spans="1:2" x14ac:dyDescent="0.3">
      <c r="A8380" s="262" t="s">
        <v>116</v>
      </c>
      <c r="B8380" s="263">
        <v>450</v>
      </c>
    </row>
    <row r="8381" spans="1:2" x14ac:dyDescent="0.3">
      <c r="A8381" s="262" t="s">
        <v>340</v>
      </c>
      <c r="B8381" s="263">
        <v>280</v>
      </c>
    </row>
    <row r="8382" spans="1:2" x14ac:dyDescent="0.3">
      <c r="A8382" s="262" t="s">
        <v>338</v>
      </c>
      <c r="B8382" s="263">
        <v>108</v>
      </c>
    </row>
    <row r="8383" spans="1:2" x14ac:dyDescent="0.3">
      <c r="A8383" s="262" t="s">
        <v>336</v>
      </c>
      <c r="B8383" s="263">
        <v>90</v>
      </c>
    </row>
    <row r="8384" spans="1:2" x14ac:dyDescent="0.3">
      <c r="A8384" s="262" t="s">
        <v>696</v>
      </c>
      <c r="B8384" s="263">
        <v>450</v>
      </c>
    </row>
    <row r="8385" spans="1:2" x14ac:dyDescent="0.3">
      <c r="A8385" s="262" t="s">
        <v>744</v>
      </c>
      <c r="B8385" s="263">
        <v>28.57</v>
      </c>
    </row>
    <row r="8386" spans="1:2" x14ac:dyDescent="0.3">
      <c r="A8386" s="262" t="s">
        <v>734</v>
      </c>
      <c r="B8386" s="263">
        <v>28.57</v>
      </c>
    </row>
    <row r="8387" spans="1:2" x14ac:dyDescent="0.3">
      <c r="A8387" s="262" t="s">
        <v>760</v>
      </c>
      <c r="B8387" s="263">
        <v>28.57</v>
      </c>
    </row>
    <row r="8388" spans="1:2" x14ac:dyDescent="0.3">
      <c r="A8388" s="262" t="s">
        <v>738</v>
      </c>
      <c r="B8388" s="263">
        <v>28.57</v>
      </c>
    </row>
    <row r="8389" spans="1:2" x14ac:dyDescent="0.3">
      <c r="A8389" s="262" t="s">
        <v>758</v>
      </c>
      <c r="B8389" s="263">
        <v>28.57</v>
      </c>
    </row>
    <row r="8390" spans="1:2" x14ac:dyDescent="0.3">
      <c r="A8390" s="262" t="s">
        <v>1570</v>
      </c>
      <c r="B8390" s="263">
        <v>180</v>
      </c>
    </row>
    <row r="8391" spans="1:2" x14ac:dyDescent="0.3">
      <c r="A8391" s="262" t="s">
        <v>1594</v>
      </c>
      <c r="B8391" s="263">
        <v>91.82</v>
      </c>
    </row>
    <row r="8392" spans="1:2" x14ac:dyDescent="0.3">
      <c r="A8392" s="262" t="s">
        <v>1612</v>
      </c>
      <c r="B8392" s="263">
        <v>91.83</v>
      </c>
    </row>
    <row r="8393" spans="1:2" s="24" customFormat="1" x14ac:dyDescent="0.3">
      <c r="A8393" s="274" t="s">
        <v>11942</v>
      </c>
      <c r="B8393" s="275">
        <v>180</v>
      </c>
    </row>
    <row r="8394" spans="1:2" x14ac:dyDescent="0.3">
      <c r="A8394" s="262" t="s">
        <v>2234</v>
      </c>
      <c r="B8394" s="263">
        <v>140</v>
      </c>
    </row>
    <row r="8395" spans="1:2" x14ac:dyDescent="0.3">
      <c r="A8395" s="262" t="s">
        <v>2236</v>
      </c>
      <c r="B8395" s="263">
        <v>180</v>
      </c>
    </row>
    <row r="8396" spans="1:2" x14ac:dyDescent="0.3">
      <c r="A8396" s="262" t="s">
        <v>2244</v>
      </c>
      <c r="B8396" s="263">
        <v>270</v>
      </c>
    </row>
    <row r="8397" spans="1:2" x14ac:dyDescent="0.3">
      <c r="A8397" s="262" t="s">
        <v>2240</v>
      </c>
      <c r="B8397" s="263">
        <v>108</v>
      </c>
    </row>
    <row r="8398" spans="1:2" s="24" customFormat="1" x14ac:dyDescent="0.3">
      <c r="A8398" s="274" t="s">
        <v>2572</v>
      </c>
      <c r="B8398" s="275">
        <v>140</v>
      </c>
    </row>
    <row r="8399" spans="1:2" x14ac:dyDescent="0.3">
      <c r="A8399" s="262" t="s">
        <v>2584</v>
      </c>
      <c r="B8399" s="263">
        <v>90</v>
      </c>
    </row>
    <row r="8400" spans="1:2" x14ac:dyDescent="0.3">
      <c r="A8400" s="262" t="s">
        <v>2570</v>
      </c>
      <c r="B8400" s="263">
        <v>410</v>
      </c>
    </row>
    <row r="8401" spans="1:5" x14ac:dyDescent="0.3">
      <c r="A8401" s="262" t="s">
        <v>2588</v>
      </c>
      <c r="B8401" s="263">
        <v>108</v>
      </c>
    </row>
    <row r="8402" spans="1:5" s="24" customFormat="1" x14ac:dyDescent="0.3">
      <c r="A8402" s="274" t="s">
        <v>6028</v>
      </c>
      <c r="B8402" s="275">
        <v>90</v>
      </c>
      <c r="D8402" s="289" t="s">
        <v>2</v>
      </c>
      <c r="E8402" s="24" t="s">
        <v>12569</v>
      </c>
    </row>
    <row r="8403" spans="1:5" x14ac:dyDescent="0.3">
      <c r="A8403" s="262" t="s">
        <v>11943</v>
      </c>
      <c r="B8403" s="263">
        <v>50</v>
      </c>
    </row>
    <row r="8404" spans="1:5" x14ac:dyDescent="0.3">
      <c r="A8404" s="262" t="s">
        <v>9201</v>
      </c>
      <c r="B8404" s="263">
        <v>50</v>
      </c>
    </row>
    <row r="8405" spans="1:5" x14ac:dyDescent="0.3">
      <c r="A8405" s="262" t="s">
        <v>7168</v>
      </c>
      <c r="B8405" s="263">
        <v>50</v>
      </c>
    </row>
    <row r="8406" spans="1:5" x14ac:dyDescent="0.3">
      <c r="A8406" s="262" t="s">
        <v>7169</v>
      </c>
      <c r="B8406" s="263">
        <v>270</v>
      </c>
    </row>
    <row r="8407" spans="1:5" x14ac:dyDescent="0.3">
      <c r="A8407" s="262" t="s">
        <v>7170</v>
      </c>
      <c r="B8407" s="263">
        <v>90</v>
      </c>
    </row>
    <row r="8408" spans="1:5" x14ac:dyDescent="0.3">
      <c r="A8408" s="262" t="s">
        <v>9210</v>
      </c>
      <c r="B8408" s="263">
        <v>410</v>
      </c>
    </row>
    <row r="8409" spans="1:5" x14ac:dyDescent="0.3">
      <c r="A8409" s="262" t="s">
        <v>11944</v>
      </c>
      <c r="B8409" s="263">
        <v>90</v>
      </c>
    </row>
    <row r="8410" spans="1:5" x14ac:dyDescent="0.3">
      <c r="A8410" s="262" t="s">
        <v>7243</v>
      </c>
      <c r="B8410" s="263">
        <v>230</v>
      </c>
    </row>
    <row r="8411" spans="1:5" x14ac:dyDescent="0.3">
      <c r="A8411" s="262" t="s">
        <v>9236</v>
      </c>
      <c r="B8411" s="263">
        <v>90</v>
      </c>
    </row>
    <row r="8412" spans="1:5" x14ac:dyDescent="0.3">
      <c r="A8412" s="262" t="s">
        <v>9244</v>
      </c>
      <c r="B8412" s="263">
        <v>90</v>
      </c>
    </row>
    <row r="8413" spans="1:5" x14ac:dyDescent="0.3">
      <c r="A8413" s="262" t="s">
        <v>7279</v>
      </c>
      <c r="B8413" s="263">
        <v>420</v>
      </c>
    </row>
    <row r="8414" spans="1:5" x14ac:dyDescent="0.3">
      <c r="A8414" s="262" t="s">
        <v>11439</v>
      </c>
      <c r="B8414" s="263">
        <v>90</v>
      </c>
    </row>
    <row r="8415" spans="1:5" x14ac:dyDescent="0.3">
      <c r="A8415" s="262" t="s">
        <v>9695</v>
      </c>
      <c r="B8415" s="263">
        <v>90</v>
      </c>
    </row>
    <row r="8416" spans="1:5" x14ac:dyDescent="0.3">
      <c r="A8416" s="262" t="s">
        <v>7306</v>
      </c>
      <c r="B8416" s="263">
        <v>320</v>
      </c>
    </row>
    <row r="8417" spans="1:3" x14ac:dyDescent="0.3">
      <c r="A8417" s="262" t="s">
        <v>9255</v>
      </c>
      <c r="B8417" s="263">
        <v>90</v>
      </c>
    </row>
    <row r="8418" spans="1:3" x14ac:dyDescent="0.3">
      <c r="A8418" s="262" t="s">
        <v>7307</v>
      </c>
      <c r="B8418" s="263">
        <v>210</v>
      </c>
    </row>
    <row r="8419" spans="1:3" x14ac:dyDescent="0.3">
      <c r="A8419" s="262" t="s">
        <v>7308</v>
      </c>
      <c r="B8419" s="263">
        <v>330</v>
      </c>
    </row>
    <row r="8420" spans="1:3" x14ac:dyDescent="0.3">
      <c r="A8420" s="262" t="s">
        <v>11945</v>
      </c>
      <c r="B8420" s="263">
        <v>90</v>
      </c>
    </row>
    <row r="8421" spans="1:3" x14ac:dyDescent="0.3">
      <c r="A8421" s="262" t="s">
        <v>10209</v>
      </c>
      <c r="B8421" s="263">
        <v>90</v>
      </c>
    </row>
    <row r="8422" spans="1:3" x14ac:dyDescent="0.3">
      <c r="A8422" s="262" t="s">
        <v>7480</v>
      </c>
      <c r="B8422" s="263">
        <v>560</v>
      </c>
    </row>
    <row r="8423" spans="1:3" s="24" customFormat="1" x14ac:dyDescent="0.3">
      <c r="A8423" s="274" t="s">
        <v>10210</v>
      </c>
      <c r="B8423" s="275">
        <v>450</v>
      </c>
      <c r="C8423" s="24" t="s">
        <v>12413</v>
      </c>
    </row>
    <row r="8424" spans="1:3" x14ac:dyDescent="0.3">
      <c r="A8424" s="262" t="s">
        <v>10211</v>
      </c>
      <c r="B8424" s="263">
        <v>230</v>
      </c>
    </row>
    <row r="8425" spans="1:3" x14ac:dyDescent="0.3">
      <c r="A8425" s="262" t="s">
        <v>7504</v>
      </c>
      <c r="B8425" s="263">
        <v>90</v>
      </c>
    </row>
    <row r="8426" spans="1:3" x14ac:dyDescent="0.3">
      <c r="A8426" s="262" t="s">
        <v>11946</v>
      </c>
      <c r="B8426" s="263">
        <v>180</v>
      </c>
    </row>
    <row r="8427" spans="1:3" x14ac:dyDescent="0.3">
      <c r="A8427" s="262" t="s">
        <v>6717</v>
      </c>
      <c r="B8427" s="263">
        <v>230</v>
      </c>
    </row>
    <row r="8428" spans="1:3" x14ac:dyDescent="0.3">
      <c r="A8428" s="262" t="s">
        <v>11445</v>
      </c>
      <c r="B8428" s="263">
        <v>90</v>
      </c>
    </row>
    <row r="8429" spans="1:3" x14ac:dyDescent="0.3">
      <c r="A8429" s="262" t="s">
        <v>9687</v>
      </c>
      <c r="B8429" s="263">
        <v>500</v>
      </c>
    </row>
    <row r="8430" spans="1:3" x14ac:dyDescent="0.3">
      <c r="A8430" s="262" t="s">
        <v>7550</v>
      </c>
      <c r="B8430" s="263">
        <v>90</v>
      </c>
    </row>
    <row r="8431" spans="1:3" x14ac:dyDescent="0.3">
      <c r="A8431" s="262" t="s">
        <v>9692</v>
      </c>
      <c r="B8431" s="263">
        <v>140</v>
      </c>
    </row>
    <row r="8432" spans="1:3" x14ac:dyDescent="0.3">
      <c r="A8432" s="262" t="s">
        <v>7560</v>
      </c>
      <c r="B8432" s="263">
        <v>820</v>
      </c>
    </row>
    <row r="8433" spans="1:2" x14ac:dyDescent="0.3">
      <c r="A8433" s="262" t="s">
        <v>7566</v>
      </c>
      <c r="B8433" s="263">
        <v>270</v>
      </c>
    </row>
    <row r="8434" spans="1:2" s="375" customFormat="1" x14ac:dyDescent="0.3">
      <c r="A8434" s="386" t="s">
        <v>11947</v>
      </c>
      <c r="B8434" s="387">
        <v>180</v>
      </c>
    </row>
    <row r="8435" spans="1:2" x14ac:dyDescent="0.3">
      <c r="A8435" s="262" t="s">
        <v>7574</v>
      </c>
      <c r="B8435" s="263">
        <v>90</v>
      </c>
    </row>
    <row r="8436" spans="1:2" x14ac:dyDescent="0.3">
      <c r="A8436" s="262" t="s">
        <v>9688</v>
      </c>
      <c r="B8436" s="263">
        <v>90</v>
      </c>
    </row>
    <row r="8437" spans="1:2" x14ac:dyDescent="0.3">
      <c r="A8437" s="262" t="s">
        <v>9453</v>
      </c>
      <c r="B8437" s="263">
        <v>230</v>
      </c>
    </row>
    <row r="8438" spans="1:2" x14ac:dyDescent="0.3">
      <c r="A8438" s="262" t="s">
        <v>10214</v>
      </c>
      <c r="B8438" s="263">
        <v>485</v>
      </c>
    </row>
    <row r="8439" spans="1:2" x14ac:dyDescent="0.3">
      <c r="A8439" s="262" t="s">
        <v>10215</v>
      </c>
      <c r="B8439" s="263">
        <v>45</v>
      </c>
    </row>
    <row r="8440" spans="1:2" x14ac:dyDescent="0.3">
      <c r="A8440" s="262" t="s">
        <v>7802</v>
      </c>
      <c r="B8440" s="263">
        <v>185</v>
      </c>
    </row>
    <row r="8441" spans="1:2" x14ac:dyDescent="0.3">
      <c r="A8441" s="262" t="s">
        <v>11948</v>
      </c>
      <c r="B8441" s="263">
        <v>90</v>
      </c>
    </row>
    <row r="8442" spans="1:2" x14ac:dyDescent="0.3">
      <c r="A8442" s="262" t="s">
        <v>7824</v>
      </c>
      <c r="B8442" s="263">
        <v>90</v>
      </c>
    </row>
    <row r="8443" spans="1:2" x14ac:dyDescent="0.3">
      <c r="A8443" s="262" t="s">
        <v>7825</v>
      </c>
      <c r="B8443" s="263">
        <v>360</v>
      </c>
    </row>
    <row r="8444" spans="1:2" x14ac:dyDescent="0.3">
      <c r="A8444" s="262" t="s">
        <v>7826</v>
      </c>
      <c r="B8444" s="263">
        <v>450</v>
      </c>
    </row>
    <row r="8445" spans="1:2" x14ac:dyDescent="0.3">
      <c r="A8445" s="262" t="s">
        <v>11949</v>
      </c>
      <c r="B8445" s="263">
        <v>140</v>
      </c>
    </row>
    <row r="8446" spans="1:2" x14ac:dyDescent="0.3">
      <c r="A8446" s="262" t="s">
        <v>7851</v>
      </c>
      <c r="B8446" s="263">
        <v>320</v>
      </c>
    </row>
    <row r="8447" spans="1:2" x14ac:dyDescent="0.3">
      <c r="A8447" s="262" t="s">
        <v>9685</v>
      </c>
      <c r="B8447" s="263">
        <v>90</v>
      </c>
    </row>
    <row r="8448" spans="1:2" x14ac:dyDescent="0.3">
      <c r="A8448" s="262" t="s">
        <v>7852</v>
      </c>
      <c r="B8448" s="263">
        <v>180</v>
      </c>
    </row>
    <row r="8449" spans="1:2" x14ac:dyDescent="0.3">
      <c r="A8449" s="262" t="s">
        <v>7853</v>
      </c>
      <c r="B8449" s="263">
        <v>230</v>
      </c>
    </row>
    <row r="8450" spans="1:2" x14ac:dyDescent="0.3">
      <c r="A8450" s="262" t="s">
        <v>11442</v>
      </c>
      <c r="B8450" s="263">
        <v>90</v>
      </c>
    </row>
    <row r="8451" spans="1:2" x14ac:dyDescent="0.3">
      <c r="A8451" s="262" t="s">
        <v>10217</v>
      </c>
      <c r="B8451" s="263">
        <v>90</v>
      </c>
    </row>
    <row r="8452" spans="1:2" x14ac:dyDescent="0.3">
      <c r="A8452" s="262" t="s">
        <v>11448</v>
      </c>
      <c r="B8452" s="263">
        <v>180</v>
      </c>
    </row>
    <row r="8453" spans="1:2" x14ac:dyDescent="0.3">
      <c r="A8453" s="262" t="s">
        <v>7854</v>
      </c>
      <c r="B8453" s="263">
        <v>270</v>
      </c>
    </row>
    <row r="8454" spans="1:2" x14ac:dyDescent="0.3">
      <c r="A8454" s="262" t="s">
        <v>7907</v>
      </c>
      <c r="B8454" s="263">
        <v>90</v>
      </c>
    </row>
    <row r="8455" spans="1:2" x14ac:dyDescent="0.3">
      <c r="A8455" s="262" t="s">
        <v>7910</v>
      </c>
      <c r="B8455" s="263">
        <v>90</v>
      </c>
    </row>
    <row r="8456" spans="1:2" x14ac:dyDescent="0.3">
      <c r="A8456" s="262" t="s">
        <v>7911</v>
      </c>
      <c r="B8456" s="263">
        <v>180</v>
      </c>
    </row>
    <row r="8457" spans="1:2" x14ac:dyDescent="0.3">
      <c r="A8457" s="262" t="s">
        <v>7913</v>
      </c>
      <c r="B8457" s="263">
        <v>90</v>
      </c>
    </row>
    <row r="8458" spans="1:2" x14ac:dyDescent="0.3">
      <c r="A8458" s="262" t="s">
        <v>7916</v>
      </c>
      <c r="B8458" s="263">
        <v>410</v>
      </c>
    </row>
    <row r="8459" spans="1:2" x14ac:dyDescent="0.3">
      <c r="A8459" s="262" t="s">
        <v>7918</v>
      </c>
      <c r="B8459" s="263">
        <v>50</v>
      </c>
    </row>
    <row r="8460" spans="1:2" x14ac:dyDescent="0.3">
      <c r="A8460" s="262" t="s">
        <v>7921</v>
      </c>
      <c r="B8460" s="263">
        <v>370</v>
      </c>
    </row>
    <row r="8461" spans="1:2" x14ac:dyDescent="0.3">
      <c r="A8461" s="262" t="s">
        <v>7937</v>
      </c>
      <c r="B8461" s="263">
        <v>320</v>
      </c>
    </row>
    <row r="8462" spans="1:2" x14ac:dyDescent="0.3">
      <c r="A8462" s="262" t="s">
        <v>7969</v>
      </c>
      <c r="B8462" s="263">
        <v>50</v>
      </c>
    </row>
    <row r="8463" spans="1:2" x14ac:dyDescent="0.3">
      <c r="A8463" s="262" t="s">
        <v>10622</v>
      </c>
      <c r="B8463" s="263">
        <v>160</v>
      </c>
    </row>
    <row r="8464" spans="1:2" x14ac:dyDescent="0.3">
      <c r="A8464" s="262" t="s">
        <v>224</v>
      </c>
      <c r="B8464" s="263">
        <v>50</v>
      </c>
    </row>
    <row r="8465" spans="1:2" x14ac:dyDescent="0.3">
      <c r="A8465" s="262" t="s">
        <v>238</v>
      </c>
      <c r="B8465" s="263">
        <v>360</v>
      </c>
    </row>
    <row r="8466" spans="1:2" x14ac:dyDescent="0.3">
      <c r="A8466" s="262" t="s">
        <v>242</v>
      </c>
      <c r="B8466" s="263">
        <v>230</v>
      </c>
    </row>
    <row r="8467" spans="1:2" x14ac:dyDescent="0.3">
      <c r="A8467" s="262" t="s">
        <v>258</v>
      </c>
      <c r="B8467" s="263">
        <v>90</v>
      </c>
    </row>
    <row r="8468" spans="1:2" x14ac:dyDescent="0.3">
      <c r="A8468" s="262" t="s">
        <v>284</v>
      </c>
      <c r="B8468" s="263">
        <v>45</v>
      </c>
    </row>
    <row r="8469" spans="1:2" x14ac:dyDescent="0.3">
      <c r="A8469" s="262" t="s">
        <v>282</v>
      </c>
      <c r="B8469" s="263">
        <v>90</v>
      </c>
    </row>
    <row r="8470" spans="1:2" x14ac:dyDescent="0.3">
      <c r="A8470" s="262" t="s">
        <v>304</v>
      </c>
      <c r="B8470" s="263">
        <v>90</v>
      </c>
    </row>
    <row r="8471" spans="1:2" x14ac:dyDescent="0.3">
      <c r="A8471" s="262" t="s">
        <v>308</v>
      </c>
      <c r="B8471" s="263">
        <v>90</v>
      </c>
    </row>
    <row r="8472" spans="1:2" x14ac:dyDescent="0.3">
      <c r="A8472" s="262" t="s">
        <v>542</v>
      </c>
      <c r="B8472" s="263">
        <v>90</v>
      </c>
    </row>
    <row r="8473" spans="1:2" x14ac:dyDescent="0.3">
      <c r="A8473" s="262" t="s">
        <v>620</v>
      </c>
      <c r="B8473" s="263">
        <v>90</v>
      </c>
    </row>
    <row r="8474" spans="1:2" x14ac:dyDescent="0.3">
      <c r="A8474" s="262" t="s">
        <v>1528</v>
      </c>
      <c r="B8474" s="263">
        <v>180</v>
      </c>
    </row>
    <row r="8475" spans="1:2" x14ac:dyDescent="0.3">
      <c r="A8475" s="262" t="s">
        <v>1532</v>
      </c>
      <c r="B8475" s="263">
        <v>90</v>
      </c>
    </row>
    <row r="8476" spans="1:2" x14ac:dyDescent="0.3">
      <c r="A8476" s="262" t="s">
        <v>2158</v>
      </c>
      <c r="B8476" s="263">
        <v>90</v>
      </c>
    </row>
    <row r="8477" spans="1:2" x14ac:dyDescent="0.3">
      <c r="A8477" s="262" t="s">
        <v>2160</v>
      </c>
      <c r="B8477" s="263">
        <v>180</v>
      </c>
    </row>
    <row r="8478" spans="1:2" x14ac:dyDescent="0.3">
      <c r="A8478" s="262" t="s">
        <v>2166</v>
      </c>
      <c r="B8478" s="263">
        <v>90</v>
      </c>
    </row>
    <row r="8479" spans="1:2" x14ac:dyDescent="0.3">
      <c r="A8479" s="262" t="s">
        <v>2174</v>
      </c>
      <c r="B8479" s="263">
        <v>180</v>
      </c>
    </row>
    <row r="8480" spans="1:2" x14ac:dyDescent="0.3">
      <c r="A8480" s="262" t="s">
        <v>2176</v>
      </c>
      <c r="B8480" s="263">
        <v>180</v>
      </c>
    </row>
    <row r="8481" spans="1:5" x14ac:dyDescent="0.3">
      <c r="A8481" s="262" t="s">
        <v>2334</v>
      </c>
      <c r="B8481" s="263">
        <v>140</v>
      </c>
    </row>
    <row r="8482" spans="1:5" x14ac:dyDescent="0.3">
      <c r="A8482" s="262" t="s">
        <v>2392</v>
      </c>
      <c r="B8482" s="263">
        <v>320</v>
      </c>
    </row>
    <row r="8483" spans="1:5" x14ac:dyDescent="0.3">
      <c r="A8483" s="262" t="s">
        <v>2516</v>
      </c>
      <c r="B8483" s="263">
        <v>90</v>
      </c>
    </row>
    <row r="8484" spans="1:5" x14ac:dyDescent="0.3">
      <c r="A8484" s="262" t="s">
        <v>2540</v>
      </c>
      <c r="B8484" s="263">
        <v>90</v>
      </c>
    </row>
    <row r="8485" spans="1:5" x14ac:dyDescent="0.3">
      <c r="A8485" s="262" t="s">
        <v>2724</v>
      </c>
      <c r="B8485" s="263">
        <v>460</v>
      </c>
    </row>
    <row r="8486" spans="1:5" x14ac:dyDescent="0.3">
      <c r="A8486" s="262" t="s">
        <v>2738</v>
      </c>
      <c r="B8486" s="263">
        <v>90</v>
      </c>
    </row>
    <row r="8487" spans="1:5" x14ac:dyDescent="0.3">
      <c r="A8487" s="262" t="s">
        <v>2782</v>
      </c>
      <c r="B8487" s="263">
        <v>90</v>
      </c>
    </row>
    <row r="8488" spans="1:5" s="24" customFormat="1" x14ac:dyDescent="0.3">
      <c r="A8488" s="274" t="s">
        <v>11950</v>
      </c>
      <c r="B8488" s="275">
        <v>320</v>
      </c>
      <c r="D8488" s="289" t="s">
        <v>11473</v>
      </c>
      <c r="E8488" s="24" t="s">
        <v>12569</v>
      </c>
    </row>
    <row r="8489" spans="1:5" s="24" customFormat="1" x14ac:dyDescent="0.3">
      <c r="A8489" s="274" t="s">
        <v>11951</v>
      </c>
      <c r="B8489" s="275">
        <v>90</v>
      </c>
      <c r="D8489" s="289" t="s">
        <v>8002</v>
      </c>
      <c r="E8489" s="24" t="s">
        <v>12569</v>
      </c>
    </row>
    <row r="8490" spans="1:5" s="24" customFormat="1" x14ac:dyDescent="0.3">
      <c r="A8490" s="274" t="s">
        <v>9691</v>
      </c>
      <c r="B8490" s="275">
        <v>140</v>
      </c>
      <c r="D8490" s="289" t="s">
        <v>8003</v>
      </c>
      <c r="E8490" s="24" t="s">
        <v>12569</v>
      </c>
    </row>
    <row r="8491" spans="1:5" x14ac:dyDescent="0.3">
      <c r="A8491" s="262" t="s">
        <v>9193</v>
      </c>
      <c r="B8491" s="263">
        <v>230</v>
      </c>
    </row>
    <row r="8492" spans="1:5" x14ac:dyDescent="0.3">
      <c r="A8492" s="262" t="s">
        <v>11402</v>
      </c>
      <c r="B8492" s="263">
        <v>90</v>
      </c>
    </row>
    <row r="8493" spans="1:5" x14ac:dyDescent="0.3">
      <c r="A8493" s="262" t="s">
        <v>7180</v>
      </c>
      <c r="B8493" s="263">
        <v>60</v>
      </c>
    </row>
    <row r="8494" spans="1:5" x14ac:dyDescent="0.3">
      <c r="A8494" s="262" t="s">
        <v>10223</v>
      </c>
      <c r="B8494" s="263">
        <v>460</v>
      </c>
    </row>
    <row r="8495" spans="1:5" x14ac:dyDescent="0.3">
      <c r="A8495" s="262" t="s">
        <v>9207</v>
      </c>
      <c r="B8495" s="263">
        <v>80</v>
      </c>
    </row>
    <row r="8496" spans="1:5" x14ac:dyDescent="0.3">
      <c r="A8496" s="262" t="s">
        <v>7242</v>
      </c>
      <c r="B8496" s="263">
        <v>45</v>
      </c>
    </row>
    <row r="8497" spans="1:2" x14ac:dyDescent="0.3">
      <c r="A8497" s="262" t="s">
        <v>9235</v>
      </c>
      <c r="B8497" s="263">
        <v>450</v>
      </c>
    </row>
    <row r="8498" spans="1:2" x14ac:dyDescent="0.3">
      <c r="A8498" s="262" t="s">
        <v>7285</v>
      </c>
      <c r="B8498" s="263">
        <v>95</v>
      </c>
    </row>
    <row r="8499" spans="1:2" x14ac:dyDescent="0.3">
      <c r="A8499" s="262" t="s">
        <v>11403</v>
      </c>
      <c r="B8499" s="263">
        <v>90</v>
      </c>
    </row>
    <row r="8500" spans="1:2" x14ac:dyDescent="0.3">
      <c r="A8500" s="262" t="s">
        <v>7289</v>
      </c>
      <c r="B8500" s="263">
        <v>67.5</v>
      </c>
    </row>
    <row r="8501" spans="1:2" x14ac:dyDescent="0.3">
      <c r="A8501" s="262" t="s">
        <v>7290</v>
      </c>
      <c r="B8501" s="263">
        <v>460</v>
      </c>
    </row>
    <row r="8502" spans="1:2" x14ac:dyDescent="0.3">
      <c r="A8502" s="262" t="s">
        <v>7291</v>
      </c>
      <c r="B8502" s="263">
        <v>180</v>
      </c>
    </row>
    <row r="8503" spans="1:2" x14ac:dyDescent="0.3">
      <c r="A8503" s="262" t="s">
        <v>7299</v>
      </c>
      <c r="B8503" s="263">
        <v>40</v>
      </c>
    </row>
    <row r="8504" spans="1:2" x14ac:dyDescent="0.3">
      <c r="A8504" s="262" t="s">
        <v>7300</v>
      </c>
      <c r="B8504" s="263">
        <v>40</v>
      </c>
    </row>
    <row r="8505" spans="1:2" x14ac:dyDescent="0.3">
      <c r="A8505" s="262" t="s">
        <v>7301</v>
      </c>
      <c r="B8505" s="263">
        <v>50</v>
      </c>
    </row>
    <row r="8506" spans="1:2" x14ac:dyDescent="0.3">
      <c r="A8506" s="262" t="s">
        <v>7302</v>
      </c>
      <c r="B8506" s="263">
        <v>50</v>
      </c>
    </row>
    <row r="8507" spans="1:2" x14ac:dyDescent="0.3">
      <c r="A8507" s="262" t="s">
        <v>7342</v>
      </c>
      <c r="B8507" s="263">
        <v>230</v>
      </c>
    </row>
    <row r="8508" spans="1:2" x14ac:dyDescent="0.3">
      <c r="A8508" s="262" t="s">
        <v>7343</v>
      </c>
      <c r="B8508" s="263">
        <v>220</v>
      </c>
    </row>
    <row r="8509" spans="1:2" x14ac:dyDescent="0.3">
      <c r="A8509" s="262" t="s">
        <v>7344</v>
      </c>
      <c r="B8509" s="263">
        <v>320</v>
      </c>
    </row>
    <row r="8510" spans="1:2" x14ac:dyDescent="0.3">
      <c r="A8510" s="262" t="s">
        <v>9268</v>
      </c>
      <c r="B8510" s="263">
        <v>720</v>
      </c>
    </row>
    <row r="8511" spans="1:2" x14ac:dyDescent="0.3">
      <c r="A8511" s="262" t="s">
        <v>7377</v>
      </c>
      <c r="B8511" s="263">
        <v>370</v>
      </c>
    </row>
    <row r="8512" spans="1:2" x14ac:dyDescent="0.3">
      <c r="A8512" s="262" t="s">
        <v>11407</v>
      </c>
      <c r="B8512" s="263">
        <v>50</v>
      </c>
    </row>
    <row r="8513" spans="1:2" x14ac:dyDescent="0.3">
      <c r="A8513" s="262" t="s">
        <v>7383</v>
      </c>
      <c r="B8513" s="263">
        <v>200</v>
      </c>
    </row>
    <row r="8514" spans="1:2" x14ac:dyDescent="0.3">
      <c r="A8514" s="262" t="s">
        <v>11408</v>
      </c>
      <c r="B8514" s="263">
        <v>90</v>
      </c>
    </row>
    <row r="8515" spans="1:2" x14ac:dyDescent="0.3">
      <c r="A8515" s="262" t="s">
        <v>9304</v>
      </c>
      <c r="B8515" s="263">
        <v>90</v>
      </c>
    </row>
    <row r="8516" spans="1:2" x14ac:dyDescent="0.3">
      <c r="A8516" s="262" t="s">
        <v>7407</v>
      </c>
      <c r="B8516" s="263">
        <v>600</v>
      </c>
    </row>
    <row r="8517" spans="1:2" x14ac:dyDescent="0.3">
      <c r="A8517" s="262" t="s">
        <v>7409</v>
      </c>
      <c r="B8517" s="263">
        <v>800</v>
      </c>
    </row>
    <row r="8518" spans="1:2" x14ac:dyDescent="0.3">
      <c r="A8518" s="262" t="s">
        <v>9323</v>
      </c>
      <c r="B8518" s="263">
        <v>200</v>
      </c>
    </row>
    <row r="8519" spans="1:2" x14ac:dyDescent="0.3">
      <c r="A8519" s="262" t="s">
        <v>9324</v>
      </c>
      <c r="B8519" s="263">
        <v>560</v>
      </c>
    </row>
    <row r="8520" spans="1:2" x14ac:dyDescent="0.3">
      <c r="A8520" s="262" t="s">
        <v>11412</v>
      </c>
      <c r="B8520" s="263">
        <v>120</v>
      </c>
    </row>
    <row r="8521" spans="1:2" x14ac:dyDescent="0.3">
      <c r="A8521" s="262" t="s">
        <v>7413</v>
      </c>
      <c r="B8521" s="263">
        <v>45</v>
      </c>
    </row>
    <row r="8522" spans="1:2" x14ac:dyDescent="0.3">
      <c r="A8522" s="262" t="s">
        <v>7414</v>
      </c>
      <c r="B8522" s="263">
        <v>45</v>
      </c>
    </row>
    <row r="8523" spans="1:2" x14ac:dyDescent="0.3">
      <c r="A8523" s="262" t="s">
        <v>9326</v>
      </c>
      <c r="B8523" s="263">
        <v>50</v>
      </c>
    </row>
    <row r="8524" spans="1:2" x14ac:dyDescent="0.3">
      <c r="A8524" s="262" t="s">
        <v>9327</v>
      </c>
      <c r="B8524" s="263">
        <v>80</v>
      </c>
    </row>
    <row r="8525" spans="1:2" x14ac:dyDescent="0.3">
      <c r="A8525" s="262" t="s">
        <v>7415</v>
      </c>
      <c r="B8525" s="263">
        <v>45</v>
      </c>
    </row>
    <row r="8526" spans="1:2" x14ac:dyDescent="0.3">
      <c r="A8526" s="262" t="s">
        <v>7416</v>
      </c>
      <c r="B8526" s="263">
        <v>45</v>
      </c>
    </row>
    <row r="8527" spans="1:2" x14ac:dyDescent="0.3">
      <c r="A8527" s="262" t="s">
        <v>7417</v>
      </c>
      <c r="B8527" s="263">
        <v>45</v>
      </c>
    </row>
    <row r="8528" spans="1:2" x14ac:dyDescent="0.3">
      <c r="A8528" s="262" t="s">
        <v>7418</v>
      </c>
      <c r="B8528" s="263">
        <v>45</v>
      </c>
    </row>
    <row r="8529" spans="1:2" x14ac:dyDescent="0.3">
      <c r="A8529" s="262" t="s">
        <v>11952</v>
      </c>
      <c r="B8529" s="263">
        <v>25</v>
      </c>
    </row>
    <row r="8530" spans="1:2" x14ac:dyDescent="0.3">
      <c r="A8530" s="262" t="s">
        <v>11953</v>
      </c>
      <c r="B8530" s="263">
        <v>25</v>
      </c>
    </row>
    <row r="8531" spans="1:2" x14ac:dyDescent="0.3">
      <c r="A8531" s="262" t="s">
        <v>11404</v>
      </c>
      <c r="B8531" s="263">
        <v>180</v>
      </c>
    </row>
    <row r="8532" spans="1:2" x14ac:dyDescent="0.3">
      <c r="A8532" s="262" t="s">
        <v>7419</v>
      </c>
      <c r="B8532" s="263">
        <v>167.14</v>
      </c>
    </row>
    <row r="8533" spans="1:2" x14ac:dyDescent="0.3">
      <c r="A8533" s="262" t="s">
        <v>7420</v>
      </c>
      <c r="B8533" s="263">
        <v>167.14</v>
      </c>
    </row>
    <row r="8534" spans="1:2" x14ac:dyDescent="0.3">
      <c r="A8534" s="262" t="s">
        <v>7421</v>
      </c>
      <c r="B8534" s="263">
        <v>167.14</v>
      </c>
    </row>
    <row r="8535" spans="1:2" x14ac:dyDescent="0.3">
      <c r="A8535" s="262" t="s">
        <v>7422</v>
      </c>
      <c r="B8535" s="263">
        <v>217.14</v>
      </c>
    </row>
    <row r="8536" spans="1:2" x14ac:dyDescent="0.3">
      <c r="A8536" s="262" t="s">
        <v>7423</v>
      </c>
      <c r="B8536" s="263">
        <v>167.14</v>
      </c>
    </row>
    <row r="8537" spans="1:2" x14ac:dyDescent="0.3">
      <c r="A8537" s="262" t="s">
        <v>7473</v>
      </c>
      <c r="B8537" s="263">
        <v>280</v>
      </c>
    </row>
    <row r="8538" spans="1:2" x14ac:dyDescent="0.3">
      <c r="A8538" s="262" t="s">
        <v>9345</v>
      </c>
      <c r="B8538" s="263">
        <v>870</v>
      </c>
    </row>
    <row r="8539" spans="1:2" x14ac:dyDescent="0.3">
      <c r="A8539" s="262" t="s">
        <v>7505</v>
      </c>
      <c r="B8539" s="263">
        <v>220</v>
      </c>
    </row>
    <row r="8540" spans="1:2" x14ac:dyDescent="0.3">
      <c r="A8540" s="262" t="s">
        <v>9351</v>
      </c>
      <c r="B8540" s="263">
        <v>60</v>
      </c>
    </row>
    <row r="8541" spans="1:2" x14ac:dyDescent="0.3">
      <c r="A8541" s="262" t="s">
        <v>9352</v>
      </c>
      <c r="B8541" s="263">
        <v>60</v>
      </c>
    </row>
    <row r="8542" spans="1:2" x14ac:dyDescent="0.3">
      <c r="A8542" s="262" t="s">
        <v>9353</v>
      </c>
      <c r="B8542" s="263">
        <v>110</v>
      </c>
    </row>
    <row r="8543" spans="1:2" x14ac:dyDescent="0.3">
      <c r="A8543" s="262" t="s">
        <v>7507</v>
      </c>
      <c r="B8543" s="263">
        <v>580</v>
      </c>
    </row>
    <row r="8544" spans="1:2" x14ac:dyDescent="0.3">
      <c r="A8544" s="262" t="s">
        <v>7508</v>
      </c>
      <c r="B8544" s="263">
        <v>320</v>
      </c>
    </row>
    <row r="8545" spans="1:2" x14ac:dyDescent="0.3">
      <c r="A8545" s="262" t="s">
        <v>7534</v>
      </c>
      <c r="B8545" s="263">
        <v>140</v>
      </c>
    </row>
    <row r="8546" spans="1:2" x14ac:dyDescent="0.3">
      <c r="A8546" s="262" t="s">
        <v>7535</v>
      </c>
      <c r="B8546" s="263">
        <v>67.5</v>
      </c>
    </row>
    <row r="8547" spans="1:2" x14ac:dyDescent="0.3">
      <c r="A8547" s="262" t="s">
        <v>10618</v>
      </c>
      <c r="B8547" s="263">
        <v>90</v>
      </c>
    </row>
    <row r="8548" spans="1:2" x14ac:dyDescent="0.3">
      <c r="A8548" s="262" t="s">
        <v>10225</v>
      </c>
      <c r="B8548" s="263">
        <v>90</v>
      </c>
    </row>
    <row r="8549" spans="1:2" x14ac:dyDescent="0.3">
      <c r="A8549" s="262" t="s">
        <v>11954</v>
      </c>
      <c r="B8549" s="263">
        <v>81</v>
      </c>
    </row>
    <row r="8550" spans="1:2" x14ac:dyDescent="0.3">
      <c r="A8550" s="262" t="s">
        <v>9420</v>
      </c>
      <c r="B8550" s="263">
        <v>500</v>
      </c>
    </row>
    <row r="8551" spans="1:2" x14ac:dyDescent="0.3">
      <c r="A8551" s="262" t="s">
        <v>6720</v>
      </c>
      <c r="B8551" s="263">
        <v>90</v>
      </c>
    </row>
    <row r="8552" spans="1:2" x14ac:dyDescent="0.3">
      <c r="A8552" s="262" t="s">
        <v>11955</v>
      </c>
      <c r="B8552" s="263">
        <v>50</v>
      </c>
    </row>
    <row r="8553" spans="1:2" x14ac:dyDescent="0.3">
      <c r="A8553" s="262" t="s">
        <v>7588</v>
      </c>
      <c r="B8553" s="263">
        <v>200</v>
      </c>
    </row>
    <row r="8554" spans="1:2" x14ac:dyDescent="0.3">
      <c r="A8554" s="262" t="s">
        <v>7589</v>
      </c>
      <c r="B8554" s="263">
        <v>100</v>
      </c>
    </row>
    <row r="8555" spans="1:2" x14ac:dyDescent="0.3">
      <c r="A8555" s="262" t="s">
        <v>7591</v>
      </c>
      <c r="B8555" s="263">
        <v>50</v>
      </c>
    </row>
    <row r="8556" spans="1:2" x14ac:dyDescent="0.3">
      <c r="A8556" s="262" t="s">
        <v>7593</v>
      </c>
      <c r="B8556" s="263">
        <v>50</v>
      </c>
    </row>
    <row r="8557" spans="1:2" x14ac:dyDescent="0.3">
      <c r="A8557" s="262" t="s">
        <v>7595</v>
      </c>
      <c r="B8557" s="263">
        <v>100</v>
      </c>
    </row>
    <row r="8558" spans="1:2" x14ac:dyDescent="0.3">
      <c r="A8558" s="262" t="s">
        <v>7599</v>
      </c>
      <c r="B8558" s="263">
        <v>100</v>
      </c>
    </row>
    <row r="8559" spans="1:2" x14ac:dyDescent="0.3">
      <c r="A8559" s="262" t="s">
        <v>7601</v>
      </c>
      <c r="B8559" s="263">
        <v>102.5</v>
      </c>
    </row>
    <row r="8560" spans="1:2" x14ac:dyDescent="0.3">
      <c r="A8560" s="262" t="s">
        <v>7602</v>
      </c>
      <c r="B8560" s="263">
        <v>102.5</v>
      </c>
    </row>
    <row r="8561" spans="1:2" x14ac:dyDescent="0.3">
      <c r="A8561" s="262" t="s">
        <v>7603</v>
      </c>
      <c r="B8561" s="263">
        <v>102.5</v>
      </c>
    </row>
    <row r="8562" spans="1:2" x14ac:dyDescent="0.3">
      <c r="A8562" s="262" t="s">
        <v>7701</v>
      </c>
      <c r="B8562" s="263">
        <v>180</v>
      </c>
    </row>
    <row r="8563" spans="1:2" x14ac:dyDescent="0.3">
      <c r="A8563" s="262" t="s">
        <v>11956</v>
      </c>
      <c r="B8563" s="263">
        <v>130</v>
      </c>
    </row>
    <row r="8564" spans="1:2" x14ac:dyDescent="0.3">
      <c r="A8564" s="262" t="s">
        <v>7702</v>
      </c>
      <c r="B8564" s="263">
        <v>50</v>
      </c>
    </row>
    <row r="8565" spans="1:2" x14ac:dyDescent="0.3">
      <c r="A8565" s="262" t="s">
        <v>7704</v>
      </c>
      <c r="B8565" s="263">
        <v>50</v>
      </c>
    </row>
    <row r="8566" spans="1:2" x14ac:dyDescent="0.3">
      <c r="A8566" s="262" t="s">
        <v>7705</v>
      </c>
      <c r="B8566" s="263">
        <v>500</v>
      </c>
    </row>
    <row r="8567" spans="1:2" x14ac:dyDescent="0.3">
      <c r="A8567" s="262" t="s">
        <v>11957</v>
      </c>
      <c r="B8567" s="263">
        <v>200</v>
      </c>
    </row>
    <row r="8568" spans="1:2" x14ac:dyDescent="0.3">
      <c r="A8568" s="262" t="s">
        <v>7706</v>
      </c>
      <c r="B8568" s="263">
        <v>150</v>
      </c>
    </row>
    <row r="8569" spans="1:2" x14ac:dyDescent="0.3">
      <c r="A8569" s="262" t="s">
        <v>7709</v>
      </c>
      <c r="B8569" s="263">
        <v>50</v>
      </c>
    </row>
    <row r="8570" spans="1:2" x14ac:dyDescent="0.3">
      <c r="A8570" s="262" t="s">
        <v>7710</v>
      </c>
      <c r="B8570" s="263">
        <v>100</v>
      </c>
    </row>
    <row r="8571" spans="1:2" x14ac:dyDescent="0.3">
      <c r="A8571" s="262" t="s">
        <v>7711</v>
      </c>
      <c r="B8571" s="263">
        <v>50</v>
      </c>
    </row>
    <row r="8572" spans="1:2" x14ac:dyDescent="0.3">
      <c r="A8572" s="262" t="s">
        <v>7712</v>
      </c>
      <c r="B8572" s="263">
        <v>100</v>
      </c>
    </row>
    <row r="8573" spans="1:2" x14ac:dyDescent="0.3">
      <c r="A8573" s="262" t="s">
        <v>10227</v>
      </c>
      <c r="B8573" s="263">
        <v>295</v>
      </c>
    </row>
    <row r="8574" spans="1:2" x14ac:dyDescent="0.3">
      <c r="A8574" s="262" t="s">
        <v>11958</v>
      </c>
      <c r="B8574" s="263">
        <v>50</v>
      </c>
    </row>
    <row r="8575" spans="1:2" x14ac:dyDescent="0.3">
      <c r="A8575" s="262" t="s">
        <v>7793</v>
      </c>
      <c r="B8575" s="263">
        <v>45</v>
      </c>
    </row>
    <row r="8576" spans="1:2" x14ac:dyDescent="0.3">
      <c r="A8576" s="262" t="s">
        <v>9511</v>
      </c>
      <c r="B8576" s="263">
        <v>240</v>
      </c>
    </row>
    <row r="8577" spans="1:2" x14ac:dyDescent="0.3">
      <c r="A8577" s="262" t="s">
        <v>7846</v>
      </c>
      <c r="B8577" s="263">
        <v>167.15</v>
      </c>
    </row>
    <row r="8578" spans="1:2" x14ac:dyDescent="0.3">
      <c r="A8578" s="262" t="s">
        <v>7847</v>
      </c>
      <c r="B8578" s="263">
        <v>167.15</v>
      </c>
    </row>
    <row r="8579" spans="1:2" x14ac:dyDescent="0.3">
      <c r="A8579" s="262" t="s">
        <v>7900</v>
      </c>
      <c r="B8579" s="263">
        <v>230</v>
      </c>
    </row>
    <row r="8580" spans="1:2" x14ac:dyDescent="0.3">
      <c r="A8580" s="262" t="s">
        <v>11959</v>
      </c>
      <c r="B8580" s="263">
        <v>180</v>
      </c>
    </row>
    <row r="8581" spans="1:2" x14ac:dyDescent="0.3">
      <c r="A8581" s="262" t="s">
        <v>7901</v>
      </c>
      <c r="B8581" s="263">
        <v>100</v>
      </c>
    </row>
    <row r="8582" spans="1:2" x14ac:dyDescent="0.3">
      <c r="A8582" s="262" t="s">
        <v>7902</v>
      </c>
      <c r="B8582" s="263">
        <v>90</v>
      </c>
    </row>
    <row r="8583" spans="1:2" x14ac:dyDescent="0.3">
      <c r="A8583" s="262" t="s">
        <v>7903</v>
      </c>
      <c r="B8583" s="263">
        <v>102.5</v>
      </c>
    </row>
    <row r="8584" spans="1:2" x14ac:dyDescent="0.3">
      <c r="A8584" s="262" t="s">
        <v>7938</v>
      </c>
      <c r="B8584" s="263">
        <v>115</v>
      </c>
    </row>
    <row r="8585" spans="1:2" x14ac:dyDescent="0.3">
      <c r="A8585" s="262" t="s">
        <v>7951</v>
      </c>
      <c r="B8585" s="263">
        <v>50</v>
      </c>
    </row>
    <row r="8586" spans="1:2" x14ac:dyDescent="0.3">
      <c r="A8586" s="262" t="s">
        <v>7952</v>
      </c>
      <c r="B8586" s="263">
        <v>180</v>
      </c>
    </row>
    <row r="8587" spans="1:2" x14ac:dyDescent="0.3">
      <c r="A8587" s="262" t="s">
        <v>11960</v>
      </c>
      <c r="B8587" s="263">
        <v>119.5</v>
      </c>
    </row>
    <row r="8588" spans="1:2" x14ac:dyDescent="0.3">
      <c r="A8588" s="262" t="s">
        <v>11961</v>
      </c>
      <c r="B8588" s="263">
        <v>119.5</v>
      </c>
    </row>
    <row r="8589" spans="1:2" x14ac:dyDescent="0.3">
      <c r="A8589" s="262" t="s">
        <v>9576</v>
      </c>
      <c r="B8589" s="263">
        <v>360</v>
      </c>
    </row>
    <row r="8590" spans="1:2" x14ac:dyDescent="0.3">
      <c r="A8590" s="262" t="s">
        <v>7954</v>
      </c>
      <c r="B8590" s="263">
        <v>280</v>
      </c>
    </row>
    <row r="8591" spans="1:2" x14ac:dyDescent="0.3">
      <c r="A8591" s="262" t="s">
        <v>7955</v>
      </c>
      <c r="B8591" s="263">
        <v>90</v>
      </c>
    </row>
    <row r="8592" spans="1:2" x14ac:dyDescent="0.3">
      <c r="A8592" s="262" t="s">
        <v>76</v>
      </c>
      <c r="B8592" s="263">
        <v>50</v>
      </c>
    </row>
    <row r="8593" spans="1:2" x14ac:dyDescent="0.3">
      <c r="A8593" s="262" t="s">
        <v>150</v>
      </c>
      <c r="B8593" s="263">
        <v>270</v>
      </c>
    </row>
    <row r="8594" spans="1:2" x14ac:dyDescent="0.3">
      <c r="A8594" s="262" t="s">
        <v>160</v>
      </c>
      <c r="B8594" s="263">
        <v>180</v>
      </c>
    </row>
    <row r="8595" spans="1:2" x14ac:dyDescent="0.3">
      <c r="A8595" s="262" t="s">
        <v>436</v>
      </c>
      <c r="B8595" s="263">
        <v>290</v>
      </c>
    </row>
    <row r="8596" spans="1:2" x14ac:dyDescent="0.3">
      <c r="A8596" s="262" t="s">
        <v>432</v>
      </c>
      <c r="B8596" s="263">
        <v>90</v>
      </c>
    </row>
    <row r="8597" spans="1:2" x14ac:dyDescent="0.3">
      <c r="A8597" s="262" t="s">
        <v>450</v>
      </c>
      <c r="B8597" s="263">
        <v>25</v>
      </c>
    </row>
    <row r="8598" spans="1:2" x14ac:dyDescent="0.3">
      <c r="A8598" s="262" t="s">
        <v>480</v>
      </c>
      <c r="B8598" s="263">
        <v>295</v>
      </c>
    </row>
    <row r="8599" spans="1:2" x14ac:dyDescent="0.3">
      <c r="A8599" s="262" t="s">
        <v>1412</v>
      </c>
      <c r="B8599" s="263">
        <v>395</v>
      </c>
    </row>
    <row r="8600" spans="1:2" x14ac:dyDescent="0.3">
      <c r="A8600" s="262" t="s">
        <v>2100</v>
      </c>
      <c r="B8600" s="263">
        <v>50</v>
      </c>
    </row>
    <row r="8601" spans="1:2" x14ac:dyDescent="0.3">
      <c r="A8601" s="262" t="s">
        <v>2096</v>
      </c>
      <c r="B8601" s="263">
        <v>350</v>
      </c>
    </row>
    <row r="8602" spans="1:2" x14ac:dyDescent="0.3">
      <c r="A8602" s="262" t="s">
        <v>2320</v>
      </c>
      <c r="B8602" s="263">
        <v>90</v>
      </c>
    </row>
    <row r="8603" spans="1:2" x14ac:dyDescent="0.3">
      <c r="A8603" s="262" t="s">
        <v>2330</v>
      </c>
      <c r="B8603" s="263">
        <v>100</v>
      </c>
    </row>
    <row r="8604" spans="1:2" x14ac:dyDescent="0.3">
      <c r="A8604" s="262" t="s">
        <v>2474</v>
      </c>
      <c r="B8604" s="263">
        <v>67.5</v>
      </c>
    </row>
    <row r="8605" spans="1:2" x14ac:dyDescent="0.3">
      <c r="A8605" s="262" t="s">
        <v>2466</v>
      </c>
      <c r="B8605" s="263">
        <v>67.5</v>
      </c>
    </row>
    <row r="8606" spans="1:2" x14ac:dyDescent="0.3">
      <c r="A8606" s="262" t="s">
        <v>2468</v>
      </c>
      <c r="B8606" s="263">
        <v>50</v>
      </c>
    </row>
    <row r="8607" spans="1:2" x14ac:dyDescent="0.3">
      <c r="A8607" s="262" t="s">
        <v>2472</v>
      </c>
      <c r="B8607" s="263">
        <v>180</v>
      </c>
    </row>
    <row r="8608" spans="1:2" x14ac:dyDescent="0.3">
      <c r="A8608" s="262" t="s">
        <v>10324</v>
      </c>
      <c r="B8608" s="263">
        <v>90</v>
      </c>
    </row>
    <row r="8609" spans="1:2" x14ac:dyDescent="0.3">
      <c r="A8609" s="262" t="s">
        <v>11962</v>
      </c>
      <c r="B8609" s="263">
        <v>90</v>
      </c>
    </row>
    <row r="8610" spans="1:2" x14ac:dyDescent="0.3">
      <c r="A8610" s="262" t="s">
        <v>9711</v>
      </c>
      <c r="B8610" s="263">
        <v>180</v>
      </c>
    </row>
    <row r="8611" spans="1:2" x14ac:dyDescent="0.3">
      <c r="A8611" s="262" t="s">
        <v>6710</v>
      </c>
      <c r="B8611" s="263">
        <v>50</v>
      </c>
    </row>
    <row r="8612" spans="1:2" x14ac:dyDescent="0.3">
      <c r="A8612" s="262" t="s">
        <v>11963</v>
      </c>
      <c r="B8612" s="263">
        <v>90</v>
      </c>
    </row>
    <row r="8613" spans="1:2" x14ac:dyDescent="0.3">
      <c r="A8613" s="262" t="s">
        <v>11964</v>
      </c>
      <c r="B8613" s="263">
        <v>90</v>
      </c>
    </row>
    <row r="8614" spans="1:2" x14ac:dyDescent="0.3">
      <c r="A8614" s="262" t="s">
        <v>10325</v>
      </c>
      <c r="B8614" s="263">
        <v>936</v>
      </c>
    </row>
    <row r="8615" spans="1:2" x14ac:dyDescent="0.3">
      <c r="A8615" s="262" t="s">
        <v>8244</v>
      </c>
      <c r="B8615" s="263">
        <v>360</v>
      </c>
    </row>
    <row r="8616" spans="1:2" x14ac:dyDescent="0.3">
      <c r="A8616" s="262" t="s">
        <v>8741</v>
      </c>
      <c r="B8616" s="263">
        <v>100</v>
      </c>
    </row>
    <row r="8617" spans="1:2" x14ac:dyDescent="0.3">
      <c r="A8617" s="262" t="s">
        <v>8256</v>
      </c>
      <c r="B8617" s="263">
        <v>90</v>
      </c>
    </row>
    <row r="8618" spans="1:2" x14ac:dyDescent="0.3">
      <c r="A8618" s="262" t="s">
        <v>8324</v>
      </c>
      <c r="B8618" s="263">
        <v>60</v>
      </c>
    </row>
    <row r="8619" spans="1:2" x14ac:dyDescent="0.3">
      <c r="A8619" s="262" t="s">
        <v>8751</v>
      </c>
      <c r="B8619" s="263">
        <v>60</v>
      </c>
    </row>
    <row r="8620" spans="1:2" x14ac:dyDescent="0.3">
      <c r="A8620" s="262" t="s">
        <v>8748</v>
      </c>
      <c r="B8620" s="263">
        <v>90</v>
      </c>
    </row>
    <row r="8621" spans="1:2" x14ac:dyDescent="0.3">
      <c r="A8621" s="262" t="s">
        <v>8253</v>
      </c>
      <c r="B8621" s="263">
        <v>640</v>
      </c>
    </row>
    <row r="8622" spans="1:2" x14ac:dyDescent="0.3">
      <c r="A8622" s="262" t="s">
        <v>11965</v>
      </c>
      <c r="B8622" s="263">
        <v>50</v>
      </c>
    </row>
    <row r="8623" spans="1:2" x14ac:dyDescent="0.3">
      <c r="A8623" s="262" t="s">
        <v>11396</v>
      </c>
      <c r="B8623" s="263">
        <v>180</v>
      </c>
    </row>
    <row r="8624" spans="1:2" x14ac:dyDescent="0.3">
      <c r="A8624" s="262" t="s">
        <v>11966</v>
      </c>
      <c r="B8624" s="263">
        <v>90</v>
      </c>
    </row>
    <row r="8625" spans="1:2" x14ac:dyDescent="0.3">
      <c r="A8625" s="262" t="s">
        <v>9365</v>
      </c>
      <c r="B8625" s="263">
        <v>990</v>
      </c>
    </row>
    <row r="8626" spans="1:2" x14ac:dyDescent="0.3">
      <c r="A8626" s="262" t="s">
        <v>8233</v>
      </c>
      <c r="B8626" s="263">
        <v>150</v>
      </c>
    </row>
    <row r="8627" spans="1:2" x14ac:dyDescent="0.3">
      <c r="A8627" s="262" t="s">
        <v>9366</v>
      </c>
      <c r="B8627" s="263">
        <v>720</v>
      </c>
    </row>
    <row r="8628" spans="1:2" x14ac:dyDescent="0.3">
      <c r="A8628" s="262" t="s">
        <v>9367</v>
      </c>
      <c r="B8628" s="263">
        <v>360</v>
      </c>
    </row>
    <row r="8629" spans="1:2" x14ac:dyDescent="0.3">
      <c r="A8629" s="262" t="s">
        <v>9959</v>
      </c>
      <c r="B8629" s="263">
        <v>550</v>
      </c>
    </row>
    <row r="8630" spans="1:2" x14ac:dyDescent="0.3">
      <c r="A8630" s="262" t="s">
        <v>9368</v>
      </c>
      <c r="B8630" s="263">
        <v>180</v>
      </c>
    </row>
    <row r="8631" spans="1:2" x14ac:dyDescent="0.3">
      <c r="A8631" s="262" t="s">
        <v>6718</v>
      </c>
      <c r="B8631" s="263">
        <v>270</v>
      </c>
    </row>
    <row r="8632" spans="1:2" x14ac:dyDescent="0.3">
      <c r="A8632" s="262" t="s">
        <v>9370</v>
      </c>
      <c r="B8632" s="263">
        <v>180</v>
      </c>
    </row>
    <row r="8633" spans="1:2" x14ac:dyDescent="0.3">
      <c r="A8633" s="262" t="s">
        <v>11967</v>
      </c>
      <c r="B8633" s="263">
        <v>90</v>
      </c>
    </row>
    <row r="8634" spans="1:2" x14ac:dyDescent="0.3">
      <c r="A8634" s="262" t="s">
        <v>9373</v>
      </c>
      <c r="B8634" s="263">
        <v>320</v>
      </c>
    </row>
    <row r="8635" spans="1:2" x14ac:dyDescent="0.3">
      <c r="A8635" s="262" t="s">
        <v>8258</v>
      </c>
      <c r="B8635" s="263">
        <v>810</v>
      </c>
    </row>
    <row r="8636" spans="1:2" x14ac:dyDescent="0.3">
      <c r="A8636" s="262" t="s">
        <v>9701</v>
      </c>
      <c r="B8636" s="263">
        <v>270</v>
      </c>
    </row>
    <row r="8637" spans="1:2" x14ac:dyDescent="0.3">
      <c r="A8637" s="262" t="s">
        <v>10328</v>
      </c>
      <c r="B8637" s="263">
        <v>420</v>
      </c>
    </row>
    <row r="8638" spans="1:2" x14ac:dyDescent="0.3">
      <c r="A8638" s="262" t="s">
        <v>9374</v>
      </c>
      <c r="B8638" s="263">
        <v>2700</v>
      </c>
    </row>
    <row r="8639" spans="1:2" x14ac:dyDescent="0.3">
      <c r="A8639" s="262" t="s">
        <v>9375</v>
      </c>
      <c r="B8639" s="263">
        <v>720</v>
      </c>
    </row>
    <row r="8640" spans="1:2" x14ac:dyDescent="0.3">
      <c r="A8640" s="262" t="s">
        <v>9376</v>
      </c>
      <c r="B8640" s="263">
        <v>180</v>
      </c>
    </row>
    <row r="8641" spans="1:2" x14ac:dyDescent="0.3">
      <c r="A8641" s="262" t="s">
        <v>9377</v>
      </c>
      <c r="B8641" s="263">
        <v>90</v>
      </c>
    </row>
    <row r="8642" spans="1:2" x14ac:dyDescent="0.3">
      <c r="A8642" s="262" t="s">
        <v>10329</v>
      </c>
      <c r="B8642" s="263">
        <v>320</v>
      </c>
    </row>
    <row r="8643" spans="1:2" x14ac:dyDescent="0.3">
      <c r="A8643" s="262" t="s">
        <v>9378</v>
      </c>
      <c r="B8643" s="263">
        <v>270</v>
      </c>
    </row>
    <row r="8644" spans="1:2" x14ac:dyDescent="0.3">
      <c r="A8644" s="262" t="s">
        <v>11524</v>
      </c>
      <c r="B8644" s="263">
        <v>50</v>
      </c>
    </row>
    <row r="8645" spans="1:2" x14ac:dyDescent="0.3">
      <c r="A8645" s="262" t="s">
        <v>8833</v>
      </c>
      <c r="B8645" s="263">
        <v>230</v>
      </c>
    </row>
    <row r="8646" spans="1:2" x14ac:dyDescent="0.3">
      <c r="A8646" s="262" t="s">
        <v>9703</v>
      </c>
      <c r="B8646" s="263">
        <v>320</v>
      </c>
    </row>
    <row r="8647" spans="1:2" x14ac:dyDescent="0.3">
      <c r="A8647" s="262" t="s">
        <v>9379</v>
      </c>
      <c r="B8647" s="263">
        <v>1170</v>
      </c>
    </row>
    <row r="8648" spans="1:2" x14ac:dyDescent="0.3">
      <c r="A8648" s="262" t="s">
        <v>9380</v>
      </c>
      <c r="B8648" s="263">
        <v>630</v>
      </c>
    </row>
    <row r="8649" spans="1:2" x14ac:dyDescent="0.3">
      <c r="A8649" s="262" t="s">
        <v>9381</v>
      </c>
      <c r="B8649" s="263">
        <v>540</v>
      </c>
    </row>
    <row r="8650" spans="1:2" x14ac:dyDescent="0.3">
      <c r="A8650" s="262" t="s">
        <v>8307</v>
      </c>
      <c r="B8650" s="263">
        <v>90</v>
      </c>
    </row>
    <row r="8651" spans="1:2" x14ac:dyDescent="0.3">
      <c r="A8651" s="262" t="s">
        <v>9383</v>
      </c>
      <c r="B8651" s="263">
        <v>450</v>
      </c>
    </row>
    <row r="8652" spans="1:2" x14ac:dyDescent="0.3">
      <c r="A8652" s="262" t="s">
        <v>9384</v>
      </c>
      <c r="B8652" s="263">
        <v>630</v>
      </c>
    </row>
    <row r="8653" spans="1:2" x14ac:dyDescent="0.3">
      <c r="A8653" s="262" t="s">
        <v>9385</v>
      </c>
      <c r="B8653" s="263">
        <v>90</v>
      </c>
    </row>
    <row r="8654" spans="1:2" x14ac:dyDescent="0.3">
      <c r="A8654" s="262" t="s">
        <v>9386</v>
      </c>
      <c r="B8654" s="263">
        <v>540</v>
      </c>
    </row>
    <row r="8655" spans="1:2" x14ac:dyDescent="0.3">
      <c r="A8655" s="262" t="s">
        <v>9704</v>
      </c>
      <c r="B8655" s="263">
        <v>90</v>
      </c>
    </row>
    <row r="8656" spans="1:2" x14ac:dyDescent="0.3">
      <c r="A8656" s="262" t="s">
        <v>9388</v>
      </c>
      <c r="B8656" s="263">
        <v>720</v>
      </c>
    </row>
    <row r="8657" spans="1:2" x14ac:dyDescent="0.3">
      <c r="A8657" s="262" t="s">
        <v>9389</v>
      </c>
      <c r="B8657" s="263">
        <v>620</v>
      </c>
    </row>
    <row r="8658" spans="1:2" x14ac:dyDescent="0.3">
      <c r="A8658" s="262" t="s">
        <v>9390</v>
      </c>
      <c r="B8658" s="263">
        <v>350</v>
      </c>
    </row>
    <row r="8659" spans="1:2" x14ac:dyDescent="0.3">
      <c r="A8659" s="262" t="s">
        <v>8319</v>
      </c>
      <c r="B8659" s="263">
        <v>100</v>
      </c>
    </row>
    <row r="8660" spans="1:2" x14ac:dyDescent="0.3">
      <c r="A8660" s="262" t="s">
        <v>8315</v>
      </c>
      <c r="B8660" s="263">
        <v>350</v>
      </c>
    </row>
    <row r="8661" spans="1:2" x14ac:dyDescent="0.3">
      <c r="A8661" s="262" t="s">
        <v>9391</v>
      </c>
      <c r="B8661" s="263">
        <v>1260</v>
      </c>
    </row>
    <row r="8662" spans="1:2" x14ac:dyDescent="0.3">
      <c r="A8662" s="262" t="s">
        <v>8322</v>
      </c>
      <c r="B8662" s="263">
        <v>360</v>
      </c>
    </row>
    <row r="8663" spans="1:2" x14ac:dyDescent="0.3">
      <c r="A8663" s="262" t="s">
        <v>9393</v>
      </c>
      <c r="B8663" s="263">
        <v>500</v>
      </c>
    </row>
    <row r="8664" spans="1:2" x14ac:dyDescent="0.3">
      <c r="A8664" s="262" t="s">
        <v>9394</v>
      </c>
      <c r="B8664" s="263">
        <v>270</v>
      </c>
    </row>
    <row r="8665" spans="1:2" x14ac:dyDescent="0.3">
      <c r="A8665" s="262" t="s">
        <v>8323</v>
      </c>
      <c r="B8665" s="263">
        <v>60</v>
      </c>
    </row>
    <row r="8666" spans="1:2" x14ac:dyDescent="0.3">
      <c r="A8666" s="262" t="s">
        <v>6719</v>
      </c>
      <c r="B8666" s="263">
        <v>360</v>
      </c>
    </row>
    <row r="8667" spans="1:2" x14ac:dyDescent="0.3">
      <c r="A8667" s="262" t="s">
        <v>11388</v>
      </c>
      <c r="B8667" s="263">
        <v>180</v>
      </c>
    </row>
    <row r="8668" spans="1:2" x14ac:dyDescent="0.3">
      <c r="A8668" s="262" t="s">
        <v>9395</v>
      </c>
      <c r="B8668" s="263">
        <v>1980</v>
      </c>
    </row>
    <row r="8669" spans="1:2" x14ac:dyDescent="0.3">
      <c r="A8669" s="262" t="s">
        <v>9396</v>
      </c>
      <c r="B8669" s="263">
        <v>990</v>
      </c>
    </row>
    <row r="8670" spans="1:2" x14ac:dyDescent="0.3">
      <c r="A8670" s="262" t="s">
        <v>9397</v>
      </c>
      <c r="B8670" s="263">
        <v>90</v>
      </c>
    </row>
    <row r="8671" spans="1:2" x14ac:dyDescent="0.3">
      <c r="A8671" s="262" t="s">
        <v>9398</v>
      </c>
      <c r="B8671" s="263">
        <v>540</v>
      </c>
    </row>
    <row r="8672" spans="1:2" x14ac:dyDescent="0.3">
      <c r="A8672" s="262" t="s">
        <v>11968</v>
      </c>
      <c r="B8672" s="263">
        <v>90</v>
      </c>
    </row>
    <row r="8673" spans="1:2" x14ac:dyDescent="0.3">
      <c r="A8673" s="262" t="s">
        <v>9399</v>
      </c>
      <c r="B8673" s="263">
        <v>990</v>
      </c>
    </row>
    <row r="8674" spans="1:2" x14ac:dyDescent="0.3">
      <c r="A8674" s="262" t="s">
        <v>9400</v>
      </c>
      <c r="B8674" s="263">
        <v>90</v>
      </c>
    </row>
    <row r="8675" spans="1:2" x14ac:dyDescent="0.3">
      <c r="A8675" s="262" t="s">
        <v>9401</v>
      </c>
      <c r="B8675" s="263">
        <v>810</v>
      </c>
    </row>
    <row r="8676" spans="1:2" x14ac:dyDescent="0.3">
      <c r="A8676" s="262" t="s">
        <v>9402</v>
      </c>
      <c r="B8676" s="263">
        <v>270</v>
      </c>
    </row>
    <row r="8677" spans="1:2" x14ac:dyDescent="0.3">
      <c r="A8677" s="262" t="s">
        <v>9713</v>
      </c>
      <c r="B8677" s="263">
        <v>3690</v>
      </c>
    </row>
    <row r="8678" spans="1:2" x14ac:dyDescent="0.3">
      <c r="A8678" s="262" t="s">
        <v>9714</v>
      </c>
      <c r="B8678" s="263">
        <v>180</v>
      </c>
    </row>
    <row r="8679" spans="1:2" x14ac:dyDescent="0.3">
      <c r="A8679" s="262" t="s">
        <v>9403</v>
      </c>
      <c r="B8679" s="263">
        <v>1460</v>
      </c>
    </row>
    <row r="8680" spans="1:2" x14ac:dyDescent="0.3">
      <c r="A8680" s="262" t="s">
        <v>9405</v>
      </c>
      <c r="B8680" s="263">
        <v>360</v>
      </c>
    </row>
    <row r="8681" spans="1:2" x14ac:dyDescent="0.3">
      <c r="A8681" s="262" t="s">
        <v>11398</v>
      </c>
      <c r="B8681" s="263">
        <v>90</v>
      </c>
    </row>
    <row r="8682" spans="1:2" x14ac:dyDescent="0.3">
      <c r="A8682" s="262" t="s">
        <v>9715</v>
      </c>
      <c r="B8682" s="263">
        <v>640</v>
      </c>
    </row>
    <row r="8683" spans="1:2" x14ac:dyDescent="0.3">
      <c r="A8683" s="262" t="s">
        <v>9409</v>
      </c>
      <c r="B8683" s="263">
        <v>820</v>
      </c>
    </row>
    <row r="8684" spans="1:2" x14ac:dyDescent="0.3">
      <c r="A8684" s="262" t="s">
        <v>8356</v>
      </c>
      <c r="B8684" s="263">
        <v>230</v>
      </c>
    </row>
    <row r="8685" spans="1:2" x14ac:dyDescent="0.3">
      <c r="A8685" s="262" t="s">
        <v>11400</v>
      </c>
      <c r="B8685" s="263">
        <v>180</v>
      </c>
    </row>
    <row r="8686" spans="1:2" x14ac:dyDescent="0.3">
      <c r="A8686" s="262" t="s">
        <v>9410</v>
      </c>
      <c r="B8686" s="263">
        <v>450</v>
      </c>
    </row>
    <row r="8687" spans="1:2" x14ac:dyDescent="0.3">
      <c r="A8687" s="262" t="s">
        <v>9411</v>
      </c>
      <c r="B8687" s="263">
        <v>230</v>
      </c>
    </row>
    <row r="8688" spans="1:2" x14ac:dyDescent="0.3">
      <c r="A8688" s="262" t="s">
        <v>11969</v>
      </c>
      <c r="B8688" s="263">
        <v>90</v>
      </c>
    </row>
    <row r="8689" spans="1:2" x14ac:dyDescent="0.3">
      <c r="A8689" s="262" t="s">
        <v>10334</v>
      </c>
      <c r="B8689" s="263">
        <v>270</v>
      </c>
    </row>
    <row r="8690" spans="1:2" x14ac:dyDescent="0.3">
      <c r="A8690" s="262" t="s">
        <v>9952</v>
      </c>
      <c r="B8690" s="263">
        <v>420</v>
      </c>
    </row>
    <row r="8691" spans="1:2" x14ac:dyDescent="0.3">
      <c r="A8691" s="262" t="s">
        <v>11970</v>
      </c>
      <c r="B8691" s="263">
        <v>90</v>
      </c>
    </row>
    <row r="8692" spans="1:2" x14ac:dyDescent="0.3">
      <c r="A8692" s="262" t="s">
        <v>11523</v>
      </c>
      <c r="B8692" s="263">
        <v>100</v>
      </c>
    </row>
    <row r="8693" spans="1:2" x14ac:dyDescent="0.3">
      <c r="A8693" s="262" t="s">
        <v>9422</v>
      </c>
      <c r="B8693" s="263">
        <v>90</v>
      </c>
    </row>
    <row r="8694" spans="1:2" x14ac:dyDescent="0.3">
      <c r="A8694" s="262" t="s">
        <v>9702</v>
      </c>
      <c r="B8694" s="263">
        <v>90</v>
      </c>
    </row>
    <row r="8695" spans="1:2" x14ac:dyDescent="0.3">
      <c r="A8695" s="262" t="s">
        <v>11971</v>
      </c>
      <c r="B8695" s="263">
        <v>360</v>
      </c>
    </row>
    <row r="8696" spans="1:2" x14ac:dyDescent="0.3">
      <c r="A8696" s="262" t="s">
        <v>11385</v>
      </c>
      <c r="B8696" s="263">
        <v>140</v>
      </c>
    </row>
    <row r="8697" spans="1:2" x14ac:dyDescent="0.3">
      <c r="A8697" s="262" t="s">
        <v>8330</v>
      </c>
      <c r="B8697" s="263">
        <v>2240</v>
      </c>
    </row>
    <row r="8698" spans="1:2" x14ac:dyDescent="0.3">
      <c r="A8698" s="262" t="s">
        <v>10614</v>
      </c>
      <c r="B8698" s="263">
        <v>280</v>
      </c>
    </row>
    <row r="8699" spans="1:2" x14ac:dyDescent="0.3">
      <c r="A8699" s="262" t="s">
        <v>9425</v>
      </c>
      <c r="B8699" s="263">
        <v>90</v>
      </c>
    </row>
    <row r="8700" spans="1:2" x14ac:dyDescent="0.3">
      <c r="A8700" s="262" t="s">
        <v>9426</v>
      </c>
      <c r="B8700" s="263">
        <v>90</v>
      </c>
    </row>
    <row r="8701" spans="1:2" x14ac:dyDescent="0.3">
      <c r="A8701" s="262" t="s">
        <v>9427</v>
      </c>
      <c r="B8701" s="263">
        <v>360</v>
      </c>
    </row>
    <row r="8702" spans="1:2" x14ac:dyDescent="0.3">
      <c r="A8702" s="262" t="s">
        <v>6723</v>
      </c>
      <c r="B8702" s="263">
        <v>90</v>
      </c>
    </row>
    <row r="8703" spans="1:2" x14ac:dyDescent="0.3">
      <c r="A8703" s="262" t="s">
        <v>11399</v>
      </c>
      <c r="B8703" s="263">
        <v>140</v>
      </c>
    </row>
    <row r="8704" spans="1:2" x14ac:dyDescent="0.3">
      <c r="A8704" s="262" t="s">
        <v>10337</v>
      </c>
      <c r="B8704" s="263">
        <v>270</v>
      </c>
    </row>
    <row r="8705" spans="1:2" x14ac:dyDescent="0.3">
      <c r="A8705" s="262" t="s">
        <v>11972</v>
      </c>
      <c r="B8705" s="263">
        <v>50</v>
      </c>
    </row>
    <row r="8706" spans="1:2" x14ac:dyDescent="0.3">
      <c r="A8706" s="262" t="s">
        <v>9430</v>
      </c>
      <c r="B8706" s="263">
        <v>90</v>
      </c>
    </row>
    <row r="8707" spans="1:2" x14ac:dyDescent="0.3">
      <c r="A8707" s="262" t="s">
        <v>9435</v>
      </c>
      <c r="B8707" s="263">
        <v>140</v>
      </c>
    </row>
    <row r="8708" spans="1:2" x14ac:dyDescent="0.3">
      <c r="A8708" s="262" t="s">
        <v>9436</v>
      </c>
      <c r="B8708" s="263">
        <v>180</v>
      </c>
    </row>
    <row r="8709" spans="1:2" x14ac:dyDescent="0.3">
      <c r="A8709" s="262" t="s">
        <v>10338</v>
      </c>
      <c r="B8709" s="263">
        <v>50</v>
      </c>
    </row>
    <row r="8710" spans="1:2" x14ac:dyDescent="0.3">
      <c r="A8710" s="262" t="s">
        <v>9437</v>
      </c>
      <c r="B8710" s="263">
        <v>410</v>
      </c>
    </row>
    <row r="8711" spans="1:2" x14ac:dyDescent="0.3">
      <c r="A8711" s="262" t="s">
        <v>9438</v>
      </c>
      <c r="B8711" s="263">
        <v>180</v>
      </c>
    </row>
    <row r="8712" spans="1:2" x14ac:dyDescent="0.3">
      <c r="A8712" s="262" t="s">
        <v>10339</v>
      </c>
      <c r="B8712" s="263">
        <v>360</v>
      </c>
    </row>
    <row r="8713" spans="1:2" x14ac:dyDescent="0.3">
      <c r="A8713" s="262" t="s">
        <v>11375</v>
      </c>
      <c r="B8713" s="263">
        <v>90</v>
      </c>
    </row>
    <row r="8714" spans="1:2" x14ac:dyDescent="0.3">
      <c r="A8714" s="262" t="s">
        <v>9440</v>
      </c>
      <c r="B8714" s="263">
        <v>270</v>
      </c>
    </row>
    <row r="8715" spans="1:2" x14ac:dyDescent="0.3">
      <c r="A8715" s="262" t="s">
        <v>10341</v>
      </c>
      <c r="B8715" s="263">
        <v>450</v>
      </c>
    </row>
    <row r="8716" spans="1:2" x14ac:dyDescent="0.3">
      <c r="A8716" s="262" t="s">
        <v>10342</v>
      </c>
      <c r="B8716" s="263">
        <v>590</v>
      </c>
    </row>
    <row r="8717" spans="1:2" x14ac:dyDescent="0.3">
      <c r="A8717" s="262" t="s">
        <v>9441</v>
      </c>
      <c r="B8717" s="263">
        <v>90</v>
      </c>
    </row>
    <row r="8718" spans="1:2" x14ac:dyDescent="0.3">
      <c r="A8718" s="262" t="s">
        <v>9442</v>
      </c>
      <c r="B8718" s="263">
        <v>540</v>
      </c>
    </row>
    <row r="8719" spans="1:2" x14ac:dyDescent="0.3">
      <c r="A8719" s="262" t="s">
        <v>8329</v>
      </c>
      <c r="B8719" s="263">
        <v>180</v>
      </c>
    </row>
    <row r="8720" spans="1:2" x14ac:dyDescent="0.3">
      <c r="A8720" s="262" t="s">
        <v>9443</v>
      </c>
      <c r="B8720" s="263">
        <v>90</v>
      </c>
    </row>
    <row r="8721" spans="1:2" x14ac:dyDescent="0.3">
      <c r="A8721" s="262" t="s">
        <v>10343</v>
      </c>
      <c r="B8721" s="263">
        <v>-18</v>
      </c>
    </row>
    <row r="8722" spans="1:2" x14ac:dyDescent="0.3">
      <c r="A8722" s="262" t="s">
        <v>11669</v>
      </c>
      <c r="B8722" s="263">
        <v>-54</v>
      </c>
    </row>
    <row r="8723" spans="1:2" x14ac:dyDescent="0.3">
      <c r="A8723" s="262" t="s">
        <v>11670</v>
      </c>
      <c r="B8723" s="263">
        <v>-54</v>
      </c>
    </row>
    <row r="8724" spans="1:2" x14ac:dyDescent="0.3">
      <c r="A8724" s="262" t="s">
        <v>11973</v>
      </c>
      <c r="B8724" s="263">
        <v>90</v>
      </c>
    </row>
    <row r="8725" spans="1:2" x14ac:dyDescent="0.3">
      <c r="A8725" s="262" t="s">
        <v>8257</v>
      </c>
      <c r="B8725" s="263">
        <v>90</v>
      </c>
    </row>
    <row r="8726" spans="1:2" x14ac:dyDescent="0.3">
      <c r="A8726" s="262" t="s">
        <v>11390</v>
      </c>
      <c r="B8726" s="263">
        <v>90</v>
      </c>
    </row>
    <row r="8727" spans="1:2" x14ac:dyDescent="0.3">
      <c r="A8727" s="262" t="s">
        <v>9452</v>
      </c>
      <c r="B8727" s="263">
        <v>270</v>
      </c>
    </row>
    <row r="8728" spans="1:2" x14ac:dyDescent="0.3">
      <c r="A8728" s="262" t="s">
        <v>8331</v>
      </c>
      <c r="B8728" s="263">
        <v>200</v>
      </c>
    </row>
    <row r="8729" spans="1:2" x14ac:dyDescent="0.3">
      <c r="A8729" s="262" t="s">
        <v>9958</v>
      </c>
      <c r="B8729" s="263">
        <v>120</v>
      </c>
    </row>
    <row r="8730" spans="1:2" x14ac:dyDescent="0.3">
      <c r="A8730" s="262" t="s">
        <v>8336</v>
      </c>
      <c r="B8730" s="263">
        <v>50</v>
      </c>
    </row>
    <row r="8731" spans="1:2" x14ac:dyDescent="0.3">
      <c r="A8731" s="262" t="s">
        <v>6727</v>
      </c>
      <c r="B8731" s="263">
        <v>50</v>
      </c>
    </row>
    <row r="8732" spans="1:2" x14ac:dyDescent="0.3">
      <c r="A8732" s="262" t="s">
        <v>9469</v>
      </c>
      <c r="B8732" s="263">
        <v>140</v>
      </c>
    </row>
    <row r="8733" spans="1:2" x14ac:dyDescent="0.3">
      <c r="A8733" s="262" t="s">
        <v>9699</v>
      </c>
      <c r="B8733" s="263">
        <v>140</v>
      </c>
    </row>
    <row r="8734" spans="1:2" x14ac:dyDescent="0.3">
      <c r="A8734" s="262" t="s">
        <v>10345</v>
      </c>
      <c r="B8734" s="263">
        <v>360</v>
      </c>
    </row>
    <row r="8735" spans="1:2" x14ac:dyDescent="0.3">
      <c r="A8735" s="262" t="s">
        <v>9471</v>
      </c>
      <c r="B8735" s="263">
        <v>1980</v>
      </c>
    </row>
    <row r="8736" spans="1:2" x14ac:dyDescent="0.3">
      <c r="A8736" s="262" t="s">
        <v>10346</v>
      </c>
      <c r="B8736" s="263">
        <v>180</v>
      </c>
    </row>
    <row r="8737" spans="1:2" s="24" customFormat="1" x14ac:dyDescent="0.3">
      <c r="A8737" s="274" t="s">
        <v>10347</v>
      </c>
      <c r="B8737" s="275">
        <v>180</v>
      </c>
    </row>
    <row r="8738" spans="1:2" x14ac:dyDescent="0.3">
      <c r="A8738" s="262" t="s">
        <v>10348</v>
      </c>
      <c r="B8738" s="263">
        <v>90</v>
      </c>
    </row>
    <row r="8739" spans="1:2" x14ac:dyDescent="0.3">
      <c r="A8739" s="262" t="s">
        <v>11384</v>
      </c>
      <c r="B8739" s="263">
        <v>230</v>
      </c>
    </row>
    <row r="8740" spans="1:2" x14ac:dyDescent="0.3">
      <c r="A8740" s="262" t="s">
        <v>6730</v>
      </c>
      <c r="B8740" s="263">
        <v>540</v>
      </c>
    </row>
    <row r="8741" spans="1:2" x14ac:dyDescent="0.3">
      <c r="A8741" s="262" t="s">
        <v>8339</v>
      </c>
      <c r="B8741" s="263">
        <v>90</v>
      </c>
    </row>
    <row r="8742" spans="1:2" x14ac:dyDescent="0.3">
      <c r="A8742" s="262" t="s">
        <v>10349</v>
      </c>
      <c r="B8742" s="263">
        <v>140</v>
      </c>
    </row>
    <row r="8743" spans="1:2" x14ac:dyDescent="0.3">
      <c r="A8743" s="262" t="s">
        <v>9475</v>
      </c>
      <c r="B8743" s="263">
        <v>140</v>
      </c>
    </row>
    <row r="8744" spans="1:2" x14ac:dyDescent="0.3">
      <c r="A8744" s="262" t="s">
        <v>9477</v>
      </c>
      <c r="B8744" s="263">
        <v>990</v>
      </c>
    </row>
    <row r="8745" spans="1:2" x14ac:dyDescent="0.3">
      <c r="A8745" s="262" t="s">
        <v>8787</v>
      </c>
      <c r="B8745" s="263">
        <v>500</v>
      </c>
    </row>
    <row r="8746" spans="1:2" x14ac:dyDescent="0.3">
      <c r="A8746" s="262" t="s">
        <v>8255</v>
      </c>
      <c r="B8746" s="263">
        <v>90</v>
      </c>
    </row>
    <row r="8747" spans="1:2" x14ac:dyDescent="0.3">
      <c r="A8747" s="262" t="s">
        <v>9479</v>
      </c>
      <c r="B8747" s="263">
        <v>90</v>
      </c>
    </row>
    <row r="8748" spans="1:2" x14ac:dyDescent="0.3">
      <c r="A8748" s="262" t="s">
        <v>9497</v>
      </c>
      <c r="B8748" s="263">
        <v>450</v>
      </c>
    </row>
    <row r="8749" spans="1:2" x14ac:dyDescent="0.3">
      <c r="A8749" s="262" t="s">
        <v>10352</v>
      </c>
      <c r="B8749" s="263">
        <v>270</v>
      </c>
    </row>
    <row r="8750" spans="1:2" x14ac:dyDescent="0.3">
      <c r="A8750" s="262" t="s">
        <v>10353</v>
      </c>
      <c r="B8750" s="263">
        <v>140</v>
      </c>
    </row>
    <row r="8751" spans="1:2" x14ac:dyDescent="0.3">
      <c r="A8751" s="262" t="s">
        <v>6739</v>
      </c>
      <c r="B8751" s="263">
        <v>140</v>
      </c>
    </row>
    <row r="8752" spans="1:2" x14ac:dyDescent="0.3">
      <c r="A8752" s="262" t="s">
        <v>11974</v>
      </c>
      <c r="B8752" s="263">
        <v>90</v>
      </c>
    </row>
    <row r="8753" spans="1:2" x14ac:dyDescent="0.3">
      <c r="A8753" s="262" t="s">
        <v>10358</v>
      </c>
      <c r="B8753" s="263">
        <v>90</v>
      </c>
    </row>
    <row r="8754" spans="1:2" x14ac:dyDescent="0.3">
      <c r="A8754" s="262" t="s">
        <v>8335</v>
      </c>
      <c r="B8754" s="263">
        <v>50</v>
      </c>
    </row>
    <row r="8755" spans="1:2" x14ac:dyDescent="0.3">
      <c r="A8755" s="262" t="s">
        <v>9503</v>
      </c>
      <c r="B8755" s="263">
        <v>3060</v>
      </c>
    </row>
    <row r="8756" spans="1:2" x14ac:dyDescent="0.3">
      <c r="A8756" s="262" t="s">
        <v>9504</v>
      </c>
      <c r="B8756" s="263">
        <v>90</v>
      </c>
    </row>
    <row r="8757" spans="1:2" x14ac:dyDescent="0.3">
      <c r="A8757" s="262" t="s">
        <v>10359</v>
      </c>
      <c r="B8757" s="263">
        <v>180</v>
      </c>
    </row>
    <row r="8758" spans="1:2" x14ac:dyDescent="0.3">
      <c r="A8758" s="262" t="s">
        <v>9506</v>
      </c>
      <c r="B8758" s="263">
        <v>630</v>
      </c>
    </row>
    <row r="8759" spans="1:2" x14ac:dyDescent="0.3">
      <c r="A8759" s="262" t="s">
        <v>9507</v>
      </c>
      <c r="B8759" s="263">
        <v>270</v>
      </c>
    </row>
    <row r="8760" spans="1:2" x14ac:dyDescent="0.3">
      <c r="A8760" s="262" t="s">
        <v>9708</v>
      </c>
      <c r="B8760" s="263">
        <v>180</v>
      </c>
    </row>
    <row r="8761" spans="1:2" x14ac:dyDescent="0.3">
      <c r="A8761" s="262" t="s">
        <v>9510</v>
      </c>
      <c r="B8761" s="263">
        <v>270</v>
      </c>
    </row>
    <row r="8762" spans="1:2" x14ac:dyDescent="0.3">
      <c r="A8762" s="262" t="s">
        <v>9709</v>
      </c>
      <c r="B8762" s="263">
        <v>720</v>
      </c>
    </row>
    <row r="8763" spans="1:2" x14ac:dyDescent="0.3">
      <c r="A8763" s="262" t="s">
        <v>8753</v>
      </c>
      <c r="B8763" s="263">
        <v>180</v>
      </c>
    </row>
    <row r="8764" spans="1:2" x14ac:dyDescent="0.3">
      <c r="A8764" s="262" t="s">
        <v>6749</v>
      </c>
      <c r="B8764" s="263">
        <v>100</v>
      </c>
    </row>
    <row r="8765" spans="1:2" x14ac:dyDescent="0.3">
      <c r="A8765" s="262" t="s">
        <v>11975</v>
      </c>
      <c r="B8765" s="263">
        <v>90</v>
      </c>
    </row>
    <row r="8766" spans="1:2" x14ac:dyDescent="0.3">
      <c r="A8766" s="262" t="s">
        <v>8247</v>
      </c>
      <c r="B8766" s="263">
        <v>100</v>
      </c>
    </row>
    <row r="8767" spans="1:2" x14ac:dyDescent="0.3">
      <c r="A8767" s="262" t="s">
        <v>11976</v>
      </c>
      <c r="B8767" s="263">
        <v>100</v>
      </c>
    </row>
    <row r="8768" spans="1:2" x14ac:dyDescent="0.3">
      <c r="A8768" s="262" t="s">
        <v>11376</v>
      </c>
      <c r="B8768" s="263">
        <v>280</v>
      </c>
    </row>
    <row r="8769" spans="1:2" x14ac:dyDescent="0.3">
      <c r="A8769" s="262" t="s">
        <v>8299</v>
      </c>
      <c r="B8769" s="263">
        <v>500</v>
      </c>
    </row>
    <row r="8770" spans="1:2" x14ac:dyDescent="0.3">
      <c r="A8770" s="262" t="s">
        <v>8303</v>
      </c>
      <c r="B8770" s="263">
        <v>50</v>
      </c>
    </row>
    <row r="8771" spans="1:2" x14ac:dyDescent="0.3">
      <c r="A8771" s="262" t="s">
        <v>11977</v>
      </c>
      <c r="B8771" s="263">
        <v>50</v>
      </c>
    </row>
    <row r="8772" spans="1:2" x14ac:dyDescent="0.3">
      <c r="A8772" s="262" t="s">
        <v>9526</v>
      </c>
      <c r="B8772" s="263">
        <v>300</v>
      </c>
    </row>
    <row r="8773" spans="1:2" x14ac:dyDescent="0.3">
      <c r="A8773" s="262" t="s">
        <v>8758</v>
      </c>
      <c r="B8773" s="263">
        <v>50</v>
      </c>
    </row>
    <row r="8774" spans="1:2" x14ac:dyDescent="0.3">
      <c r="A8774" s="262" t="s">
        <v>11692</v>
      </c>
      <c r="B8774" s="263">
        <v>55</v>
      </c>
    </row>
    <row r="8775" spans="1:2" x14ac:dyDescent="0.3">
      <c r="A8775" s="262" t="s">
        <v>8354</v>
      </c>
      <c r="B8775" s="263">
        <v>590</v>
      </c>
    </row>
    <row r="8776" spans="1:2" x14ac:dyDescent="0.3">
      <c r="A8776" s="262" t="s">
        <v>9527</v>
      </c>
      <c r="B8776" s="263">
        <v>180</v>
      </c>
    </row>
    <row r="8777" spans="1:2" x14ac:dyDescent="0.3">
      <c r="A8777" s="262" t="s">
        <v>8357</v>
      </c>
      <c r="B8777" s="263">
        <v>50</v>
      </c>
    </row>
    <row r="8778" spans="1:2" x14ac:dyDescent="0.3">
      <c r="A8778" s="262" t="s">
        <v>11978</v>
      </c>
      <c r="B8778" s="263">
        <v>50</v>
      </c>
    </row>
    <row r="8779" spans="1:2" x14ac:dyDescent="0.3">
      <c r="A8779" s="262" t="s">
        <v>11979</v>
      </c>
      <c r="B8779" s="263">
        <v>270</v>
      </c>
    </row>
    <row r="8780" spans="1:2" x14ac:dyDescent="0.3">
      <c r="A8780" s="262" t="s">
        <v>8834</v>
      </c>
      <c r="B8780" s="263">
        <v>100</v>
      </c>
    </row>
    <row r="8781" spans="1:2" x14ac:dyDescent="0.3">
      <c r="A8781" s="262" t="s">
        <v>10365</v>
      </c>
      <c r="B8781" s="263">
        <v>40</v>
      </c>
    </row>
    <row r="8782" spans="1:2" x14ac:dyDescent="0.3">
      <c r="A8782" s="262" t="s">
        <v>11693</v>
      </c>
      <c r="B8782" s="263">
        <v>30</v>
      </c>
    </row>
    <row r="8783" spans="1:2" x14ac:dyDescent="0.3">
      <c r="A8783" s="262" t="s">
        <v>8281</v>
      </c>
      <c r="B8783" s="263">
        <v>450</v>
      </c>
    </row>
    <row r="8784" spans="1:2" x14ac:dyDescent="0.3">
      <c r="A8784" s="262" t="s">
        <v>10366</v>
      </c>
      <c r="B8784" s="263">
        <v>270</v>
      </c>
    </row>
    <row r="8785" spans="1:2" x14ac:dyDescent="0.3">
      <c r="A8785" s="262" t="s">
        <v>11980</v>
      </c>
      <c r="B8785" s="263">
        <v>90</v>
      </c>
    </row>
    <row r="8786" spans="1:2" x14ac:dyDescent="0.3">
      <c r="A8786" s="262" t="s">
        <v>11981</v>
      </c>
      <c r="B8786" s="263">
        <v>180</v>
      </c>
    </row>
    <row r="8787" spans="1:2" x14ac:dyDescent="0.3">
      <c r="A8787" s="262" t="s">
        <v>9532</v>
      </c>
      <c r="B8787" s="263">
        <v>90</v>
      </c>
    </row>
    <row r="8788" spans="1:2" x14ac:dyDescent="0.3">
      <c r="A8788" s="262" t="s">
        <v>8760</v>
      </c>
      <c r="B8788" s="263">
        <v>180</v>
      </c>
    </row>
    <row r="8789" spans="1:2" x14ac:dyDescent="0.3">
      <c r="A8789" s="262" t="s">
        <v>10367</v>
      </c>
      <c r="B8789" s="263">
        <v>270</v>
      </c>
    </row>
    <row r="8790" spans="1:2" x14ac:dyDescent="0.3">
      <c r="A8790" s="262" t="s">
        <v>11982</v>
      </c>
      <c r="B8790" s="263">
        <v>200</v>
      </c>
    </row>
    <row r="8791" spans="1:2" x14ac:dyDescent="0.3">
      <c r="A8791" s="262" t="s">
        <v>8739</v>
      </c>
      <c r="B8791" s="263">
        <v>110</v>
      </c>
    </row>
    <row r="8792" spans="1:2" x14ac:dyDescent="0.3">
      <c r="A8792" s="262" t="s">
        <v>8740</v>
      </c>
      <c r="B8792" s="263">
        <v>660</v>
      </c>
    </row>
    <row r="8793" spans="1:2" x14ac:dyDescent="0.3">
      <c r="A8793" s="262" t="s">
        <v>11387</v>
      </c>
      <c r="B8793" s="263">
        <v>50</v>
      </c>
    </row>
    <row r="8794" spans="1:2" x14ac:dyDescent="0.3">
      <c r="A8794" s="262" t="s">
        <v>11983</v>
      </c>
      <c r="B8794" s="263">
        <v>100</v>
      </c>
    </row>
    <row r="8795" spans="1:2" x14ac:dyDescent="0.3">
      <c r="A8795" s="262" t="s">
        <v>10369</v>
      </c>
      <c r="B8795" s="263">
        <v>90</v>
      </c>
    </row>
    <row r="8796" spans="1:2" x14ac:dyDescent="0.3">
      <c r="A8796" s="262" t="s">
        <v>10370</v>
      </c>
      <c r="B8796" s="263">
        <v>50</v>
      </c>
    </row>
    <row r="8797" spans="1:2" x14ac:dyDescent="0.3">
      <c r="A8797" s="262" t="s">
        <v>9534</v>
      </c>
      <c r="B8797" s="263">
        <v>1170</v>
      </c>
    </row>
    <row r="8798" spans="1:2" x14ac:dyDescent="0.3">
      <c r="A8798" s="262" t="s">
        <v>8259</v>
      </c>
      <c r="B8798" s="263">
        <v>50</v>
      </c>
    </row>
    <row r="8799" spans="1:2" x14ac:dyDescent="0.3">
      <c r="A8799" s="262" t="s">
        <v>9535</v>
      </c>
      <c r="B8799" s="263">
        <v>180</v>
      </c>
    </row>
    <row r="8800" spans="1:2" x14ac:dyDescent="0.3">
      <c r="A8800" s="262" t="s">
        <v>11382</v>
      </c>
      <c r="B8800" s="263">
        <v>50</v>
      </c>
    </row>
    <row r="8801" spans="1:2" x14ac:dyDescent="0.3">
      <c r="A8801" s="262" t="s">
        <v>11393</v>
      </c>
      <c r="B8801" s="263">
        <v>180</v>
      </c>
    </row>
    <row r="8802" spans="1:2" x14ac:dyDescent="0.3">
      <c r="A8802" s="262" t="s">
        <v>9557</v>
      </c>
      <c r="B8802" s="263">
        <v>140</v>
      </c>
    </row>
    <row r="8803" spans="1:2" x14ac:dyDescent="0.3">
      <c r="A8803" s="262" t="s">
        <v>10372</v>
      </c>
      <c r="B8803" s="263">
        <v>180</v>
      </c>
    </row>
    <row r="8804" spans="1:2" x14ac:dyDescent="0.3">
      <c r="A8804" s="262" t="s">
        <v>9559</v>
      </c>
      <c r="B8804" s="263">
        <v>320</v>
      </c>
    </row>
    <row r="8805" spans="1:2" x14ac:dyDescent="0.3">
      <c r="A8805" s="262" t="s">
        <v>9560</v>
      </c>
      <c r="B8805" s="263">
        <v>450</v>
      </c>
    </row>
    <row r="8806" spans="1:2" x14ac:dyDescent="0.3">
      <c r="A8806" s="262" t="s">
        <v>11984</v>
      </c>
      <c r="B8806" s="263">
        <v>270</v>
      </c>
    </row>
    <row r="8807" spans="1:2" x14ac:dyDescent="0.3">
      <c r="A8807" s="262" t="s">
        <v>10373</v>
      </c>
      <c r="B8807" s="263">
        <v>180</v>
      </c>
    </row>
    <row r="8808" spans="1:2" x14ac:dyDescent="0.3">
      <c r="A8808" s="262" t="s">
        <v>9563</v>
      </c>
      <c r="B8808" s="263">
        <v>90</v>
      </c>
    </row>
    <row r="8809" spans="1:2" x14ac:dyDescent="0.3">
      <c r="A8809" s="262" t="s">
        <v>9564</v>
      </c>
      <c r="B8809" s="263">
        <v>360</v>
      </c>
    </row>
    <row r="8810" spans="1:2" x14ac:dyDescent="0.3">
      <c r="A8810" s="262" t="s">
        <v>9565</v>
      </c>
      <c r="B8810" s="263">
        <v>1170</v>
      </c>
    </row>
    <row r="8811" spans="1:2" x14ac:dyDescent="0.3">
      <c r="A8811" s="262" t="s">
        <v>9566</v>
      </c>
      <c r="B8811" s="263">
        <v>360</v>
      </c>
    </row>
    <row r="8812" spans="1:2" x14ac:dyDescent="0.3">
      <c r="A8812" s="262" t="s">
        <v>9567</v>
      </c>
      <c r="B8812" s="263">
        <v>90</v>
      </c>
    </row>
    <row r="8813" spans="1:2" x14ac:dyDescent="0.3">
      <c r="A8813" s="262" t="s">
        <v>10374</v>
      </c>
      <c r="B8813" s="263">
        <v>180</v>
      </c>
    </row>
    <row r="8814" spans="1:2" x14ac:dyDescent="0.3">
      <c r="A8814" s="262" t="s">
        <v>11397</v>
      </c>
      <c r="B8814" s="263">
        <v>50</v>
      </c>
    </row>
    <row r="8815" spans="1:2" x14ac:dyDescent="0.3">
      <c r="A8815" s="262" t="s">
        <v>8757</v>
      </c>
      <c r="B8815" s="263">
        <v>270</v>
      </c>
    </row>
    <row r="8816" spans="1:2" x14ac:dyDescent="0.3">
      <c r="A8816" s="262" t="s">
        <v>9568</v>
      </c>
      <c r="B8816" s="263">
        <v>180</v>
      </c>
    </row>
    <row r="8817" spans="1:2" x14ac:dyDescent="0.3">
      <c r="A8817" s="262" t="s">
        <v>10375</v>
      </c>
      <c r="B8817" s="263">
        <v>50</v>
      </c>
    </row>
    <row r="8818" spans="1:2" x14ac:dyDescent="0.3">
      <c r="A8818" s="262" t="s">
        <v>10376</v>
      </c>
      <c r="B8818" s="263">
        <v>90</v>
      </c>
    </row>
    <row r="8819" spans="1:2" x14ac:dyDescent="0.3">
      <c r="A8819" s="262" t="s">
        <v>8321</v>
      </c>
      <c r="B8819" s="263">
        <v>400</v>
      </c>
    </row>
    <row r="8820" spans="1:2" x14ac:dyDescent="0.3">
      <c r="A8820" s="262" t="s">
        <v>9706</v>
      </c>
      <c r="B8820" s="263">
        <v>450</v>
      </c>
    </row>
    <row r="8821" spans="1:2" x14ac:dyDescent="0.3">
      <c r="A8821" s="262" t="s">
        <v>11391</v>
      </c>
      <c r="B8821" s="263">
        <v>90</v>
      </c>
    </row>
    <row r="8822" spans="1:2" x14ac:dyDescent="0.3">
      <c r="A8822" s="262" t="s">
        <v>11985</v>
      </c>
      <c r="B8822" s="263">
        <v>150</v>
      </c>
    </row>
    <row r="8823" spans="1:2" x14ac:dyDescent="0.3">
      <c r="A8823" s="262" t="s">
        <v>11381</v>
      </c>
      <c r="B8823" s="263">
        <v>90</v>
      </c>
    </row>
    <row r="8824" spans="1:2" x14ac:dyDescent="0.3">
      <c r="A8824" s="262" t="s">
        <v>40</v>
      </c>
      <c r="B8824" s="263">
        <v>90</v>
      </c>
    </row>
    <row r="8825" spans="1:2" x14ac:dyDescent="0.3">
      <c r="A8825" s="262" t="s">
        <v>36</v>
      </c>
      <c r="B8825" s="263">
        <v>90</v>
      </c>
    </row>
    <row r="8826" spans="1:2" x14ac:dyDescent="0.3">
      <c r="A8826" s="262" t="s">
        <v>44</v>
      </c>
      <c r="B8826" s="263">
        <v>90</v>
      </c>
    </row>
    <row r="8827" spans="1:2" x14ac:dyDescent="0.3">
      <c r="A8827" s="262" t="s">
        <v>46</v>
      </c>
      <c r="B8827" s="263">
        <v>90</v>
      </c>
    </row>
    <row r="8828" spans="1:2" x14ac:dyDescent="0.3">
      <c r="A8828" s="262" t="s">
        <v>66</v>
      </c>
      <c r="B8828" s="263">
        <v>180</v>
      </c>
    </row>
    <row r="8829" spans="1:2" x14ac:dyDescent="0.3">
      <c r="A8829" s="262" t="s">
        <v>64</v>
      </c>
      <c r="B8829" s="263">
        <v>90</v>
      </c>
    </row>
    <row r="8830" spans="1:2" x14ac:dyDescent="0.3">
      <c r="A8830" s="262" t="s">
        <v>74</v>
      </c>
      <c r="B8830" s="263">
        <v>90</v>
      </c>
    </row>
    <row r="8831" spans="1:2" x14ac:dyDescent="0.3">
      <c r="A8831" s="262" t="s">
        <v>86</v>
      </c>
      <c r="B8831" s="263">
        <v>90</v>
      </c>
    </row>
    <row r="8832" spans="1:2" x14ac:dyDescent="0.3">
      <c r="A8832" s="262" t="s">
        <v>134</v>
      </c>
      <c r="B8832" s="263">
        <v>55</v>
      </c>
    </row>
    <row r="8833" spans="1:2" x14ac:dyDescent="0.3">
      <c r="A8833" s="262" t="s">
        <v>144</v>
      </c>
      <c r="B8833" s="263">
        <v>90</v>
      </c>
    </row>
    <row r="8834" spans="1:2" x14ac:dyDescent="0.3">
      <c r="A8834" s="262" t="s">
        <v>130</v>
      </c>
      <c r="B8834" s="263">
        <v>450</v>
      </c>
    </row>
    <row r="8835" spans="1:2" x14ac:dyDescent="0.3">
      <c r="A8835" s="262" t="s">
        <v>856</v>
      </c>
      <c r="B8835" s="263">
        <v>90</v>
      </c>
    </row>
    <row r="8836" spans="1:2" x14ac:dyDescent="0.3">
      <c r="A8836" s="262" t="s">
        <v>864</v>
      </c>
      <c r="B8836" s="263">
        <v>50</v>
      </c>
    </row>
    <row r="8837" spans="1:2" x14ac:dyDescent="0.3">
      <c r="A8837" s="262" t="s">
        <v>862</v>
      </c>
      <c r="B8837" s="263">
        <v>50</v>
      </c>
    </row>
    <row r="8838" spans="1:2" x14ac:dyDescent="0.3">
      <c r="A8838" s="262" t="s">
        <v>884</v>
      </c>
      <c r="B8838" s="263">
        <v>270</v>
      </c>
    </row>
    <row r="8839" spans="1:2" x14ac:dyDescent="0.3">
      <c r="A8839" s="262" t="s">
        <v>912</v>
      </c>
      <c r="B8839" s="263">
        <v>90</v>
      </c>
    </row>
    <row r="8840" spans="1:2" x14ac:dyDescent="0.3">
      <c r="A8840" s="262" t="s">
        <v>970</v>
      </c>
      <c r="B8840" s="263">
        <v>50</v>
      </c>
    </row>
    <row r="8841" spans="1:2" x14ac:dyDescent="0.3">
      <c r="A8841" s="262" t="s">
        <v>984</v>
      </c>
      <c r="B8841" s="263">
        <v>330</v>
      </c>
    </row>
    <row r="8842" spans="1:2" x14ac:dyDescent="0.3">
      <c r="A8842" s="262" t="s">
        <v>1006</v>
      </c>
      <c r="B8842" s="263">
        <v>50</v>
      </c>
    </row>
    <row r="8843" spans="1:2" x14ac:dyDescent="0.3">
      <c r="A8843" s="262" t="s">
        <v>1040</v>
      </c>
      <c r="B8843" s="263">
        <v>50</v>
      </c>
    </row>
    <row r="8844" spans="1:2" x14ac:dyDescent="0.3">
      <c r="A8844" s="262" t="s">
        <v>1114</v>
      </c>
      <c r="B8844" s="263">
        <v>90</v>
      </c>
    </row>
    <row r="8845" spans="1:2" x14ac:dyDescent="0.3">
      <c r="A8845" s="262" t="s">
        <v>1102</v>
      </c>
      <c r="B8845" s="263">
        <v>360</v>
      </c>
    </row>
    <row r="8846" spans="1:2" x14ac:dyDescent="0.3">
      <c r="A8846" s="262" t="s">
        <v>1108</v>
      </c>
      <c r="B8846" s="263">
        <v>50</v>
      </c>
    </row>
    <row r="8847" spans="1:2" x14ac:dyDescent="0.3">
      <c r="A8847" s="262" t="s">
        <v>1116</v>
      </c>
      <c r="B8847" s="263">
        <v>180</v>
      </c>
    </row>
    <row r="8848" spans="1:2" x14ac:dyDescent="0.3">
      <c r="A8848" s="262" t="s">
        <v>1122</v>
      </c>
      <c r="B8848" s="263">
        <v>90</v>
      </c>
    </row>
    <row r="8849" spans="1:2" x14ac:dyDescent="0.3">
      <c r="A8849" s="262" t="s">
        <v>1118</v>
      </c>
      <c r="B8849" s="263">
        <v>630</v>
      </c>
    </row>
    <row r="8850" spans="1:2" x14ac:dyDescent="0.3">
      <c r="A8850" s="262" t="s">
        <v>1132</v>
      </c>
      <c r="B8850" s="263">
        <v>180</v>
      </c>
    </row>
    <row r="8851" spans="1:2" x14ac:dyDescent="0.3">
      <c r="A8851" s="262" t="s">
        <v>1130</v>
      </c>
      <c r="B8851" s="263">
        <v>140</v>
      </c>
    </row>
    <row r="8852" spans="1:2" x14ac:dyDescent="0.3">
      <c r="A8852" s="262" t="s">
        <v>1136</v>
      </c>
      <c r="B8852" s="263">
        <v>140</v>
      </c>
    </row>
    <row r="8853" spans="1:2" x14ac:dyDescent="0.3">
      <c r="A8853" s="262" t="s">
        <v>1156</v>
      </c>
      <c r="B8853" s="263">
        <v>140</v>
      </c>
    </row>
    <row r="8854" spans="1:2" x14ac:dyDescent="0.3">
      <c r="A8854" s="262" t="s">
        <v>1304</v>
      </c>
      <c r="B8854" s="263">
        <v>50</v>
      </c>
    </row>
    <row r="8855" spans="1:2" x14ac:dyDescent="0.3">
      <c r="A8855" s="262" t="s">
        <v>1314</v>
      </c>
      <c r="B8855" s="263">
        <v>90</v>
      </c>
    </row>
    <row r="8856" spans="1:2" x14ac:dyDescent="0.3">
      <c r="A8856" s="262" t="s">
        <v>1318</v>
      </c>
      <c r="B8856" s="263">
        <v>100</v>
      </c>
    </row>
    <row r="8857" spans="1:2" x14ac:dyDescent="0.3">
      <c r="A8857" s="262" t="s">
        <v>1326</v>
      </c>
      <c r="B8857" s="263">
        <v>50</v>
      </c>
    </row>
    <row r="8858" spans="1:2" x14ac:dyDescent="0.3">
      <c r="A8858" s="262" t="s">
        <v>1386</v>
      </c>
      <c r="B8858" s="263">
        <v>50</v>
      </c>
    </row>
    <row r="8859" spans="1:2" x14ac:dyDescent="0.3">
      <c r="A8859" s="262" t="s">
        <v>1388</v>
      </c>
      <c r="B8859" s="263">
        <v>90</v>
      </c>
    </row>
    <row r="8860" spans="1:2" x14ac:dyDescent="0.3">
      <c r="A8860" s="262" t="s">
        <v>1408</v>
      </c>
      <c r="B8860" s="263">
        <v>90</v>
      </c>
    </row>
    <row r="8861" spans="1:2" x14ac:dyDescent="0.3">
      <c r="A8861" s="262" t="s">
        <v>1400</v>
      </c>
      <c r="B8861" s="263">
        <v>140</v>
      </c>
    </row>
    <row r="8862" spans="1:2" x14ac:dyDescent="0.3">
      <c r="A8862" s="262" t="s">
        <v>1628</v>
      </c>
      <c r="B8862" s="263">
        <v>90</v>
      </c>
    </row>
    <row r="8863" spans="1:2" x14ac:dyDescent="0.3">
      <c r="A8863" s="262" t="s">
        <v>1632</v>
      </c>
      <c r="B8863" s="263">
        <v>270</v>
      </c>
    </row>
    <row r="8864" spans="1:2" x14ac:dyDescent="0.3">
      <c r="A8864" s="262" t="s">
        <v>1636</v>
      </c>
      <c r="B8864" s="263">
        <v>90</v>
      </c>
    </row>
    <row r="8865" spans="1:2" x14ac:dyDescent="0.3">
      <c r="A8865" s="262" t="s">
        <v>1642</v>
      </c>
      <c r="B8865" s="263">
        <v>540</v>
      </c>
    </row>
    <row r="8866" spans="1:2" x14ac:dyDescent="0.3">
      <c r="A8866" s="262" t="s">
        <v>1734</v>
      </c>
      <c r="B8866" s="263">
        <v>90</v>
      </c>
    </row>
    <row r="8867" spans="1:2" x14ac:dyDescent="0.3">
      <c r="A8867" s="262" t="s">
        <v>1740</v>
      </c>
      <c r="B8867" s="263">
        <v>20</v>
      </c>
    </row>
    <row r="8868" spans="1:2" x14ac:dyDescent="0.3">
      <c r="A8868" s="262" t="s">
        <v>2054</v>
      </c>
      <c r="B8868" s="263">
        <v>90</v>
      </c>
    </row>
    <row r="8869" spans="1:2" x14ac:dyDescent="0.3">
      <c r="A8869" s="262" t="s">
        <v>2056</v>
      </c>
      <c r="B8869" s="263">
        <v>50</v>
      </c>
    </row>
    <row r="8870" spans="1:2" x14ac:dyDescent="0.3">
      <c r="A8870" s="262" t="s">
        <v>2062</v>
      </c>
      <c r="B8870" s="263">
        <v>150</v>
      </c>
    </row>
    <row r="8871" spans="1:2" x14ac:dyDescent="0.3">
      <c r="A8871" s="262" t="s">
        <v>2068</v>
      </c>
      <c r="B8871" s="263">
        <v>180</v>
      </c>
    </row>
    <row r="8872" spans="1:2" x14ac:dyDescent="0.3">
      <c r="A8872" s="262" t="s">
        <v>2070</v>
      </c>
      <c r="B8872" s="263">
        <v>100</v>
      </c>
    </row>
    <row r="8873" spans="1:2" x14ac:dyDescent="0.3">
      <c r="A8873" s="262" t="s">
        <v>2082</v>
      </c>
      <c r="B8873" s="263">
        <v>140</v>
      </c>
    </row>
    <row r="8874" spans="1:2" x14ac:dyDescent="0.3">
      <c r="A8874" s="262" t="s">
        <v>2080</v>
      </c>
      <c r="B8874" s="263">
        <v>180</v>
      </c>
    </row>
    <row r="8875" spans="1:2" x14ac:dyDescent="0.3">
      <c r="A8875" s="262" t="s">
        <v>2106</v>
      </c>
      <c r="B8875" s="263">
        <v>90</v>
      </c>
    </row>
    <row r="8876" spans="1:2" x14ac:dyDescent="0.3">
      <c r="A8876" s="262" t="s">
        <v>2098</v>
      </c>
      <c r="B8876" s="263">
        <v>90</v>
      </c>
    </row>
    <row r="8877" spans="1:2" x14ac:dyDescent="0.3">
      <c r="A8877" s="262" t="s">
        <v>2436</v>
      </c>
      <c r="B8877" s="263">
        <v>180</v>
      </c>
    </row>
    <row r="8878" spans="1:2" x14ac:dyDescent="0.3">
      <c r="A8878" s="262" t="s">
        <v>2434</v>
      </c>
      <c r="B8878" s="263">
        <v>270</v>
      </c>
    </row>
    <row r="8879" spans="1:2" x14ac:dyDescent="0.3">
      <c r="A8879" s="262" t="s">
        <v>2428</v>
      </c>
      <c r="B8879" s="263">
        <v>360</v>
      </c>
    </row>
    <row r="8880" spans="1:2" x14ac:dyDescent="0.3">
      <c r="A8880" s="262" t="s">
        <v>2444</v>
      </c>
      <c r="B8880" s="263">
        <v>90</v>
      </c>
    </row>
    <row r="8881" spans="1:2" x14ac:dyDescent="0.3">
      <c r="A8881" s="262" t="s">
        <v>2446</v>
      </c>
      <c r="B8881" s="263">
        <v>1590</v>
      </c>
    </row>
    <row r="8882" spans="1:2" x14ac:dyDescent="0.3">
      <c r="A8882" s="262" t="s">
        <v>2448</v>
      </c>
      <c r="B8882" s="263">
        <v>180</v>
      </c>
    </row>
    <row r="8883" spans="1:2" x14ac:dyDescent="0.3">
      <c r="A8883" s="262" t="s">
        <v>2454</v>
      </c>
      <c r="B8883" s="263">
        <v>90</v>
      </c>
    </row>
    <row r="8884" spans="1:2" x14ac:dyDescent="0.3">
      <c r="A8884" s="262" t="s">
        <v>2458</v>
      </c>
      <c r="B8884" s="263">
        <v>40</v>
      </c>
    </row>
    <row r="8885" spans="1:2" x14ac:dyDescent="0.3">
      <c r="A8885" s="262" t="s">
        <v>2460</v>
      </c>
      <c r="B8885" s="263">
        <v>90</v>
      </c>
    </row>
    <row r="8886" spans="1:2" x14ac:dyDescent="0.3">
      <c r="A8886" s="262" t="s">
        <v>2464</v>
      </c>
      <c r="B8886" s="263">
        <v>90</v>
      </c>
    </row>
    <row r="8887" spans="1:2" x14ac:dyDescent="0.3">
      <c r="A8887" s="262" t="s">
        <v>2756</v>
      </c>
      <c r="B8887" s="263">
        <v>500</v>
      </c>
    </row>
    <row r="8888" spans="1:2" x14ac:dyDescent="0.3">
      <c r="A8888" s="262" t="s">
        <v>2764</v>
      </c>
      <c r="B8888" s="263">
        <v>50</v>
      </c>
    </row>
    <row r="8889" spans="1:2" x14ac:dyDescent="0.3">
      <c r="A8889" s="262" t="s">
        <v>2788</v>
      </c>
      <c r="B8889" s="263">
        <v>54</v>
      </c>
    </row>
    <row r="8890" spans="1:2" x14ac:dyDescent="0.3">
      <c r="A8890" s="262" t="s">
        <v>2786</v>
      </c>
      <c r="B8890" s="263">
        <v>36</v>
      </c>
    </row>
    <row r="8891" spans="1:2" x14ac:dyDescent="0.3">
      <c r="A8891" s="262" t="s">
        <v>2790</v>
      </c>
      <c r="B8891" s="263">
        <v>180</v>
      </c>
    </row>
    <row r="8892" spans="1:2" x14ac:dyDescent="0.3">
      <c r="A8892" s="262" t="s">
        <v>7151</v>
      </c>
      <c r="B8892" s="263">
        <v>230</v>
      </c>
    </row>
    <row r="8893" spans="1:2" x14ac:dyDescent="0.3">
      <c r="A8893" s="262" t="s">
        <v>7154</v>
      </c>
      <c r="B8893" s="263">
        <v>420</v>
      </c>
    </row>
    <row r="8894" spans="1:2" x14ac:dyDescent="0.3">
      <c r="A8894" s="262" t="s">
        <v>7174</v>
      </c>
      <c r="B8894" s="263">
        <v>270</v>
      </c>
    </row>
    <row r="8895" spans="1:2" x14ac:dyDescent="0.3">
      <c r="A8895" s="262" t="s">
        <v>11463</v>
      </c>
      <c r="B8895" s="263">
        <v>-40</v>
      </c>
    </row>
    <row r="8896" spans="1:2" x14ac:dyDescent="0.3">
      <c r="A8896" s="262" t="s">
        <v>7213</v>
      </c>
      <c r="B8896" s="263">
        <v>590</v>
      </c>
    </row>
    <row r="8897" spans="1:2" x14ac:dyDescent="0.3">
      <c r="A8897" s="262" t="s">
        <v>7214</v>
      </c>
      <c r="B8897" s="263">
        <v>230</v>
      </c>
    </row>
    <row r="8898" spans="1:2" x14ac:dyDescent="0.3">
      <c r="A8898" s="262" t="s">
        <v>7245</v>
      </c>
      <c r="B8898" s="263">
        <v>90</v>
      </c>
    </row>
    <row r="8899" spans="1:2" x14ac:dyDescent="0.3">
      <c r="A8899" s="262" t="s">
        <v>7246</v>
      </c>
      <c r="B8899" s="263">
        <v>230</v>
      </c>
    </row>
    <row r="8900" spans="1:2" x14ac:dyDescent="0.3">
      <c r="A8900" s="262" t="s">
        <v>11464</v>
      </c>
      <c r="B8900" s="263">
        <v>90</v>
      </c>
    </row>
    <row r="8901" spans="1:2" x14ac:dyDescent="0.3">
      <c r="A8901" s="262" t="s">
        <v>9250</v>
      </c>
      <c r="B8901" s="263">
        <v>117.5</v>
      </c>
    </row>
    <row r="8902" spans="1:2" x14ac:dyDescent="0.3">
      <c r="A8902" s="262" t="s">
        <v>9260</v>
      </c>
      <c r="B8902" s="263">
        <v>200</v>
      </c>
    </row>
    <row r="8903" spans="1:2" x14ac:dyDescent="0.3">
      <c r="A8903" s="262" t="s">
        <v>7339</v>
      </c>
      <c r="B8903" s="263">
        <v>90</v>
      </c>
    </row>
    <row r="8904" spans="1:2" x14ac:dyDescent="0.3">
      <c r="A8904" s="262" t="s">
        <v>7375</v>
      </c>
      <c r="B8904" s="263">
        <v>150</v>
      </c>
    </row>
    <row r="8905" spans="1:2" x14ac:dyDescent="0.3">
      <c r="A8905" s="262" t="s">
        <v>9300</v>
      </c>
      <c r="B8905" s="263">
        <v>110</v>
      </c>
    </row>
    <row r="8906" spans="1:2" x14ac:dyDescent="0.3">
      <c r="A8906" s="262" t="s">
        <v>7384</v>
      </c>
      <c r="B8906" s="263">
        <v>90</v>
      </c>
    </row>
    <row r="8907" spans="1:2" x14ac:dyDescent="0.3">
      <c r="A8907" s="262" t="s">
        <v>10380</v>
      </c>
      <c r="B8907" s="263">
        <v>50</v>
      </c>
    </row>
    <row r="8908" spans="1:2" x14ac:dyDescent="0.3">
      <c r="A8908" s="262" t="s">
        <v>10712</v>
      </c>
      <c r="B8908" s="263">
        <v>-45</v>
      </c>
    </row>
    <row r="8909" spans="1:2" x14ac:dyDescent="0.3">
      <c r="A8909" s="262" t="s">
        <v>7391</v>
      </c>
      <c r="B8909" s="263">
        <v>320</v>
      </c>
    </row>
    <row r="8910" spans="1:2" x14ac:dyDescent="0.3">
      <c r="A8910" s="262" t="s">
        <v>9309</v>
      </c>
      <c r="B8910" s="263">
        <v>-50</v>
      </c>
    </row>
    <row r="8911" spans="1:2" x14ac:dyDescent="0.3">
      <c r="A8911" s="262" t="s">
        <v>9310</v>
      </c>
      <c r="B8911" s="263">
        <v>-50</v>
      </c>
    </row>
    <row r="8912" spans="1:2" x14ac:dyDescent="0.3">
      <c r="A8912" s="262" t="s">
        <v>9319</v>
      </c>
      <c r="B8912" s="263">
        <v>90</v>
      </c>
    </row>
    <row r="8913" spans="1:2" x14ac:dyDescent="0.3">
      <c r="A8913" s="262" t="s">
        <v>9320</v>
      </c>
      <c r="B8913" s="263">
        <v>140</v>
      </c>
    </row>
    <row r="8914" spans="1:2" x14ac:dyDescent="0.3">
      <c r="A8914" s="262" t="s">
        <v>9321</v>
      </c>
      <c r="B8914" s="263">
        <v>10</v>
      </c>
    </row>
    <row r="8915" spans="1:2" x14ac:dyDescent="0.3">
      <c r="A8915" s="262" t="s">
        <v>7401</v>
      </c>
      <c r="B8915" s="263">
        <v>110</v>
      </c>
    </row>
    <row r="8916" spans="1:2" x14ac:dyDescent="0.3">
      <c r="A8916" s="262" t="s">
        <v>9322</v>
      </c>
      <c r="B8916" s="263">
        <v>10</v>
      </c>
    </row>
    <row r="8917" spans="1:2" x14ac:dyDescent="0.3">
      <c r="A8917" s="262" t="s">
        <v>7402</v>
      </c>
      <c r="B8917" s="263">
        <v>160</v>
      </c>
    </row>
    <row r="8918" spans="1:2" x14ac:dyDescent="0.3">
      <c r="A8918" s="262" t="s">
        <v>7403</v>
      </c>
      <c r="B8918" s="263">
        <v>110</v>
      </c>
    </row>
    <row r="8919" spans="1:2" x14ac:dyDescent="0.3">
      <c r="A8919" s="262" t="s">
        <v>7404</v>
      </c>
      <c r="B8919" s="263">
        <v>500</v>
      </c>
    </row>
    <row r="8920" spans="1:2" x14ac:dyDescent="0.3">
      <c r="A8920" s="262" t="s">
        <v>7405</v>
      </c>
      <c r="B8920" s="263">
        <v>420</v>
      </c>
    </row>
    <row r="8921" spans="1:2" x14ac:dyDescent="0.3">
      <c r="A8921" s="262" t="s">
        <v>11468</v>
      </c>
      <c r="B8921" s="263">
        <v>500</v>
      </c>
    </row>
    <row r="8922" spans="1:2" x14ac:dyDescent="0.3">
      <c r="A8922" s="262" t="s">
        <v>11469</v>
      </c>
      <c r="B8922" s="263">
        <v>420</v>
      </c>
    </row>
    <row r="8923" spans="1:2" x14ac:dyDescent="0.3">
      <c r="A8923" s="262" t="s">
        <v>7466</v>
      </c>
      <c r="B8923" s="263">
        <v>140</v>
      </c>
    </row>
    <row r="8924" spans="1:2" x14ac:dyDescent="0.3">
      <c r="A8924" s="262" t="s">
        <v>9348</v>
      </c>
      <c r="B8924" s="263">
        <v>-36</v>
      </c>
    </row>
    <row r="8925" spans="1:2" x14ac:dyDescent="0.3">
      <c r="A8925" s="262" t="s">
        <v>7498</v>
      </c>
      <c r="B8925" s="263">
        <v>180</v>
      </c>
    </row>
    <row r="8926" spans="1:2" x14ac:dyDescent="0.3">
      <c r="A8926" s="262" t="s">
        <v>7516</v>
      </c>
      <c r="B8926" s="263">
        <v>550</v>
      </c>
    </row>
    <row r="8927" spans="1:2" x14ac:dyDescent="0.3">
      <c r="A8927" s="262" t="s">
        <v>11986</v>
      </c>
      <c r="B8927" s="263">
        <v>230</v>
      </c>
    </row>
    <row r="8928" spans="1:2" x14ac:dyDescent="0.3">
      <c r="A8928" s="262" t="s">
        <v>9362</v>
      </c>
      <c r="B8928" s="263">
        <v>370</v>
      </c>
    </row>
    <row r="8929" spans="1:2" x14ac:dyDescent="0.3">
      <c r="A8929" s="262" t="s">
        <v>7543</v>
      </c>
      <c r="B8929" s="263">
        <v>50</v>
      </c>
    </row>
    <row r="8930" spans="1:2" x14ac:dyDescent="0.3">
      <c r="A8930" s="262" t="s">
        <v>11684</v>
      </c>
      <c r="B8930" s="263">
        <v>370</v>
      </c>
    </row>
    <row r="8931" spans="1:2" x14ac:dyDescent="0.3">
      <c r="A8931" s="262" t="s">
        <v>11987</v>
      </c>
      <c r="B8931" s="263">
        <v>100</v>
      </c>
    </row>
    <row r="8932" spans="1:2" x14ac:dyDescent="0.3">
      <c r="A8932" s="262" t="s">
        <v>9431</v>
      </c>
      <c r="B8932" s="263">
        <v>230</v>
      </c>
    </row>
    <row r="8933" spans="1:2" x14ac:dyDescent="0.3">
      <c r="A8933" s="262" t="s">
        <v>7672</v>
      </c>
      <c r="B8933" s="263">
        <v>590</v>
      </c>
    </row>
    <row r="8934" spans="1:2" x14ac:dyDescent="0.3">
      <c r="A8934" s="262" t="s">
        <v>7678</v>
      </c>
      <c r="B8934" s="263">
        <v>50</v>
      </c>
    </row>
    <row r="8935" spans="1:2" x14ac:dyDescent="0.3">
      <c r="A8935" s="262" t="s">
        <v>11988</v>
      </c>
      <c r="B8935" s="263">
        <v>50</v>
      </c>
    </row>
    <row r="8936" spans="1:2" x14ac:dyDescent="0.3">
      <c r="A8936" s="262" t="s">
        <v>8840</v>
      </c>
      <c r="B8936" s="263">
        <v>50</v>
      </c>
    </row>
    <row r="8937" spans="1:2" x14ac:dyDescent="0.3">
      <c r="A8937" s="262" t="s">
        <v>7679</v>
      </c>
      <c r="B8937" s="263">
        <v>140</v>
      </c>
    </row>
    <row r="8938" spans="1:2" x14ac:dyDescent="0.3">
      <c r="A8938" s="262" t="s">
        <v>7681</v>
      </c>
      <c r="B8938" s="263">
        <v>150</v>
      </c>
    </row>
    <row r="8939" spans="1:2" x14ac:dyDescent="0.3">
      <c r="A8939" s="262" t="s">
        <v>11989</v>
      </c>
      <c r="B8939" s="263">
        <v>50</v>
      </c>
    </row>
    <row r="8940" spans="1:2" x14ac:dyDescent="0.3">
      <c r="A8940" s="262" t="s">
        <v>7732</v>
      </c>
      <c r="B8940" s="263">
        <v>50</v>
      </c>
    </row>
    <row r="8941" spans="1:2" x14ac:dyDescent="0.3">
      <c r="A8941" s="262" t="s">
        <v>7733</v>
      </c>
      <c r="B8941" s="263">
        <v>100</v>
      </c>
    </row>
    <row r="8942" spans="1:2" x14ac:dyDescent="0.3">
      <c r="A8942" s="262" t="s">
        <v>7734</v>
      </c>
      <c r="B8942" s="263">
        <v>50</v>
      </c>
    </row>
    <row r="8943" spans="1:2" x14ac:dyDescent="0.3">
      <c r="A8943" s="262" t="s">
        <v>7735</v>
      </c>
      <c r="B8943" s="263">
        <v>100</v>
      </c>
    </row>
    <row r="8944" spans="1:2" x14ac:dyDescent="0.3">
      <c r="A8944" s="262" t="s">
        <v>7768</v>
      </c>
      <c r="B8944" s="263">
        <v>50</v>
      </c>
    </row>
    <row r="8945" spans="1:2" x14ac:dyDescent="0.3">
      <c r="A8945" s="262" t="s">
        <v>7769</v>
      </c>
      <c r="B8945" s="263">
        <v>50</v>
      </c>
    </row>
    <row r="8946" spans="1:2" x14ac:dyDescent="0.3">
      <c r="A8946" s="262" t="s">
        <v>7770</v>
      </c>
      <c r="B8946" s="263">
        <v>50</v>
      </c>
    </row>
    <row r="8947" spans="1:2" x14ac:dyDescent="0.3">
      <c r="A8947" s="262" t="s">
        <v>7807</v>
      </c>
      <c r="B8947" s="263">
        <v>180</v>
      </c>
    </row>
    <row r="8948" spans="1:2" x14ac:dyDescent="0.3">
      <c r="A8948" s="262" t="s">
        <v>7838</v>
      </c>
      <c r="B8948" s="263">
        <v>41</v>
      </c>
    </row>
    <row r="8949" spans="1:2" x14ac:dyDescent="0.3">
      <c r="A8949" s="262" t="s">
        <v>9495</v>
      </c>
      <c r="B8949" s="263">
        <v>-85.5</v>
      </c>
    </row>
    <row r="8950" spans="1:2" x14ac:dyDescent="0.3">
      <c r="A8950" s="262" t="s">
        <v>9496</v>
      </c>
      <c r="B8950" s="263">
        <v>-85.5</v>
      </c>
    </row>
    <row r="8951" spans="1:2" x14ac:dyDescent="0.3">
      <c r="A8951" s="262" t="s">
        <v>9518</v>
      </c>
      <c r="B8951" s="263">
        <v>117.5</v>
      </c>
    </row>
    <row r="8952" spans="1:2" x14ac:dyDescent="0.3">
      <c r="A8952" s="262" t="s">
        <v>9520</v>
      </c>
      <c r="B8952" s="263">
        <v>-60</v>
      </c>
    </row>
    <row r="8953" spans="1:2" x14ac:dyDescent="0.3">
      <c r="A8953" s="262" t="s">
        <v>9521</v>
      </c>
      <c r="B8953" s="263">
        <v>-60</v>
      </c>
    </row>
    <row r="8954" spans="1:2" x14ac:dyDescent="0.3">
      <c r="A8954" s="262" t="s">
        <v>9522</v>
      </c>
      <c r="B8954" s="263">
        <v>-60</v>
      </c>
    </row>
    <row r="8955" spans="1:2" x14ac:dyDescent="0.3">
      <c r="A8955" s="262" t="s">
        <v>9523</v>
      </c>
      <c r="B8955" s="263">
        <v>-60</v>
      </c>
    </row>
    <row r="8956" spans="1:2" x14ac:dyDescent="0.3">
      <c r="A8956" s="262" t="s">
        <v>9524</v>
      </c>
      <c r="B8956" s="263">
        <v>-60</v>
      </c>
    </row>
    <row r="8957" spans="1:2" x14ac:dyDescent="0.3">
      <c r="A8957" s="262" t="s">
        <v>7861</v>
      </c>
      <c r="B8957" s="263">
        <v>270</v>
      </c>
    </row>
    <row r="8958" spans="1:2" x14ac:dyDescent="0.3">
      <c r="A8958" s="262" t="s">
        <v>11990</v>
      </c>
      <c r="B8958" s="263">
        <v>270</v>
      </c>
    </row>
    <row r="8959" spans="1:2" x14ac:dyDescent="0.3">
      <c r="A8959" s="262" t="s">
        <v>7931</v>
      </c>
      <c r="B8959" s="263">
        <v>320</v>
      </c>
    </row>
    <row r="8960" spans="1:2" x14ac:dyDescent="0.3">
      <c r="A8960" s="262" t="s">
        <v>7948</v>
      </c>
      <c r="B8960" s="263">
        <v>50</v>
      </c>
    </row>
    <row r="8961" spans="1:2" x14ac:dyDescent="0.3">
      <c r="A8961" s="262" t="s">
        <v>7949</v>
      </c>
      <c r="B8961" s="263">
        <v>50</v>
      </c>
    </row>
    <row r="8962" spans="1:2" x14ac:dyDescent="0.3">
      <c r="A8962" s="262" t="s">
        <v>10388</v>
      </c>
      <c r="B8962" s="263">
        <v>50</v>
      </c>
    </row>
    <row r="8963" spans="1:2" x14ac:dyDescent="0.3">
      <c r="A8963" s="262" t="s">
        <v>7982</v>
      </c>
      <c r="B8963" s="263">
        <v>140</v>
      </c>
    </row>
    <row r="8964" spans="1:2" x14ac:dyDescent="0.3">
      <c r="A8964" s="262" t="s">
        <v>11466</v>
      </c>
      <c r="B8964" s="263">
        <v>-36</v>
      </c>
    </row>
    <row r="8965" spans="1:2" x14ac:dyDescent="0.3">
      <c r="A8965" s="262" t="s">
        <v>7983</v>
      </c>
      <c r="B8965" s="263">
        <v>270</v>
      </c>
    </row>
    <row r="8966" spans="1:2" x14ac:dyDescent="0.3">
      <c r="A8966" s="262" t="s">
        <v>372</v>
      </c>
      <c r="B8966" s="263">
        <v>150</v>
      </c>
    </row>
    <row r="8967" spans="1:2" x14ac:dyDescent="0.3">
      <c r="A8967" s="262" t="s">
        <v>812</v>
      </c>
      <c r="B8967" s="263">
        <v>100</v>
      </c>
    </row>
    <row r="8968" spans="1:2" x14ac:dyDescent="0.3">
      <c r="A8968" s="262" t="s">
        <v>820</v>
      </c>
      <c r="B8968" s="263">
        <v>540</v>
      </c>
    </row>
    <row r="8969" spans="1:2" x14ac:dyDescent="0.3">
      <c r="A8969" s="262" t="s">
        <v>810</v>
      </c>
      <c r="B8969" s="263">
        <v>280</v>
      </c>
    </row>
    <row r="8970" spans="1:2" x14ac:dyDescent="0.3">
      <c r="A8970" s="262" t="s">
        <v>806</v>
      </c>
      <c r="B8970" s="263">
        <v>180</v>
      </c>
    </row>
    <row r="8971" spans="1:2" x14ac:dyDescent="0.3">
      <c r="A8971" s="262" t="s">
        <v>816</v>
      </c>
      <c r="B8971" s="263">
        <v>50</v>
      </c>
    </row>
    <row r="8972" spans="1:2" x14ac:dyDescent="0.3">
      <c r="A8972" s="262" t="s">
        <v>830</v>
      </c>
      <c r="B8972" s="263">
        <v>50</v>
      </c>
    </row>
    <row r="8973" spans="1:2" x14ac:dyDescent="0.3">
      <c r="A8973" s="262" t="s">
        <v>832</v>
      </c>
      <c r="B8973" s="263">
        <v>50</v>
      </c>
    </row>
    <row r="8974" spans="1:2" x14ac:dyDescent="0.3">
      <c r="A8974" s="262" t="s">
        <v>1584</v>
      </c>
      <c r="B8974" s="263">
        <v>590</v>
      </c>
    </row>
    <row r="8975" spans="1:2" x14ac:dyDescent="0.3">
      <c r="A8975" s="262" t="s">
        <v>2246</v>
      </c>
      <c r="B8975" s="263">
        <v>140</v>
      </c>
    </row>
    <row r="8976" spans="1:2" x14ac:dyDescent="0.3">
      <c r="A8976" s="262" t="s">
        <v>2258</v>
      </c>
      <c r="B8976" s="263">
        <v>190</v>
      </c>
    </row>
    <row r="8977" spans="1:2" x14ac:dyDescent="0.3">
      <c r="A8977" s="262" t="s">
        <v>2254</v>
      </c>
      <c r="B8977" s="263">
        <v>680</v>
      </c>
    </row>
    <row r="8978" spans="1:2" x14ac:dyDescent="0.3">
      <c r="A8978" s="262" t="s">
        <v>2292</v>
      </c>
      <c r="B8978" s="263">
        <v>30</v>
      </c>
    </row>
    <row r="8979" spans="1:2" x14ac:dyDescent="0.3">
      <c r="A8979" s="262" t="s">
        <v>2344</v>
      </c>
      <c r="B8979" s="263">
        <v>50</v>
      </c>
    </row>
    <row r="8980" spans="1:2" x14ac:dyDescent="0.3">
      <c r="A8980" s="262" t="s">
        <v>2350</v>
      </c>
      <c r="B8980" s="263">
        <v>-45</v>
      </c>
    </row>
    <row r="8981" spans="1:2" x14ac:dyDescent="0.3">
      <c r="A8981" s="262" t="s">
        <v>2590</v>
      </c>
      <c r="B8981" s="263">
        <v>360</v>
      </c>
    </row>
    <row r="8982" spans="1:2" x14ac:dyDescent="0.3">
      <c r="A8982" s="262" t="s">
        <v>2596</v>
      </c>
      <c r="B8982" s="263">
        <v>540</v>
      </c>
    </row>
    <row r="8983" spans="1:2" x14ac:dyDescent="0.3">
      <c r="A8983" s="262" t="s">
        <v>2598</v>
      </c>
      <c r="B8983" s="263">
        <v>230</v>
      </c>
    </row>
    <row r="8984" spans="1:2" x14ac:dyDescent="0.3">
      <c r="A8984" s="262" t="s">
        <v>2602</v>
      </c>
      <c r="B8984" s="263">
        <v>120</v>
      </c>
    </row>
    <row r="8985" spans="1:2" x14ac:dyDescent="0.3">
      <c r="A8985" s="262" t="s">
        <v>2610</v>
      </c>
      <c r="B8985" s="263">
        <v>330</v>
      </c>
    </row>
    <row r="8986" spans="1:2" x14ac:dyDescent="0.3">
      <c r="A8986" s="262" t="s">
        <v>2604</v>
      </c>
      <c r="B8986" s="263">
        <v>180</v>
      </c>
    </row>
    <row r="8987" spans="1:2" x14ac:dyDescent="0.3">
      <c r="A8987" s="262" t="s">
        <v>2608</v>
      </c>
      <c r="B8987" s="263">
        <v>320</v>
      </c>
    </row>
    <row r="8988" spans="1:2" x14ac:dyDescent="0.3">
      <c r="A8988" s="262" t="s">
        <v>2612</v>
      </c>
      <c r="B8988" s="263">
        <v>90</v>
      </c>
    </row>
    <row r="8989" spans="1:2" x14ac:dyDescent="0.3">
      <c r="A8989" s="262" t="s">
        <v>2618</v>
      </c>
      <c r="B8989" s="263">
        <v>45</v>
      </c>
    </row>
    <row r="8990" spans="1:2" x14ac:dyDescent="0.3">
      <c r="A8990" s="262" t="s">
        <v>2620</v>
      </c>
      <c r="B8990" s="263">
        <v>45</v>
      </c>
    </row>
    <row r="8991" spans="1:2" x14ac:dyDescent="0.3">
      <c r="A8991" s="262" t="s">
        <v>2628</v>
      </c>
      <c r="B8991" s="263">
        <v>90</v>
      </c>
    </row>
    <row r="8992" spans="1:2" x14ac:dyDescent="0.3">
      <c r="A8992" s="262" t="s">
        <v>2616</v>
      </c>
      <c r="B8992" s="263">
        <v>-60</v>
      </c>
    </row>
    <row r="8993" spans="1:5" x14ac:dyDescent="0.3">
      <c r="A8993" s="262" t="s">
        <v>2624</v>
      </c>
      <c r="B8993" s="263">
        <v>90</v>
      </c>
    </row>
    <row r="8994" spans="1:5" x14ac:dyDescent="0.3">
      <c r="A8994" s="262" t="s">
        <v>2784</v>
      </c>
      <c r="B8994" s="263">
        <v>230</v>
      </c>
    </row>
    <row r="8995" spans="1:5" x14ac:dyDescent="0.3">
      <c r="A8995" s="262" t="s">
        <v>7989</v>
      </c>
      <c r="B8995" s="263">
        <v>-20</v>
      </c>
    </row>
    <row r="8996" spans="1:5" x14ac:dyDescent="0.3">
      <c r="A8996" s="262" t="s">
        <v>9582</v>
      </c>
      <c r="B8996" s="263">
        <v>470</v>
      </c>
    </row>
    <row r="8997" spans="1:5" x14ac:dyDescent="0.3">
      <c r="A8997" s="262" t="s">
        <v>7993</v>
      </c>
      <c r="B8997" s="263">
        <v>117.5</v>
      </c>
    </row>
    <row r="8998" spans="1:5" x14ac:dyDescent="0.3">
      <c r="A8998" s="262" t="s">
        <v>9583</v>
      </c>
      <c r="B8998" s="263">
        <v>117.5</v>
      </c>
    </row>
    <row r="8999" spans="1:5" x14ac:dyDescent="0.3">
      <c r="A8999" s="262" t="s">
        <v>9584</v>
      </c>
      <c r="B8999" s="263">
        <v>-36</v>
      </c>
    </row>
    <row r="9000" spans="1:5" x14ac:dyDescent="0.3">
      <c r="A9000" s="262" t="s">
        <v>9585</v>
      </c>
      <c r="B9000" s="263">
        <v>14</v>
      </c>
    </row>
    <row r="9001" spans="1:5" x14ac:dyDescent="0.3">
      <c r="A9001" s="262" t="s">
        <v>9586</v>
      </c>
      <c r="B9001" s="263">
        <v>-36</v>
      </c>
    </row>
    <row r="9002" spans="1:5" x14ac:dyDescent="0.3">
      <c r="A9002" s="262" t="s">
        <v>7994</v>
      </c>
      <c r="B9002" s="263">
        <v>730</v>
      </c>
    </row>
    <row r="9003" spans="1:5" s="24" customFormat="1" ht="15" x14ac:dyDescent="0.3">
      <c r="A9003" s="274" t="s">
        <v>6029</v>
      </c>
      <c r="B9003" s="275">
        <v>180</v>
      </c>
      <c r="C9003" s="22"/>
      <c r="D9003" s="289" t="s">
        <v>10</v>
      </c>
      <c r="E9003" s="24" t="s">
        <v>12569</v>
      </c>
    </row>
    <row r="9004" spans="1:5" x14ac:dyDescent="0.3">
      <c r="A9004" s="262" t="s">
        <v>9680</v>
      </c>
      <c r="B9004" s="263">
        <v>50</v>
      </c>
    </row>
    <row r="9005" spans="1:5" x14ac:dyDescent="0.3">
      <c r="A9005" s="262" t="s">
        <v>7164</v>
      </c>
      <c r="B9005" s="263">
        <v>25</v>
      </c>
    </row>
    <row r="9006" spans="1:5" x14ac:dyDescent="0.3">
      <c r="A9006" s="262" t="s">
        <v>7165</v>
      </c>
      <c r="B9006" s="263">
        <v>25</v>
      </c>
    </row>
    <row r="9007" spans="1:5" x14ac:dyDescent="0.3">
      <c r="A9007" s="262" t="s">
        <v>7215</v>
      </c>
      <c r="B9007" s="263">
        <v>25</v>
      </c>
    </row>
    <row r="9008" spans="1:5" x14ac:dyDescent="0.3">
      <c r="A9008" s="262" t="s">
        <v>7216</v>
      </c>
      <c r="B9008" s="263">
        <v>25</v>
      </c>
    </row>
    <row r="9009" spans="1:2" x14ac:dyDescent="0.3">
      <c r="A9009" s="262" t="s">
        <v>7217</v>
      </c>
      <c r="B9009" s="263">
        <v>75</v>
      </c>
    </row>
    <row r="9010" spans="1:2" x14ac:dyDescent="0.3">
      <c r="A9010" s="262" t="s">
        <v>7218</v>
      </c>
      <c r="B9010" s="263">
        <v>75</v>
      </c>
    </row>
    <row r="9011" spans="1:2" x14ac:dyDescent="0.3">
      <c r="A9011" s="262" t="s">
        <v>7219</v>
      </c>
      <c r="B9011" s="263">
        <v>5</v>
      </c>
    </row>
    <row r="9012" spans="1:2" x14ac:dyDescent="0.3">
      <c r="A9012" s="262" t="s">
        <v>7220</v>
      </c>
      <c r="B9012" s="263">
        <v>5</v>
      </c>
    </row>
    <row r="9013" spans="1:2" x14ac:dyDescent="0.3">
      <c r="A9013" s="262" t="s">
        <v>7221</v>
      </c>
      <c r="B9013" s="263">
        <v>5</v>
      </c>
    </row>
    <row r="9014" spans="1:2" x14ac:dyDescent="0.3">
      <c r="A9014" s="262" t="s">
        <v>7222</v>
      </c>
      <c r="B9014" s="263">
        <v>5</v>
      </c>
    </row>
    <row r="9015" spans="1:2" x14ac:dyDescent="0.3">
      <c r="A9015" s="262" t="s">
        <v>7223</v>
      </c>
      <c r="B9015" s="263">
        <v>5</v>
      </c>
    </row>
    <row r="9016" spans="1:2" x14ac:dyDescent="0.3">
      <c r="A9016" s="262" t="s">
        <v>7224</v>
      </c>
      <c r="B9016" s="263">
        <v>5</v>
      </c>
    </row>
    <row r="9017" spans="1:2" x14ac:dyDescent="0.3">
      <c r="A9017" s="262" t="s">
        <v>7225</v>
      </c>
      <c r="B9017" s="263">
        <v>5</v>
      </c>
    </row>
    <row r="9018" spans="1:2" x14ac:dyDescent="0.3">
      <c r="A9018" s="262" t="s">
        <v>7226</v>
      </c>
      <c r="B9018" s="263">
        <v>5</v>
      </c>
    </row>
    <row r="9019" spans="1:2" x14ac:dyDescent="0.3">
      <c r="A9019" s="262" t="s">
        <v>7249</v>
      </c>
      <c r="B9019" s="263">
        <v>200</v>
      </c>
    </row>
    <row r="9020" spans="1:2" x14ac:dyDescent="0.3">
      <c r="A9020" s="262" t="s">
        <v>11991</v>
      </c>
      <c r="B9020" s="263">
        <v>50</v>
      </c>
    </row>
    <row r="9021" spans="1:2" x14ac:dyDescent="0.3">
      <c r="A9021" s="262" t="s">
        <v>7736</v>
      </c>
      <c r="B9021" s="263">
        <v>150</v>
      </c>
    </row>
    <row r="9022" spans="1:2" x14ac:dyDescent="0.3">
      <c r="A9022" s="262" t="s">
        <v>7737</v>
      </c>
      <c r="B9022" s="263">
        <v>100</v>
      </c>
    </row>
    <row r="9023" spans="1:2" x14ac:dyDescent="0.3">
      <c r="A9023" s="262" t="s">
        <v>7739</v>
      </c>
      <c r="B9023" s="263">
        <v>100</v>
      </c>
    </row>
    <row r="9024" spans="1:2" x14ac:dyDescent="0.3">
      <c r="A9024" s="262" t="s">
        <v>7740</v>
      </c>
      <c r="B9024" s="263">
        <v>50</v>
      </c>
    </row>
    <row r="9025" spans="1:4" x14ac:dyDescent="0.3">
      <c r="A9025" s="262" t="s">
        <v>9668</v>
      </c>
      <c r="B9025" s="263">
        <v>50</v>
      </c>
    </row>
    <row r="9026" spans="1:4" x14ac:dyDescent="0.3">
      <c r="A9026" s="262" t="s">
        <v>7808</v>
      </c>
      <c r="B9026" s="263">
        <v>50</v>
      </c>
    </row>
    <row r="9027" spans="1:4" x14ac:dyDescent="0.3">
      <c r="A9027" s="262" t="s">
        <v>9676</v>
      </c>
      <c r="B9027" s="263">
        <v>50</v>
      </c>
    </row>
    <row r="9028" spans="1:4" x14ac:dyDescent="0.3">
      <c r="A9028" s="262" t="s">
        <v>9677</v>
      </c>
      <c r="B9028" s="263">
        <v>50</v>
      </c>
    </row>
    <row r="9029" spans="1:4" x14ac:dyDescent="0.3">
      <c r="A9029" s="262" t="s">
        <v>11544</v>
      </c>
      <c r="B9029" s="263">
        <v>100</v>
      </c>
    </row>
    <row r="9030" spans="1:4" x14ac:dyDescent="0.3">
      <c r="A9030" s="262" t="s">
        <v>7862</v>
      </c>
      <c r="B9030" s="263">
        <v>50</v>
      </c>
    </row>
    <row r="9031" spans="1:4" x14ac:dyDescent="0.3">
      <c r="A9031" s="262" t="s">
        <v>10390</v>
      </c>
      <c r="B9031" s="263">
        <v>50</v>
      </c>
    </row>
    <row r="9032" spans="1:4" x14ac:dyDescent="0.3">
      <c r="A9032" s="262" t="s">
        <v>11725</v>
      </c>
      <c r="B9032" s="263">
        <v>50</v>
      </c>
    </row>
    <row r="9033" spans="1:4" x14ac:dyDescent="0.3">
      <c r="A9033" s="262" t="s">
        <v>7866</v>
      </c>
      <c r="B9033" s="263">
        <v>100</v>
      </c>
    </row>
    <row r="9034" spans="1:4" x14ac:dyDescent="0.3">
      <c r="A9034" s="262" t="s">
        <v>7867</v>
      </c>
      <c r="B9034" s="263">
        <v>50</v>
      </c>
    </row>
    <row r="9035" spans="1:4" x14ac:dyDescent="0.3">
      <c r="A9035" s="262" t="s">
        <v>358</v>
      </c>
      <c r="B9035" s="263">
        <v>5</v>
      </c>
    </row>
    <row r="9036" spans="1:4" x14ac:dyDescent="0.3">
      <c r="A9036" s="262" t="s">
        <v>368</v>
      </c>
      <c r="B9036" s="263">
        <v>5</v>
      </c>
    </row>
    <row r="9037" spans="1:4" x14ac:dyDescent="0.3">
      <c r="A9037" s="262" t="s">
        <v>838</v>
      </c>
      <c r="B9037" s="263">
        <v>50</v>
      </c>
    </row>
    <row r="9038" spans="1:4" x14ac:dyDescent="0.3">
      <c r="A9038" s="262" t="s">
        <v>2272</v>
      </c>
      <c r="B9038" s="263">
        <v>50</v>
      </c>
    </row>
    <row r="9039" spans="1:4" x14ac:dyDescent="0.3">
      <c r="B9039" s="264">
        <f>SUM(B7585:B9038)</f>
        <v>340196.33636363654</v>
      </c>
      <c r="C9039" s="38">
        <f>B9039-4820-1040-100-100-90-90-180-140-90-450-320-90-140-180-180</f>
        <v>332186.33636363654</v>
      </c>
      <c r="D9039" s="38">
        <f>4820+1040+100+100+90+90+180+140+90+450+320+90+140+180+180</f>
        <v>8010</v>
      </c>
    </row>
    <row r="9040" spans="1:4" x14ac:dyDescent="0.3">
      <c r="D9040" s="38"/>
    </row>
    <row r="9042" spans="1:6" s="24" customFormat="1" ht="15" x14ac:dyDescent="0.3">
      <c r="A9042" s="22" t="s">
        <v>2846</v>
      </c>
      <c r="B9042" s="22" t="s">
        <v>2847</v>
      </c>
      <c r="C9042" s="269" t="s">
        <v>12020</v>
      </c>
      <c r="D9042" s="64" t="s">
        <v>15153</v>
      </c>
      <c r="E9042" s="271">
        <v>150</v>
      </c>
      <c r="F9042" s="24" t="s">
        <v>15131</v>
      </c>
    </row>
    <row r="9043" spans="1:6" ht="15" x14ac:dyDescent="0.3">
      <c r="A9043" s="1" t="s">
        <v>2828</v>
      </c>
      <c r="B9043" s="1" t="s">
        <v>2829</v>
      </c>
      <c r="C9043" s="265" t="s">
        <v>12022</v>
      </c>
      <c r="D9043" s="266" t="s">
        <v>12023</v>
      </c>
      <c r="E9043" s="267">
        <v>180</v>
      </c>
    </row>
    <row r="9044" spans="1:6" ht="15" x14ac:dyDescent="0.3">
      <c r="A9044" s="1" t="s">
        <v>2850</v>
      </c>
      <c r="B9044" s="1" t="s">
        <v>2851</v>
      </c>
      <c r="C9044" s="179" t="s">
        <v>12024</v>
      </c>
      <c r="D9044" s="266" t="s">
        <v>12025</v>
      </c>
      <c r="E9044" s="267">
        <v>50</v>
      </c>
    </row>
    <row r="9045" spans="1:6" ht="15" x14ac:dyDescent="0.3">
      <c r="A9045" s="1" t="s">
        <v>2830</v>
      </c>
      <c r="B9045" s="1" t="s">
        <v>2831</v>
      </c>
      <c r="C9045" s="179" t="s">
        <v>12026</v>
      </c>
      <c r="D9045" s="266" t="s">
        <v>12027</v>
      </c>
      <c r="E9045" s="267">
        <v>90</v>
      </c>
    </row>
    <row r="9046" spans="1:6" ht="15" x14ac:dyDescent="0.3">
      <c r="A9046" s="1" t="s">
        <v>2832</v>
      </c>
      <c r="B9046" s="1" t="s">
        <v>2833</v>
      </c>
      <c r="C9046" s="179" t="s">
        <v>12028</v>
      </c>
      <c r="D9046" s="266" t="s">
        <v>12029</v>
      </c>
      <c r="E9046" s="267">
        <v>90</v>
      </c>
    </row>
    <row r="9047" spans="1:6" ht="15" x14ac:dyDescent="0.3">
      <c r="A9047" s="1" t="s">
        <v>2836</v>
      </c>
      <c r="B9047" s="1" t="s">
        <v>2837</v>
      </c>
      <c r="C9047" s="179" t="s">
        <v>12030</v>
      </c>
      <c r="D9047" s="266" t="s">
        <v>12031</v>
      </c>
      <c r="E9047" s="267">
        <v>50</v>
      </c>
    </row>
    <row r="9048" spans="1:6" ht="15" x14ac:dyDescent="0.3">
      <c r="A9048" s="1" t="s">
        <v>2826</v>
      </c>
      <c r="B9048" s="1" t="s">
        <v>2827</v>
      </c>
      <c r="C9048" s="179" t="s">
        <v>12032</v>
      </c>
      <c r="D9048" s="266" t="s">
        <v>12033</v>
      </c>
      <c r="E9048" s="267">
        <v>50</v>
      </c>
    </row>
    <row r="9049" spans="1:6" ht="15" x14ac:dyDescent="0.3">
      <c r="A9049" s="1" t="s">
        <v>2834</v>
      </c>
      <c r="B9049" s="1" t="s">
        <v>2835</v>
      </c>
      <c r="C9049" s="179" t="s">
        <v>12034</v>
      </c>
      <c r="D9049" s="266" t="s">
        <v>12035</v>
      </c>
      <c r="E9049" s="267">
        <v>50</v>
      </c>
    </row>
    <row r="9050" spans="1:6" ht="15" x14ac:dyDescent="0.3">
      <c r="A9050" s="1" t="s">
        <v>2838</v>
      </c>
      <c r="B9050" s="1" t="s">
        <v>2839</v>
      </c>
      <c r="C9050" s="179" t="s">
        <v>12036</v>
      </c>
      <c r="D9050" s="266" t="s">
        <v>12037</v>
      </c>
      <c r="E9050" s="267">
        <v>180</v>
      </c>
    </row>
    <row r="9051" spans="1:6" ht="15" x14ac:dyDescent="0.3">
      <c r="A9051" s="1" t="s">
        <v>2848</v>
      </c>
      <c r="B9051" s="1" t="s">
        <v>2849</v>
      </c>
      <c r="C9051" s="179" t="s">
        <v>12038</v>
      </c>
      <c r="D9051" s="266" t="s">
        <v>12039</v>
      </c>
      <c r="E9051" s="267">
        <v>100</v>
      </c>
    </row>
    <row r="9052" spans="1:6" ht="15" x14ac:dyDescent="0.3">
      <c r="A9052" s="1" t="s">
        <v>2844</v>
      </c>
      <c r="B9052" s="1" t="s">
        <v>2845</v>
      </c>
      <c r="C9052" s="179" t="s">
        <v>12040</v>
      </c>
      <c r="D9052" s="266" t="s">
        <v>12041</v>
      </c>
      <c r="E9052" s="267">
        <v>230</v>
      </c>
    </row>
    <row r="9053" spans="1:6" ht="15" x14ac:dyDescent="0.3">
      <c r="A9053" s="1" t="s">
        <v>2840</v>
      </c>
      <c r="B9053" s="1" t="s">
        <v>2841</v>
      </c>
      <c r="C9053" s="179" t="s">
        <v>12042</v>
      </c>
      <c r="D9053" s="266" t="s">
        <v>12043</v>
      </c>
      <c r="E9053" s="267">
        <v>150</v>
      </c>
    </row>
    <row r="9054" spans="1:6" s="24" customFormat="1" ht="15" x14ac:dyDescent="0.3">
      <c r="A9054" s="22" t="s">
        <v>2882</v>
      </c>
      <c r="B9054" s="22" t="s">
        <v>2883</v>
      </c>
      <c r="C9054" s="239" t="s">
        <v>12044</v>
      </c>
      <c r="D9054" s="270" t="s">
        <v>12045</v>
      </c>
      <c r="E9054" s="271">
        <v>270</v>
      </c>
    </row>
    <row r="9055" spans="1:6" s="24" customFormat="1" ht="15" x14ac:dyDescent="0.3">
      <c r="A9055" s="22" t="s">
        <v>2884</v>
      </c>
      <c r="B9055" s="22" t="s">
        <v>2885</v>
      </c>
      <c r="C9055" s="239" t="s">
        <v>12046</v>
      </c>
      <c r="D9055" s="447" t="s">
        <v>15251</v>
      </c>
      <c r="E9055" s="271">
        <v>50</v>
      </c>
      <c r="F9055" s="24" t="s">
        <v>15252</v>
      </c>
    </row>
    <row r="9056" spans="1:6" ht="15" x14ac:dyDescent="0.3">
      <c r="A9056" s="1" t="s">
        <v>2880</v>
      </c>
      <c r="B9056" s="1" t="s">
        <v>2881</v>
      </c>
      <c r="C9056" s="179" t="s">
        <v>12048</v>
      </c>
      <c r="D9056" s="266" t="s">
        <v>12049</v>
      </c>
      <c r="E9056" s="267">
        <v>90</v>
      </c>
    </row>
    <row r="9057" spans="1:6" ht="15" x14ac:dyDescent="0.3">
      <c r="A9057" s="1" t="s">
        <v>2878</v>
      </c>
      <c r="B9057" s="1" t="s">
        <v>2879</v>
      </c>
      <c r="C9057" s="179" t="s">
        <v>12050</v>
      </c>
      <c r="D9057" s="266" t="s">
        <v>12051</v>
      </c>
      <c r="E9057" s="267">
        <v>120</v>
      </c>
    </row>
    <row r="9058" spans="1:6" ht="15" x14ac:dyDescent="0.3">
      <c r="A9058" s="1" t="s">
        <v>2892</v>
      </c>
      <c r="B9058" s="1" t="s">
        <v>2893</v>
      </c>
      <c r="C9058" s="179" t="s">
        <v>12052</v>
      </c>
      <c r="D9058" s="266" t="s">
        <v>12053</v>
      </c>
      <c r="E9058" s="267">
        <v>90</v>
      </c>
    </row>
    <row r="9059" spans="1:6" ht="15" x14ac:dyDescent="0.3">
      <c r="A9059" s="1" t="s">
        <v>2886</v>
      </c>
      <c r="B9059" s="1" t="s">
        <v>2887</v>
      </c>
      <c r="C9059" s="179" t="s">
        <v>12054</v>
      </c>
      <c r="D9059" s="266" t="s">
        <v>12055</v>
      </c>
      <c r="E9059" s="267">
        <v>50</v>
      </c>
    </row>
    <row r="9060" spans="1:6" ht="15" x14ac:dyDescent="0.3">
      <c r="A9060" s="1" t="s">
        <v>2890</v>
      </c>
      <c r="B9060" s="1" t="s">
        <v>2891</v>
      </c>
      <c r="C9060" s="179" t="s">
        <v>12056</v>
      </c>
      <c r="D9060" s="266" t="s">
        <v>12057</v>
      </c>
      <c r="E9060" s="267">
        <v>50</v>
      </c>
    </row>
    <row r="9061" spans="1:6" ht="15" x14ac:dyDescent="0.3">
      <c r="A9061" s="1" t="s">
        <v>2894</v>
      </c>
      <c r="B9061" s="1" t="s">
        <v>2895</v>
      </c>
      <c r="C9061" s="179" t="s">
        <v>12058</v>
      </c>
      <c r="D9061" s="266" t="s">
        <v>12059</v>
      </c>
      <c r="E9061" s="267">
        <v>90</v>
      </c>
    </row>
    <row r="9062" spans="1:6" ht="15" x14ac:dyDescent="0.3">
      <c r="A9062" s="1" t="s">
        <v>2888</v>
      </c>
      <c r="B9062" s="1" t="s">
        <v>2889</v>
      </c>
      <c r="C9062" s="179" t="s">
        <v>12060</v>
      </c>
      <c r="D9062" s="266">
        <v>62068202387</v>
      </c>
      <c r="E9062" s="267">
        <v>90</v>
      </c>
    </row>
    <row r="9063" spans="1:6" ht="15" x14ac:dyDescent="0.3">
      <c r="A9063" s="1" t="s">
        <v>2898</v>
      </c>
      <c r="B9063" s="1" t="s">
        <v>2899</v>
      </c>
      <c r="C9063" s="179" t="s">
        <v>12061</v>
      </c>
      <c r="D9063" s="266" t="s">
        <v>12062</v>
      </c>
      <c r="E9063" s="267">
        <v>90</v>
      </c>
    </row>
    <row r="9064" spans="1:6" ht="15" x14ac:dyDescent="0.3">
      <c r="A9064" s="1" t="s">
        <v>2896</v>
      </c>
      <c r="B9064" s="1" t="s">
        <v>2897</v>
      </c>
      <c r="C9064" s="179" t="s">
        <v>12063</v>
      </c>
      <c r="D9064" s="266" t="s">
        <v>12064</v>
      </c>
      <c r="E9064" s="267">
        <v>50</v>
      </c>
    </row>
    <row r="9065" spans="1:6" ht="15" x14ac:dyDescent="0.3">
      <c r="A9065" s="1" t="s">
        <v>2902</v>
      </c>
      <c r="B9065" s="1" t="s">
        <v>2903</v>
      </c>
      <c r="C9065" s="179" t="s">
        <v>12065</v>
      </c>
      <c r="D9065" s="266" t="s">
        <v>12066</v>
      </c>
      <c r="E9065" s="267">
        <v>140</v>
      </c>
    </row>
    <row r="9066" spans="1:6" ht="15" x14ac:dyDescent="0.3">
      <c r="A9066" s="1" t="s">
        <v>2900</v>
      </c>
      <c r="B9066" s="1" t="s">
        <v>2901</v>
      </c>
      <c r="C9066" s="179" t="s">
        <v>12067</v>
      </c>
      <c r="D9066" s="266" t="s">
        <v>12068</v>
      </c>
      <c r="E9066" s="267">
        <v>50</v>
      </c>
    </row>
    <row r="9067" spans="1:6" ht="15" x14ac:dyDescent="0.3">
      <c r="A9067" s="1" t="s">
        <v>2906</v>
      </c>
      <c r="B9067" s="1" t="s">
        <v>2907</v>
      </c>
      <c r="C9067" s="179" t="s">
        <v>12069</v>
      </c>
      <c r="D9067" s="266" t="s">
        <v>12070</v>
      </c>
      <c r="E9067" s="267">
        <v>90</v>
      </c>
    </row>
    <row r="9068" spans="1:6" ht="15" x14ac:dyDescent="0.3">
      <c r="A9068" s="1" t="s">
        <v>2904</v>
      </c>
      <c r="B9068" s="1" t="s">
        <v>2905</v>
      </c>
      <c r="C9068" s="179" t="s">
        <v>12071</v>
      </c>
      <c r="D9068" s="266" t="s">
        <v>12072</v>
      </c>
      <c r="E9068" s="267">
        <v>50</v>
      </c>
    </row>
    <row r="9069" spans="1:6" ht="15" x14ac:dyDescent="0.3">
      <c r="A9069" s="1" t="s">
        <v>2908</v>
      </c>
      <c r="B9069" s="1" t="s">
        <v>2909</v>
      </c>
      <c r="C9069" s="179" t="s">
        <v>12073</v>
      </c>
      <c r="D9069" s="266" t="s">
        <v>12074</v>
      </c>
      <c r="E9069" s="267">
        <v>50</v>
      </c>
    </row>
    <row r="9070" spans="1:6" ht="15" x14ac:dyDescent="0.3">
      <c r="A9070" s="1" t="s">
        <v>2912</v>
      </c>
      <c r="B9070" s="1" t="s">
        <v>2913</v>
      </c>
      <c r="C9070" s="179" t="s">
        <v>12075</v>
      </c>
      <c r="D9070" s="266" t="s">
        <v>12076</v>
      </c>
      <c r="E9070" s="267">
        <v>50</v>
      </c>
    </row>
    <row r="9071" spans="1:6" ht="15" x14ac:dyDescent="0.3">
      <c r="A9071" s="1" t="s">
        <v>2910</v>
      </c>
      <c r="B9071" s="1" t="s">
        <v>2911</v>
      </c>
      <c r="C9071" s="179" t="s">
        <v>12077</v>
      </c>
      <c r="D9071" s="266" t="s">
        <v>12078</v>
      </c>
      <c r="E9071" s="267">
        <v>540</v>
      </c>
    </row>
    <row r="9072" spans="1:6" s="24" customFormat="1" ht="15" x14ac:dyDescent="0.3">
      <c r="A9072" s="22" t="s">
        <v>2914</v>
      </c>
      <c r="B9072" s="22" t="s">
        <v>2915</v>
      </c>
      <c r="C9072" s="239" t="s">
        <v>12079</v>
      </c>
      <c r="D9072" s="270" t="s">
        <v>12080</v>
      </c>
      <c r="E9072" s="271">
        <v>90</v>
      </c>
      <c r="F9072" s="24" t="s">
        <v>16375</v>
      </c>
    </row>
    <row r="9073" spans="1:5" ht="15" x14ac:dyDescent="0.3">
      <c r="A9073" s="1" t="s">
        <v>2916</v>
      </c>
      <c r="B9073" s="1" t="s">
        <v>2917</v>
      </c>
      <c r="C9073" s="179" t="s">
        <v>12081</v>
      </c>
      <c r="D9073" s="266" t="s">
        <v>12082</v>
      </c>
      <c r="E9073" s="267">
        <v>50</v>
      </c>
    </row>
    <row r="9074" spans="1:5" ht="15" x14ac:dyDescent="0.3">
      <c r="A9074" s="1" t="s">
        <v>2920</v>
      </c>
      <c r="B9074" s="1" t="s">
        <v>2921</v>
      </c>
      <c r="C9074" s="179" t="s">
        <v>12083</v>
      </c>
      <c r="D9074" s="266" t="s">
        <v>12084</v>
      </c>
      <c r="E9074" s="267">
        <v>50</v>
      </c>
    </row>
    <row r="9075" spans="1:5" ht="15" x14ac:dyDescent="0.3">
      <c r="A9075" s="1" t="s">
        <v>2918</v>
      </c>
      <c r="B9075" s="1" t="s">
        <v>2919</v>
      </c>
      <c r="C9075" s="179" t="s">
        <v>12085</v>
      </c>
      <c r="D9075" s="266" t="s">
        <v>12086</v>
      </c>
      <c r="E9075" s="267">
        <v>50</v>
      </c>
    </row>
    <row r="9076" spans="1:5" ht="15" x14ac:dyDescent="0.3">
      <c r="A9076" s="1" t="s">
        <v>2924</v>
      </c>
      <c r="B9076" s="1" t="s">
        <v>2925</v>
      </c>
      <c r="C9076" s="179" t="s">
        <v>12087</v>
      </c>
      <c r="D9076" s="266" t="s">
        <v>12088</v>
      </c>
      <c r="E9076" s="267">
        <v>76.66</v>
      </c>
    </row>
    <row r="9077" spans="1:5" ht="15" x14ac:dyDescent="0.3">
      <c r="A9077" s="1" t="s">
        <v>2922</v>
      </c>
      <c r="B9077" s="1" t="s">
        <v>2923</v>
      </c>
      <c r="C9077" s="179" t="s">
        <v>12089</v>
      </c>
      <c r="D9077" s="266" t="s">
        <v>12090</v>
      </c>
      <c r="E9077" s="267">
        <v>50</v>
      </c>
    </row>
    <row r="9078" spans="1:5" ht="15" x14ac:dyDescent="0.3">
      <c r="A9078" s="1" t="s">
        <v>2926</v>
      </c>
      <c r="B9078" s="1" t="s">
        <v>2927</v>
      </c>
      <c r="C9078" s="179" t="s">
        <v>12091</v>
      </c>
      <c r="D9078" s="266" t="s">
        <v>12092</v>
      </c>
      <c r="E9078" s="267">
        <v>90</v>
      </c>
    </row>
    <row r="9079" spans="1:5" ht="15" x14ac:dyDescent="0.3">
      <c r="A9079" s="1" t="s">
        <v>2930</v>
      </c>
      <c r="B9079" s="1" t="s">
        <v>2931</v>
      </c>
      <c r="C9079" s="179" t="s">
        <v>12093</v>
      </c>
      <c r="D9079" s="266" t="s">
        <v>12094</v>
      </c>
      <c r="E9079" s="267">
        <v>50</v>
      </c>
    </row>
    <row r="9080" spans="1:5" ht="15" x14ac:dyDescent="0.3">
      <c r="A9080" s="1" t="s">
        <v>2928</v>
      </c>
      <c r="B9080" s="1" t="s">
        <v>2929</v>
      </c>
      <c r="C9080" s="179" t="s">
        <v>12095</v>
      </c>
      <c r="D9080" s="266" t="s">
        <v>12096</v>
      </c>
      <c r="E9080" s="267">
        <v>50</v>
      </c>
    </row>
    <row r="9081" spans="1:5" ht="15" x14ac:dyDescent="0.3">
      <c r="A9081" s="1" t="s">
        <v>2938</v>
      </c>
      <c r="B9081" s="1" t="s">
        <v>2939</v>
      </c>
      <c r="C9081" s="179" t="s">
        <v>12097</v>
      </c>
      <c r="D9081" s="266" t="s">
        <v>12098</v>
      </c>
      <c r="E9081" s="267">
        <v>90</v>
      </c>
    </row>
    <row r="9082" spans="1:5" ht="15" x14ac:dyDescent="0.3">
      <c r="A9082" s="1" t="s">
        <v>2934</v>
      </c>
      <c r="B9082" s="1" t="s">
        <v>2935</v>
      </c>
      <c r="C9082" s="179" t="s">
        <v>12099</v>
      </c>
      <c r="D9082" s="266" t="s">
        <v>12100</v>
      </c>
      <c r="E9082" s="267">
        <v>90</v>
      </c>
    </row>
    <row r="9083" spans="1:5" ht="15" x14ac:dyDescent="0.3">
      <c r="A9083" s="1" t="s">
        <v>2932</v>
      </c>
      <c r="B9083" s="1" t="s">
        <v>2933</v>
      </c>
      <c r="C9083" s="179" t="s">
        <v>12101</v>
      </c>
      <c r="D9083" s="266" t="s">
        <v>12102</v>
      </c>
      <c r="E9083" s="267">
        <v>147</v>
      </c>
    </row>
    <row r="9084" spans="1:5" ht="15" x14ac:dyDescent="0.3">
      <c r="A9084" s="1" t="s">
        <v>2940</v>
      </c>
      <c r="B9084" s="1" t="s">
        <v>2941</v>
      </c>
      <c r="C9084" s="179" t="s">
        <v>12103</v>
      </c>
      <c r="D9084" s="266" t="s">
        <v>12104</v>
      </c>
      <c r="E9084" s="267">
        <v>150</v>
      </c>
    </row>
    <row r="9085" spans="1:5" ht="15" x14ac:dyDescent="0.3">
      <c r="A9085" s="1" t="s">
        <v>2936</v>
      </c>
      <c r="B9085" s="1" t="s">
        <v>2937</v>
      </c>
      <c r="C9085" s="179" t="s">
        <v>12105</v>
      </c>
      <c r="D9085" s="266" t="s">
        <v>12106</v>
      </c>
      <c r="E9085" s="267">
        <v>90</v>
      </c>
    </row>
    <row r="9086" spans="1:5" ht="15" x14ac:dyDescent="0.3">
      <c r="A9086" s="1" t="s">
        <v>2946</v>
      </c>
      <c r="B9086" s="1" t="s">
        <v>2947</v>
      </c>
      <c r="C9086" s="179" t="s">
        <v>12107</v>
      </c>
      <c r="D9086" s="266" t="s">
        <v>12108</v>
      </c>
      <c r="E9086" s="267">
        <v>90</v>
      </c>
    </row>
    <row r="9087" spans="1:5" ht="15" x14ac:dyDescent="0.3">
      <c r="A9087" s="1" t="s">
        <v>2948</v>
      </c>
      <c r="B9087" s="1" t="s">
        <v>2949</v>
      </c>
      <c r="C9087" s="179" t="s">
        <v>12109</v>
      </c>
      <c r="D9087" s="266">
        <v>5552616626</v>
      </c>
      <c r="E9087" s="267">
        <v>140</v>
      </c>
    </row>
    <row r="9088" spans="1:5" ht="15" x14ac:dyDescent="0.3">
      <c r="A9088" s="1" t="s">
        <v>2944</v>
      </c>
      <c r="B9088" s="1" t="s">
        <v>2945</v>
      </c>
      <c r="C9088" s="179" t="s">
        <v>12110</v>
      </c>
      <c r="D9088" s="266">
        <v>3095429282</v>
      </c>
      <c r="E9088" s="267">
        <v>22.5</v>
      </c>
    </row>
    <row r="9089" spans="1:5" ht="15" x14ac:dyDescent="0.3">
      <c r="A9089" s="1" t="s">
        <v>2942</v>
      </c>
      <c r="B9089" s="1" t="s">
        <v>2943</v>
      </c>
      <c r="C9089" s="179" t="s">
        <v>12111</v>
      </c>
      <c r="D9089" s="266" t="s">
        <v>12112</v>
      </c>
      <c r="E9089" s="267">
        <v>292.5</v>
      </c>
    </row>
    <row r="9090" spans="1:5" ht="15" x14ac:dyDescent="0.3">
      <c r="A9090" s="1" t="s">
        <v>2956</v>
      </c>
      <c r="B9090" s="1" t="s">
        <v>2957</v>
      </c>
      <c r="C9090" s="179" t="s">
        <v>12113</v>
      </c>
      <c r="D9090" s="266">
        <v>11176231650</v>
      </c>
      <c r="E9090" s="267">
        <v>100</v>
      </c>
    </row>
    <row r="9091" spans="1:5" ht="15" x14ac:dyDescent="0.3">
      <c r="A9091" s="1" t="s">
        <v>2954</v>
      </c>
      <c r="B9091" s="1" t="s">
        <v>2955</v>
      </c>
      <c r="C9091" s="179" t="s">
        <v>12114</v>
      </c>
      <c r="D9091" s="266" t="s">
        <v>12115</v>
      </c>
      <c r="E9091" s="267">
        <v>90</v>
      </c>
    </row>
    <row r="9092" spans="1:5" ht="15" x14ac:dyDescent="0.3">
      <c r="A9092" s="1" t="s">
        <v>2958</v>
      </c>
      <c r="B9092" s="1" t="s">
        <v>2959</v>
      </c>
      <c r="C9092" s="179" t="s">
        <v>12116</v>
      </c>
      <c r="D9092" s="266" t="s">
        <v>12117</v>
      </c>
      <c r="E9092" s="267">
        <v>292.5</v>
      </c>
    </row>
    <row r="9093" spans="1:5" ht="15" x14ac:dyDescent="0.3">
      <c r="A9093" s="1" t="s">
        <v>2950</v>
      </c>
      <c r="B9093" s="1" t="s">
        <v>2951</v>
      </c>
      <c r="C9093" s="179" t="s">
        <v>12118</v>
      </c>
      <c r="D9093" s="266" t="s">
        <v>12119</v>
      </c>
      <c r="E9093" s="267">
        <v>90</v>
      </c>
    </row>
    <row r="9094" spans="1:5" ht="15" x14ac:dyDescent="0.3">
      <c r="A9094" s="1" t="s">
        <v>2952</v>
      </c>
      <c r="B9094" s="1" t="s">
        <v>2953</v>
      </c>
      <c r="C9094" s="179" t="s">
        <v>12120</v>
      </c>
      <c r="D9094" s="266">
        <v>902884166</v>
      </c>
      <c r="E9094" s="267">
        <v>50</v>
      </c>
    </row>
    <row r="9095" spans="1:5" ht="15" x14ac:dyDescent="0.3">
      <c r="A9095" s="1" t="s">
        <v>2960</v>
      </c>
      <c r="B9095" s="1" t="s">
        <v>2961</v>
      </c>
      <c r="C9095" s="179" t="s">
        <v>12121</v>
      </c>
      <c r="D9095" s="266">
        <v>24176265</v>
      </c>
      <c r="E9095" s="267">
        <v>22.5</v>
      </c>
    </row>
    <row r="9096" spans="1:5" ht="15" x14ac:dyDescent="0.3">
      <c r="A9096" s="1" t="s">
        <v>2962</v>
      </c>
      <c r="B9096" s="1" t="s">
        <v>2963</v>
      </c>
      <c r="C9096" s="179" t="s">
        <v>12122</v>
      </c>
      <c r="D9096" s="266" t="s">
        <v>12123</v>
      </c>
      <c r="E9096" s="267">
        <v>90</v>
      </c>
    </row>
    <row r="9097" spans="1:5" ht="15" x14ac:dyDescent="0.3">
      <c r="A9097" s="1" t="s">
        <v>2966</v>
      </c>
      <c r="B9097" s="1" t="s">
        <v>2967</v>
      </c>
      <c r="C9097" s="179" t="s">
        <v>12124</v>
      </c>
      <c r="D9097" s="266" t="s">
        <v>12125</v>
      </c>
      <c r="E9097" s="267">
        <v>100</v>
      </c>
    </row>
    <row r="9098" spans="1:5" ht="15" x14ac:dyDescent="0.3">
      <c r="A9098" s="1" t="s">
        <v>2968</v>
      </c>
      <c r="B9098" s="1" t="s">
        <v>2969</v>
      </c>
      <c r="C9098" s="179" t="s">
        <v>12126</v>
      </c>
      <c r="D9098" s="266" t="s">
        <v>12127</v>
      </c>
      <c r="E9098" s="267">
        <v>1290</v>
      </c>
    </row>
    <row r="9099" spans="1:5" ht="15" x14ac:dyDescent="0.3">
      <c r="A9099" s="1" t="s">
        <v>2964</v>
      </c>
      <c r="B9099" s="1" t="s">
        <v>2965</v>
      </c>
      <c r="C9099" s="179" t="s">
        <v>12128</v>
      </c>
      <c r="D9099" s="266">
        <v>7338274622</v>
      </c>
      <c r="E9099" s="267">
        <v>50</v>
      </c>
    </row>
    <row r="9100" spans="1:5" ht="15" x14ac:dyDescent="0.3">
      <c r="A9100" s="1" t="s">
        <v>2970</v>
      </c>
      <c r="B9100" s="1" t="s">
        <v>2971</v>
      </c>
      <c r="C9100" s="179" t="s">
        <v>12129</v>
      </c>
      <c r="D9100" s="266">
        <v>4440353622</v>
      </c>
      <c r="E9100" s="267">
        <v>50</v>
      </c>
    </row>
    <row r="9101" spans="1:5" ht="15" x14ac:dyDescent="0.3">
      <c r="A9101" s="1" t="s">
        <v>2972</v>
      </c>
      <c r="B9101" s="1" t="s">
        <v>2973</v>
      </c>
      <c r="C9101" s="179" t="s">
        <v>12130</v>
      </c>
      <c r="D9101" s="266">
        <v>9546441821</v>
      </c>
      <c r="E9101" s="267">
        <v>150</v>
      </c>
    </row>
    <row r="9102" spans="1:5" ht="15" x14ac:dyDescent="0.3">
      <c r="A9102" s="1" t="s">
        <v>2974</v>
      </c>
      <c r="B9102" s="1" t="s">
        <v>2975</v>
      </c>
      <c r="C9102" s="179" t="s">
        <v>12131</v>
      </c>
      <c r="D9102" s="266">
        <v>41545220867</v>
      </c>
      <c r="E9102" s="267">
        <v>150</v>
      </c>
    </row>
    <row r="9103" spans="1:5" ht="15" x14ac:dyDescent="0.3">
      <c r="A9103" s="1" t="s">
        <v>2976</v>
      </c>
      <c r="B9103" s="1" t="s">
        <v>2977</v>
      </c>
      <c r="C9103" s="179" t="s">
        <v>12132</v>
      </c>
      <c r="D9103" s="266">
        <v>84825669204</v>
      </c>
      <c r="E9103" s="267">
        <v>45</v>
      </c>
    </row>
    <row r="9104" spans="1:5" ht="15" x14ac:dyDescent="0.3">
      <c r="A9104" s="1" t="s">
        <v>2978</v>
      </c>
      <c r="B9104" s="1" t="s">
        <v>2979</v>
      </c>
      <c r="C9104" s="179" t="s">
        <v>12133</v>
      </c>
      <c r="D9104" s="266" t="s">
        <v>12134</v>
      </c>
      <c r="E9104" s="267">
        <v>50</v>
      </c>
    </row>
    <row r="9105" spans="1:6" ht="15" x14ac:dyDescent="0.3">
      <c r="A9105" s="1" t="s">
        <v>2980</v>
      </c>
      <c r="B9105" s="1" t="s">
        <v>2981</v>
      </c>
      <c r="C9105" s="179" t="s">
        <v>12135</v>
      </c>
      <c r="D9105" s="266" t="s">
        <v>12136</v>
      </c>
      <c r="E9105" s="267">
        <v>90</v>
      </c>
    </row>
    <row r="9106" spans="1:6" ht="15" x14ac:dyDescent="0.3">
      <c r="A9106" s="1" t="s">
        <v>2982</v>
      </c>
      <c r="B9106" s="1" t="s">
        <v>2983</v>
      </c>
      <c r="C9106" s="179" t="s">
        <v>12137</v>
      </c>
      <c r="D9106" s="266">
        <v>2822173125</v>
      </c>
      <c r="E9106" s="267">
        <v>270</v>
      </c>
    </row>
    <row r="9107" spans="1:6" s="24" customFormat="1" ht="15" x14ac:dyDescent="0.3">
      <c r="A9107" s="22" t="s">
        <v>2984</v>
      </c>
      <c r="B9107" s="22" t="s">
        <v>2985</v>
      </c>
      <c r="C9107" s="42" t="s">
        <v>12138</v>
      </c>
      <c r="D9107" s="42" t="s">
        <v>13958</v>
      </c>
      <c r="E9107" s="271">
        <v>292.5</v>
      </c>
      <c r="F9107" s="24" t="s">
        <v>13973</v>
      </c>
    </row>
    <row r="9108" spans="1:6" s="24" customFormat="1" ht="15" x14ac:dyDescent="0.3">
      <c r="A9108" s="22" t="s">
        <v>2986</v>
      </c>
      <c r="B9108" s="22" t="s">
        <v>2987</v>
      </c>
      <c r="C9108" s="239" t="s">
        <v>12140</v>
      </c>
      <c r="D9108" s="270" t="s">
        <v>12141</v>
      </c>
      <c r="E9108" s="271">
        <v>50</v>
      </c>
    </row>
    <row r="9109" spans="1:6" ht="15" x14ac:dyDescent="0.3">
      <c r="A9109" s="1" t="s">
        <v>2988</v>
      </c>
      <c r="B9109" s="1" t="s">
        <v>2989</v>
      </c>
      <c r="C9109" s="179" t="s">
        <v>12142</v>
      </c>
      <c r="D9109" s="266">
        <v>82160236004</v>
      </c>
      <c r="E9109" s="267">
        <v>100</v>
      </c>
    </row>
    <row r="9110" spans="1:6" ht="15" x14ac:dyDescent="0.3">
      <c r="A9110" s="1" t="s">
        <v>2990</v>
      </c>
      <c r="B9110" s="1" t="s">
        <v>2991</v>
      </c>
      <c r="C9110" s="179" t="s">
        <v>12143</v>
      </c>
      <c r="D9110" s="266">
        <v>4825642969</v>
      </c>
      <c r="E9110" s="267">
        <v>50</v>
      </c>
    </row>
    <row r="9111" spans="1:6" ht="15" x14ac:dyDescent="0.3">
      <c r="A9111" s="1" t="s">
        <v>2994</v>
      </c>
      <c r="B9111" s="1" t="s">
        <v>2995</v>
      </c>
      <c r="C9111" s="179" t="s">
        <v>12144</v>
      </c>
      <c r="D9111" s="266">
        <v>817521135</v>
      </c>
      <c r="E9111" s="267">
        <v>50</v>
      </c>
    </row>
    <row r="9112" spans="1:6" ht="15" x14ac:dyDescent="0.3">
      <c r="A9112" s="1" t="s">
        <v>2992</v>
      </c>
      <c r="B9112" s="1" t="s">
        <v>2993</v>
      </c>
      <c r="C9112" s="179" t="s">
        <v>12145</v>
      </c>
      <c r="D9112" s="266" t="s">
        <v>12146</v>
      </c>
      <c r="E9112" s="267">
        <v>157.5</v>
      </c>
    </row>
    <row r="9113" spans="1:6" ht="15" x14ac:dyDescent="0.3">
      <c r="A9113" s="1" t="s">
        <v>2996</v>
      </c>
      <c r="B9113" s="1" t="s">
        <v>2997</v>
      </c>
      <c r="C9113" s="179" t="s">
        <v>12147</v>
      </c>
      <c r="D9113" s="266">
        <v>3030411028</v>
      </c>
      <c r="E9113" s="267">
        <v>100</v>
      </c>
    </row>
    <row r="9114" spans="1:6" ht="15" x14ac:dyDescent="0.3">
      <c r="A9114" s="1" t="s">
        <v>2998</v>
      </c>
      <c r="B9114" s="1" t="s">
        <v>2999</v>
      </c>
      <c r="C9114" s="179" t="s">
        <v>12148</v>
      </c>
      <c r="D9114" s="266">
        <v>84976390063</v>
      </c>
      <c r="E9114" s="267">
        <v>140</v>
      </c>
    </row>
    <row r="9115" spans="1:6" ht="15" x14ac:dyDescent="0.3">
      <c r="A9115" s="1" t="s">
        <v>3000</v>
      </c>
      <c r="B9115" s="1" t="s">
        <v>3001</v>
      </c>
      <c r="C9115" s="179" t="s">
        <v>12149</v>
      </c>
      <c r="D9115" s="266">
        <v>679513094</v>
      </c>
      <c r="E9115" s="267">
        <v>230</v>
      </c>
    </row>
    <row r="9116" spans="1:6" ht="15" x14ac:dyDescent="0.3">
      <c r="A9116" s="2" t="s">
        <v>3002</v>
      </c>
      <c r="B9116" s="2" t="s">
        <v>3003</v>
      </c>
      <c r="C9116" s="179" t="s">
        <v>12150</v>
      </c>
      <c r="D9116" s="266">
        <v>55905218072</v>
      </c>
      <c r="E9116" s="267">
        <v>200</v>
      </c>
    </row>
    <row r="9117" spans="1:6" ht="15" x14ac:dyDescent="0.3">
      <c r="A9117" s="2" t="s">
        <v>3008</v>
      </c>
      <c r="B9117" s="2" t="s">
        <v>3009</v>
      </c>
      <c r="C9117" s="179" t="s">
        <v>12151</v>
      </c>
      <c r="D9117" s="266">
        <v>52928896015</v>
      </c>
      <c r="E9117" s="267">
        <v>50</v>
      </c>
    </row>
    <row r="9118" spans="1:6" ht="15" x14ac:dyDescent="0.3">
      <c r="A9118" s="2" t="s">
        <v>3012</v>
      </c>
      <c r="B9118" s="2" t="s">
        <v>3013</v>
      </c>
      <c r="C9118" s="179" t="s">
        <v>12152</v>
      </c>
      <c r="D9118" s="266">
        <v>3067058003</v>
      </c>
      <c r="E9118" s="267">
        <v>50</v>
      </c>
    </row>
    <row r="9119" spans="1:6" ht="15" x14ac:dyDescent="0.3">
      <c r="A9119" s="2" t="s">
        <v>3006</v>
      </c>
      <c r="B9119" s="2" t="s">
        <v>3007</v>
      </c>
      <c r="C9119" s="179" t="s">
        <v>12153</v>
      </c>
      <c r="D9119" s="266">
        <v>2466657007</v>
      </c>
      <c r="E9119" s="267">
        <v>270</v>
      </c>
    </row>
    <row r="9120" spans="1:6" ht="15" x14ac:dyDescent="0.3">
      <c r="A9120" s="2" t="s">
        <v>3004</v>
      </c>
      <c r="B9120" s="2" t="s">
        <v>3005</v>
      </c>
      <c r="C9120" s="179" t="s">
        <v>12154</v>
      </c>
      <c r="D9120" s="266">
        <v>6902963983</v>
      </c>
      <c r="E9120" s="267">
        <v>50</v>
      </c>
    </row>
    <row r="9121" spans="1:5" ht="15" x14ac:dyDescent="0.3">
      <c r="A9121" s="2" t="s">
        <v>3010</v>
      </c>
      <c r="B9121" s="2" t="s">
        <v>3011</v>
      </c>
      <c r="C9121" s="179" t="s">
        <v>12155</v>
      </c>
      <c r="D9121" s="266">
        <v>1146329016</v>
      </c>
      <c r="E9121" s="267">
        <v>50</v>
      </c>
    </row>
    <row r="9122" spans="1:5" ht="15" x14ac:dyDescent="0.3">
      <c r="A9122" s="2" t="s">
        <v>3014</v>
      </c>
      <c r="B9122" s="2" t="s">
        <v>3015</v>
      </c>
      <c r="C9122" s="179" t="s">
        <v>12156</v>
      </c>
      <c r="D9122" s="266">
        <v>56026870091</v>
      </c>
      <c r="E9122" s="267">
        <v>200</v>
      </c>
    </row>
    <row r="9123" spans="1:5" ht="15" x14ac:dyDescent="0.3">
      <c r="A9123" s="2" t="s">
        <v>3016</v>
      </c>
      <c r="B9123" s="2" t="s">
        <v>3017</v>
      </c>
      <c r="C9123" s="179" t="s">
        <v>12157</v>
      </c>
      <c r="D9123" s="266" t="s">
        <v>12158</v>
      </c>
      <c r="E9123" s="267">
        <v>180</v>
      </c>
    </row>
    <row r="9124" spans="1:5" ht="15" x14ac:dyDescent="0.3">
      <c r="A9124" s="2" t="s">
        <v>3018</v>
      </c>
      <c r="B9124" s="2" t="s">
        <v>3019</v>
      </c>
      <c r="C9124" s="179" t="s">
        <v>12159</v>
      </c>
      <c r="D9124" s="266" t="s">
        <v>12160</v>
      </c>
      <c r="E9124" s="267">
        <v>100</v>
      </c>
    </row>
    <row r="9125" spans="1:5" ht="15" x14ac:dyDescent="0.3">
      <c r="A9125" s="2" t="s">
        <v>3020</v>
      </c>
      <c r="B9125" s="2" t="s">
        <v>3021</v>
      </c>
      <c r="C9125" s="179" t="s">
        <v>12161</v>
      </c>
      <c r="D9125" s="266">
        <v>15754204817</v>
      </c>
      <c r="E9125" s="267">
        <v>360</v>
      </c>
    </row>
    <row r="9126" spans="1:5" ht="15" x14ac:dyDescent="0.3">
      <c r="A9126" s="2" t="s">
        <v>3022</v>
      </c>
      <c r="B9126" s="2" t="s">
        <v>3023</v>
      </c>
      <c r="C9126" s="179" t="s">
        <v>12162</v>
      </c>
      <c r="D9126" s="266" t="s">
        <v>12163</v>
      </c>
      <c r="E9126" s="267">
        <v>450</v>
      </c>
    </row>
    <row r="9127" spans="1:5" ht="15" x14ac:dyDescent="0.3">
      <c r="A9127" s="2" t="s">
        <v>3024</v>
      </c>
      <c r="B9127" s="2" t="s">
        <v>3025</v>
      </c>
      <c r="C9127" s="179" t="s">
        <v>12164</v>
      </c>
      <c r="D9127" s="266" t="s">
        <v>12165</v>
      </c>
      <c r="E9127" s="267">
        <v>230</v>
      </c>
    </row>
    <row r="9128" spans="1:5" ht="15" x14ac:dyDescent="0.3">
      <c r="A9128" s="2" t="s">
        <v>3026</v>
      </c>
      <c r="B9128" s="2" t="s">
        <v>3027</v>
      </c>
      <c r="C9128" s="179" t="s">
        <v>12166</v>
      </c>
      <c r="D9128" s="266">
        <v>5970085901</v>
      </c>
      <c r="E9128" s="267">
        <v>45</v>
      </c>
    </row>
    <row r="9129" spans="1:5" ht="15" x14ac:dyDescent="0.3">
      <c r="A9129" s="2" t="s">
        <v>3028</v>
      </c>
      <c r="B9129" s="2" t="s">
        <v>3029</v>
      </c>
      <c r="C9129" s="179" t="s">
        <v>12167</v>
      </c>
      <c r="D9129" s="266" t="s">
        <v>12168</v>
      </c>
      <c r="E9129" s="267">
        <v>190</v>
      </c>
    </row>
    <row r="9130" spans="1:5" ht="15" x14ac:dyDescent="0.3">
      <c r="A9130" s="2" t="s">
        <v>3030</v>
      </c>
      <c r="B9130" s="2" t="s">
        <v>3031</v>
      </c>
      <c r="C9130" s="179" t="s">
        <v>12169</v>
      </c>
      <c r="D9130" s="266" t="s">
        <v>12170</v>
      </c>
      <c r="E9130" s="267">
        <v>360</v>
      </c>
    </row>
    <row r="9131" spans="1:5" ht="15" x14ac:dyDescent="0.3">
      <c r="A9131" s="2" t="s">
        <v>3032</v>
      </c>
      <c r="B9131" s="2" t="s">
        <v>3033</v>
      </c>
      <c r="C9131" s="179" t="s">
        <v>12171</v>
      </c>
      <c r="D9131" s="266">
        <v>7289323939</v>
      </c>
      <c r="E9131" s="267">
        <v>50</v>
      </c>
    </row>
    <row r="9132" spans="1:5" ht="15" x14ac:dyDescent="0.3">
      <c r="A9132" s="2" t="s">
        <v>3034</v>
      </c>
      <c r="B9132" s="2" t="s">
        <v>3035</v>
      </c>
      <c r="C9132" s="179" t="s">
        <v>12172</v>
      </c>
      <c r="D9132" s="266" t="s">
        <v>12173</v>
      </c>
      <c r="E9132" s="267">
        <v>50</v>
      </c>
    </row>
    <row r="9133" spans="1:5" ht="15" x14ac:dyDescent="0.3">
      <c r="A9133" s="2" t="s">
        <v>3036</v>
      </c>
      <c r="B9133" s="2" t="s">
        <v>3037</v>
      </c>
      <c r="C9133" s="179" t="s">
        <v>12174</v>
      </c>
      <c r="D9133" s="266" t="s">
        <v>12175</v>
      </c>
      <c r="E9133" s="267">
        <v>100</v>
      </c>
    </row>
    <row r="9134" spans="1:5" ht="15" x14ac:dyDescent="0.3">
      <c r="A9134" s="2" t="s">
        <v>3038</v>
      </c>
      <c r="B9134" s="2" t="s">
        <v>3039</v>
      </c>
      <c r="C9134" s="179" t="s">
        <v>12176</v>
      </c>
      <c r="D9134" s="266">
        <v>3561396704</v>
      </c>
      <c r="E9134" s="267">
        <v>90</v>
      </c>
    </row>
    <row r="9135" spans="1:5" s="24" customFormat="1" ht="15" x14ac:dyDescent="0.3">
      <c r="A9135" s="272" t="s">
        <v>3040</v>
      </c>
      <c r="B9135" s="272" t="s">
        <v>3041</v>
      </c>
      <c r="C9135" s="239" t="s">
        <v>12177</v>
      </c>
      <c r="D9135" s="270">
        <v>3881370455</v>
      </c>
      <c r="E9135" s="271">
        <v>90</v>
      </c>
    </row>
    <row r="9136" spans="1:5" ht="15" x14ac:dyDescent="0.3">
      <c r="A9136" s="2" t="s">
        <v>3042</v>
      </c>
      <c r="B9136" s="2" t="s">
        <v>3043</v>
      </c>
      <c r="C9136" s="179" t="s">
        <v>12178</v>
      </c>
      <c r="D9136" s="266">
        <v>29134603808</v>
      </c>
      <c r="E9136" s="267">
        <v>140</v>
      </c>
    </row>
    <row r="9137" spans="1:5" ht="15" x14ac:dyDescent="0.3">
      <c r="A9137" s="2" t="s">
        <v>3044</v>
      </c>
      <c r="B9137" s="2" t="s">
        <v>3045</v>
      </c>
      <c r="C9137" s="179" t="s">
        <v>12179</v>
      </c>
      <c r="D9137" s="266">
        <v>12740731701</v>
      </c>
      <c r="E9137" s="267">
        <v>90</v>
      </c>
    </row>
    <row r="9138" spans="1:5" ht="15" x14ac:dyDescent="0.3">
      <c r="A9138" s="2" t="s">
        <v>3046</v>
      </c>
      <c r="B9138" s="2" t="s">
        <v>3047</v>
      </c>
      <c r="C9138" s="179" t="s">
        <v>12180</v>
      </c>
      <c r="D9138" s="266">
        <v>75396734787</v>
      </c>
      <c r="E9138" s="267">
        <v>90</v>
      </c>
    </row>
    <row r="9139" spans="1:5" ht="15" x14ac:dyDescent="0.3">
      <c r="A9139" s="2" t="s">
        <v>3048</v>
      </c>
      <c r="B9139" s="2" t="s">
        <v>3049</v>
      </c>
      <c r="C9139" s="179" t="s">
        <v>12181</v>
      </c>
      <c r="D9139" s="266" t="s">
        <v>12182</v>
      </c>
      <c r="E9139" s="267">
        <v>140</v>
      </c>
    </row>
    <row r="9140" spans="1:5" ht="15" x14ac:dyDescent="0.3">
      <c r="A9140" s="2" t="s">
        <v>3052</v>
      </c>
      <c r="B9140" s="2" t="s">
        <v>3053</v>
      </c>
      <c r="C9140" s="179" t="s">
        <v>12183</v>
      </c>
      <c r="D9140" s="266">
        <v>5071893886</v>
      </c>
      <c r="E9140" s="267">
        <v>50</v>
      </c>
    </row>
    <row r="9141" spans="1:5" ht="15" x14ac:dyDescent="0.3">
      <c r="A9141" s="2" t="s">
        <v>3050</v>
      </c>
      <c r="B9141" s="2" t="s">
        <v>3051</v>
      </c>
      <c r="C9141" s="179" t="s">
        <v>12184</v>
      </c>
      <c r="D9141" s="266" t="s">
        <v>12185</v>
      </c>
      <c r="E9141" s="267">
        <v>100</v>
      </c>
    </row>
    <row r="9142" spans="1:5" ht="15" x14ac:dyDescent="0.3">
      <c r="A9142" s="2" t="s">
        <v>3054</v>
      </c>
      <c r="B9142" s="2" t="s">
        <v>3055</v>
      </c>
      <c r="C9142" s="179" t="s">
        <v>12186</v>
      </c>
      <c r="D9142" s="266">
        <v>11970134747</v>
      </c>
      <c r="E9142" s="267">
        <v>90</v>
      </c>
    </row>
    <row r="9143" spans="1:5" ht="15" x14ac:dyDescent="0.3">
      <c r="A9143" s="2" t="s">
        <v>3056</v>
      </c>
      <c r="B9143" s="2" t="s">
        <v>3057</v>
      </c>
      <c r="C9143" s="179" t="s">
        <v>12187</v>
      </c>
      <c r="D9143" s="266">
        <v>12432496760</v>
      </c>
      <c r="E9143" s="267">
        <v>90</v>
      </c>
    </row>
    <row r="9144" spans="1:5" ht="15" x14ac:dyDescent="0.3">
      <c r="A9144" s="2" t="s">
        <v>3058</v>
      </c>
      <c r="B9144" s="2" t="s">
        <v>3059</v>
      </c>
      <c r="C9144" s="179" t="s">
        <v>12188</v>
      </c>
      <c r="D9144" s="266">
        <v>73987778768</v>
      </c>
      <c r="E9144" s="267">
        <v>180</v>
      </c>
    </row>
    <row r="9145" spans="1:5" ht="15" x14ac:dyDescent="0.3">
      <c r="A9145" s="2" t="s">
        <v>3060</v>
      </c>
      <c r="B9145" s="2" t="s">
        <v>3061</v>
      </c>
      <c r="C9145" s="179" t="s">
        <v>12189</v>
      </c>
      <c r="D9145" s="266">
        <v>10759765707</v>
      </c>
      <c r="E9145" s="267">
        <v>90</v>
      </c>
    </row>
    <row r="9146" spans="1:5" ht="15" x14ac:dyDescent="0.3">
      <c r="A9146" s="2" t="s">
        <v>3062</v>
      </c>
      <c r="B9146" s="2" t="s">
        <v>3063</v>
      </c>
      <c r="C9146" s="179" t="s">
        <v>12190</v>
      </c>
      <c r="D9146" s="266">
        <v>89948726715</v>
      </c>
      <c r="E9146" s="267">
        <v>90</v>
      </c>
    </row>
    <row r="9147" spans="1:5" ht="15" x14ac:dyDescent="0.3">
      <c r="A9147" s="2" t="s">
        <v>3064</v>
      </c>
      <c r="B9147" s="2" t="s">
        <v>3065</v>
      </c>
      <c r="C9147" s="179" t="s">
        <v>12191</v>
      </c>
      <c r="D9147" s="266">
        <v>66127122791</v>
      </c>
      <c r="E9147" s="267">
        <v>90</v>
      </c>
    </row>
    <row r="9148" spans="1:5" ht="15" x14ac:dyDescent="0.3">
      <c r="A9148" s="2" t="s">
        <v>3066</v>
      </c>
      <c r="B9148" s="2" t="s">
        <v>3067</v>
      </c>
      <c r="C9148" s="179" t="s">
        <v>12192</v>
      </c>
      <c r="D9148" s="266">
        <v>17072226818</v>
      </c>
      <c r="E9148" s="267">
        <v>90</v>
      </c>
    </row>
    <row r="9149" spans="1:5" ht="15" x14ac:dyDescent="0.3">
      <c r="A9149" s="2" t="s">
        <v>3068</v>
      </c>
      <c r="B9149" s="2" t="s">
        <v>3069</v>
      </c>
      <c r="C9149" s="179" t="s">
        <v>12193</v>
      </c>
      <c r="D9149" s="266">
        <v>5660557759</v>
      </c>
      <c r="E9149" s="267">
        <v>90</v>
      </c>
    </row>
    <row r="9150" spans="1:5" ht="15" x14ac:dyDescent="0.3">
      <c r="A9150" s="2" t="s">
        <v>3070</v>
      </c>
      <c r="B9150" s="2" t="s">
        <v>3071</v>
      </c>
      <c r="C9150" s="179" t="s">
        <v>12194</v>
      </c>
      <c r="D9150" s="266">
        <v>68423934772</v>
      </c>
      <c r="E9150" s="267">
        <v>140</v>
      </c>
    </row>
    <row r="9151" spans="1:5" ht="15" x14ac:dyDescent="0.3">
      <c r="A9151" s="2" t="s">
        <v>3072</v>
      </c>
      <c r="B9151" s="2" t="s">
        <v>3073</v>
      </c>
      <c r="C9151" s="179" t="s">
        <v>12195</v>
      </c>
      <c r="D9151" s="266">
        <v>88549860700</v>
      </c>
      <c r="E9151" s="267">
        <v>90</v>
      </c>
    </row>
    <row r="9152" spans="1:5" ht="15" x14ac:dyDescent="0.3">
      <c r="A9152" s="2" t="s">
        <v>3074</v>
      </c>
      <c r="B9152" s="2" t="s">
        <v>3075</v>
      </c>
      <c r="C9152" s="179" t="s">
        <v>12196</v>
      </c>
      <c r="D9152" s="266">
        <v>8814729727</v>
      </c>
      <c r="E9152" s="267">
        <v>230</v>
      </c>
    </row>
    <row r="9153" spans="1:5" ht="15" x14ac:dyDescent="0.3">
      <c r="A9153" s="2" t="s">
        <v>3076</v>
      </c>
      <c r="B9153" s="2" t="s">
        <v>3077</v>
      </c>
      <c r="C9153" s="179" t="s">
        <v>12197</v>
      </c>
      <c r="D9153" s="266">
        <v>13115335750</v>
      </c>
      <c r="E9153" s="267">
        <v>40</v>
      </c>
    </row>
    <row r="9154" spans="1:5" s="24" customFormat="1" ht="15" x14ac:dyDescent="0.3">
      <c r="A9154" s="272" t="s">
        <v>3078</v>
      </c>
      <c r="B9154" s="272" t="s">
        <v>3079</v>
      </c>
      <c r="C9154" s="239" t="s">
        <v>12198</v>
      </c>
      <c r="D9154" s="270">
        <v>7571881765</v>
      </c>
      <c r="E9154" s="271">
        <v>90</v>
      </c>
    </row>
    <row r="9155" spans="1:5" ht="15" x14ac:dyDescent="0.3">
      <c r="A9155" s="2" t="s">
        <v>3080</v>
      </c>
      <c r="B9155" s="2" t="s">
        <v>3081</v>
      </c>
      <c r="C9155" s="179" t="s">
        <v>12199</v>
      </c>
      <c r="D9155" s="266">
        <v>37053124720</v>
      </c>
      <c r="E9155" s="267">
        <v>90</v>
      </c>
    </row>
    <row r="9156" spans="1:5" ht="15" x14ac:dyDescent="0.3">
      <c r="A9156" s="2" t="s">
        <v>3082</v>
      </c>
      <c r="B9156" s="2" t="s">
        <v>3083</v>
      </c>
      <c r="C9156" s="179" t="s">
        <v>12200</v>
      </c>
      <c r="D9156" s="266" t="s">
        <v>12201</v>
      </c>
      <c r="E9156" s="267">
        <v>75</v>
      </c>
    </row>
    <row r="9157" spans="1:5" ht="15" x14ac:dyDescent="0.3">
      <c r="A9157" s="2" t="s">
        <v>3086</v>
      </c>
      <c r="B9157" s="2" t="s">
        <v>3087</v>
      </c>
      <c r="C9157" s="179" t="s">
        <v>12202</v>
      </c>
      <c r="D9157" s="266" t="s">
        <v>12203</v>
      </c>
      <c r="E9157" s="267">
        <v>50</v>
      </c>
    </row>
    <row r="9158" spans="1:5" ht="15" x14ac:dyDescent="0.3">
      <c r="A9158" s="2" t="s">
        <v>3084</v>
      </c>
      <c r="B9158" s="2" t="s">
        <v>3085</v>
      </c>
      <c r="C9158" s="179" t="s">
        <v>12204</v>
      </c>
      <c r="D9158" s="266">
        <v>3667557906</v>
      </c>
      <c r="E9158" s="267">
        <v>90</v>
      </c>
    </row>
    <row r="9159" spans="1:5" ht="15" x14ac:dyDescent="0.3">
      <c r="A9159" s="2" t="s">
        <v>3088</v>
      </c>
      <c r="B9159" s="2" t="s">
        <v>3089</v>
      </c>
      <c r="C9159" s="179" t="s">
        <v>12205</v>
      </c>
      <c r="D9159" s="266" t="s">
        <v>12206</v>
      </c>
      <c r="E9159" s="267">
        <v>90</v>
      </c>
    </row>
    <row r="9160" spans="1:5" ht="15" x14ac:dyDescent="0.3">
      <c r="A9160" s="2" t="s">
        <v>3090</v>
      </c>
      <c r="B9160" s="2" t="s">
        <v>3091</v>
      </c>
      <c r="C9160" s="179" t="s">
        <v>12207</v>
      </c>
      <c r="D9160" s="266" t="s">
        <v>12208</v>
      </c>
      <c r="E9160" s="267">
        <v>90</v>
      </c>
    </row>
    <row r="9161" spans="1:5" ht="15" x14ac:dyDescent="0.3">
      <c r="A9161" s="2" t="s">
        <v>3092</v>
      </c>
      <c r="B9161" s="2" t="s">
        <v>3093</v>
      </c>
      <c r="C9161" s="179" t="s">
        <v>12209</v>
      </c>
      <c r="D9161" s="266">
        <v>6672722912</v>
      </c>
      <c r="E9161" s="267">
        <v>25</v>
      </c>
    </row>
    <row r="9162" spans="1:5" ht="15" x14ac:dyDescent="0.3">
      <c r="A9162" s="2" t="s">
        <v>3094</v>
      </c>
      <c r="B9162" s="2" t="s">
        <v>3095</v>
      </c>
      <c r="C9162" s="179" t="s">
        <v>12210</v>
      </c>
      <c r="D9162" s="266" t="s">
        <v>12211</v>
      </c>
      <c r="E9162" s="267">
        <v>90</v>
      </c>
    </row>
    <row r="9163" spans="1:5" ht="15" x14ac:dyDescent="0.3">
      <c r="A9163" s="2" t="s">
        <v>3096</v>
      </c>
      <c r="B9163" s="2" t="s">
        <v>3097</v>
      </c>
      <c r="C9163" s="179" t="s">
        <v>12212</v>
      </c>
      <c r="D9163" s="266">
        <v>95140891972</v>
      </c>
      <c r="E9163" s="267">
        <v>50</v>
      </c>
    </row>
    <row r="9164" spans="1:5" ht="15" x14ac:dyDescent="0.3">
      <c r="A9164" s="2" t="s">
        <v>3098</v>
      </c>
      <c r="B9164" s="2" t="s">
        <v>3099</v>
      </c>
      <c r="C9164" s="179" t="s">
        <v>12213</v>
      </c>
      <c r="D9164" s="266">
        <v>8922260998</v>
      </c>
      <c r="E9164" s="267">
        <v>50</v>
      </c>
    </row>
    <row r="9165" spans="1:5" ht="15" x14ac:dyDescent="0.3">
      <c r="A9165" s="2" t="s">
        <v>3100</v>
      </c>
      <c r="B9165" s="2" t="s">
        <v>3101</v>
      </c>
      <c r="C9165" s="179" t="s">
        <v>12214</v>
      </c>
      <c r="D9165" s="266">
        <v>5268769995</v>
      </c>
      <c r="E9165" s="267">
        <v>50</v>
      </c>
    </row>
    <row r="9166" spans="1:5" ht="15" x14ac:dyDescent="0.3">
      <c r="A9166" s="2" t="s">
        <v>3102</v>
      </c>
      <c r="B9166" s="2" t="s">
        <v>3103</v>
      </c>
      <c r="C9166" s="179" t="s">
        <v>12215</v>
      </c>
      <c r="D9166" s="266">
        <v>1971001988</v>
      </c>
      <c r="E9166" s="267">
        <v>50</v>
      </c>
    </row>
    <row r="9167" spans="1:5" ht="15" x14ac:dyDescent="0.3">
      <c r="A9167" s="2" t="s">
        <v>3104</v>
      </c>
      <c r="B9167" s="2" t="s">
        <v>3105</v>
      </c>
      <c r="C9167" s="179" t="s">
        <v>12216</v>
      </c>
      <c r="D9167" s="266" t="s">
        <v>12217</v>
      </c>
      <c r="E9167" s="267">
        <v>50</v>
      </c>
    </row>
    <row r="9168" spans="1:5" ht="15" x14ac:dyDescent="0.3">
      <c r="A9168" s="2" t="s">
        <v>3106</v>
      </c>
      <c r="B9168" s="2" t="s">
        <v>3107</v>
      </c>
      <c r="C9168" s="179" t="s">
        <v>12218</v>
      </c>
      <c r="D9168" s="266" t="s">
        <v>12219</v>
      </c>
      <c r="E9168" s="267">
        <v>90</v>
      </c>
    </row>
    <row r="9169" spans="1:5" ht="15" x14ac:dyDescent="0.3">
      <c r="A9169" s="2" t="s">
        <v>3108</v>
      </c>
      <c r="B9169" s="2" t="s">
        <v>3109</v>
      </c>
      <c r="C9169" s="179" t="s">
        <v>12220</v>
      </c>
      <c r="D9169" s="266" t="s">
        <v>12221</v>
      </c>
      <c r="E9169" s="267">
        <v>50</v>
      </c>
    </row>
    <row r="9170" spans="1:5" ht="15" x14ac:dyDescent="0.3">
      <c r="A9170" s="2" t="s">
        <v>3110</v>
      </c>
      <c r="B9170" s="2" t="s">
        <v>3111</v>
      </c>
      <c r="C9170" s="179" t="s">
        <v>12222</v>
      </c>
      <c r="D9170" s="266" t="s">
        <v>12223</v>
      </c>
      <c r="E9170" s="267">
        <v>25</v>
      </c>
    </row>
    <row r="9171" spans="1:5" ht="15" x14ac:dyDescent="0.3">
      <c r="A9171" s="2" t="s">
        <v>3112</v>
      </c>
      <c r="B9171" s="2" t="s">
        <v>3113</v>
      </c>
      <c r="C9171" s="179" t="s">
        <v>12224</v>
      </c>
      <c r="D9171" s="266" t="s">
        <v>12225</v>
      </c>
      <c r="E9171" s="267">
        <v>100</v>
      </c>
    </row>
    <row r="9172" spans="1:5" ht="15" x14ac:dyDescent="0.3">
      <c r="A9172" s="2" t="s">
        <v>3114</v>
      </c>
      <c r="B9172" s="2" t="s">
        <v>3115</v>
      </c>
      <c r="C9172" s="179" t="s">
        <v>12226</v>
      </c>
      <c r="D9172" s="266" t="s">
        <v>12227</v>
      </c>
      <c r="E9172" s="267">
        <v>90</v>
      </c>
    </row>
    <row r="9173" spans="1:5" ht="15" x14ac:dyDescent="0.3">
      <c r="A9173" s="2" t="s">
        <v>3116</v>
      </c>
      <c r="B9173" s="2" t="s">
        <v>3117</v>
      </c>
      <c r="C9173" s="179" t="s">
        <v>12228</v>
      </c>
      <c r="D9173" s="266" t="s">
        <v>12229</v>
      </c>
      <c r="E9173" s="267">
        <v>50</v>
      </c>
    </row>
    <row r="9174" spans="1:5" ht="15" x14ac:dyDescent="0.3">
      <c r="A9174" s="2" t="s">
        <v>3118</v>
      </c>
      <c r="B9174" s="2" t="s">
        <v>3119</v>
      </c>
      <c r="C9174" s="179" t="s">
        <v>12230</v>
      </c>
      <c r="D9174" s="266" t="s">
        <v>12231</v>
      </c>
      <c r="E9174" s="267">
        <v>150</v>
      </c>
    </row>
    <row r="9175" spans="1:5" ht="15" x14ac:dyDescent="0.3">
      <c r="A9175" s="2" t="s">
        <v>3120</v>
      </c>
      <c r="B9175" s="2" t="s">
        <v>3121</v>
      </c>
      <c r="C9175" s="179" t="s">
        <v>12232</v>
      </c>
      <c r="D9175" s="266" t="s">
        <v>12233</v>
      </c>
      <c r="E9175" s="267">
        <v>50</v>
      </c>
    </row>
    <row r="9176" spans="1:5" ht="15" x14ac:dyDescent="0.3">
      <c r="A9176" s="2" t="s">
        <v>3122</v>
      </c>
      <c r="B9176" s="2" t="s">
        <v>3123</v>
      </c>
      <c r="C9176" s="179" t="s">
        <v>12234</v>
      </c>
      <c r="D9176" s="266" t="s">
        <v>12235</v>
      </c>
      <c r="E9176" s="267">
        <v>90</v>
      </c>
    </row>
    <row r="9177" spans="1:5" ht="15" x14ac:dyDescent="0.3">
      <c r="A9177" s="2" t="s">
        <v>3124</v>
      </c>
      <c r="B9177" s="2" t="s">
        <v>3125</v>
      </c>
      <c r="C9177" s="179" t="s">
        <v>12236</v>
      </c>
      <c r="D9177" s="266" t="s">
        <v>12237</v>
      </c>
      <c r="E9177" s="267">
        <v>90</v>
      </c>
    </row>
    <row r="9178" spans="1:5" ht="15" x14ac:dyDescent="0.3">
      <c r="A9178" s="2" t="s">
        <v>3126</v>
      </c>
      <c r="B9178" s="2" t="s">
        <v>3127</v>
      </c>
      <c r="C9178" s="179" t="s">
        <v>12238</v>
      </c>
      <c r="D9178" s="266" t="s">
        <v>12239</v>
      </c>
      <c r="E9178" s="267">
        <v>100</v>
      </c>
    </row>
    <row r="9179" spans="1:5" ht="15" x14ac:dyDescent="0.3">
      <c r="A9179" s="2" t="s">
        <v>3128</v>
      </c>
      <c r="B9179" s="2" t="s">
        <v>3129</v>
      </c>
      <c r="C9179" s="179" t="s">
        <v>12240</v>
      </c>
      <c r="D9179" s="266" t="s">
        <v>12241</v>
      </c>
      <c r="E9179" s="267">
        <v>25</v>
      </c>
    </row>
    <row r="9180" spans="1:5" ht="15" x14ac:dyDescent="0.3">
      <c r="A9180" s="2" t="s">
        <v>3130</v>
      </c>
      <c r="B9180" s="2" t="s">
        <v>3131</v>
      </c>
      <c r="C9180" s="179" t="s">
        <v>12242</v>
      </c>
      <c r="D9180" s="266" t="s">
        <v>12243</v>
      </c>
      <c r="E9180" s="267">
        <v>100</v>
      </c>
    </row>
    <row r="9181" spans="1:5" ht="15" x14ac:dyDescent="0.3">
      <c r="A9181" s="2" t="s">
        <v>3132</v>
      </c>
      <c r="B9181" s="2" t="s">
        <v>3133</v>
      </c>
      <c r="C9181" s="179" t="s">
        <v>12244</v>
      </c>
      <c r="D9181" s="266" t="s">
        <v>12245</v>
      </c>
      <c r="E9181" s="267">
        <v>50</v>
      </c>
    </row>
    <row r="9182" spans="1:5" ht="15" x14ac:dyDescent="0.3">
      <c r="A9182" s="2" t="s">
        <v>3134</v>
      </c>
      <c r="B9182" s="2" t="s">
        <v>3135</v>
      </c>
      <c r="C9182" s="179" t="s">
        <v>12246</v>
      </c>
      <c r="D9182" s="266">
        <v>16803016838</v>
      </c>
      <c r="E9182" s="267">
        <v>150</v>
      </c>
    </row>
    <row r="9183" spans="1:5" ht="15" x14ac:dyDescent="0.3">
      <c r="A9183" s="2" t="s">
        <v>3136</v>
      </c>
      <c r="B9183" s="2" t="s">
        <v>3137</v>
      </c>
      <c r="C9183" s="179" t="s">
        <v>12247</v>
      </c>
      <c r="D9183" s="266">
        <v>29999079822</v>
      </c>
      <c r="E9183" s="267">
        <v>50</v>
      </c>
    </row>
    <row r="9184" spans="1:5" ht="15" x14ac:dyDescent="0.3">
      <c r="A9184" s="2" t="s">
        <v>3138</v>
      </c>
      <c r="B9184" s="2" t="s">
        <v>3139</v>
      </c>
      <c r="C9184" s="179" t="s">
        <v>12248</v>
      </c>
      <c r="D9184" s="266" t="s">
        <v>12249</v>
      </c>
      <c r="E9184" s="267">
        <v>90</v>
      </c>
    </row>
    <row r="9185" spans="1:5" ht="15" x14ac:dyDescent="0.3">
      <c r="A9185" s="2" t="s">
        <v>3140</v>
      </c>
      <c r="B9185" s="2" t="s">
        <v>3141</v>
      </c>
      <c r="C9185" s="179" t="s">
        <v>12250</v>
      </c>
      <c r="D9185" s="266">
        <v>25529966802</v>
      </c>
      <c r="E9185" s="267">
        <v>50</v>
      </c>
    </row>
    <row r="9186" spans="1:5" ht="15" x14ac:dyDescent="0.3">
      <c r="A9186" s="2" t="s">
        <v>3142</v>
      </c>
      <c r="B9186" s="2" t="s">
        <v>3143</v>
      </c>
      <c r="C9186" s="179" t="s">
        <v>12251</v>
      </c>
      <c r="D9186" s="266">
        <v>18284801850</v>
      </c>
      <c r="E9186" s="267">
        <v>100</v>
      </c>
    </row>
    <row r="9187" spans="1:5" ht="15" x14ac:dyDescent="0.3">
      <c r="A9187" s="2" t="s">
        <v>3144</v>
      </c>
      <c r="B9187" s="2" t="s">
        <v>3145</v>
      </c>
      <c r="C9187" s="179" t="s">
        <v>12252</v>
      </c>
      <c r="D9187" s="266">
        <v>4451728860</v>
      </c>
      <c r="E9187" s="267">
        <v>180</v>
      </c>
    </row>
    <row r="9188" spans="1:5" ht="15" x14ac:dyDescent="0.3">
      <c r="A9188" s="2" t="s">
        <v>3146</v>
      </c>
      <c r="B9188" s="2" t="s">
        <v>3147</v>
      </c>
      <c r="C9188" s="179" t="s">
        <v>12253</v>
      </c>
      <c r="D9188" s="266">
        <v>9663842881</v>
      </c>
      <c r="E9188" s="267">
        <v>50</v>
      </c>
    </row>
    <row r="9189" spans="1:5" ht="15" x14ac:dyDescent="0.3">
      <c r="A9189" s="2" t="s">
        <v>3148</v>
      </c>
      <c r="B9189" s="2" t="s">
        <v>3149</v>
      </c>
      <c r="C9189" s="179" t="s">
        <v>12254</v>
      </c>
      <c r="D9189" s="266" t="s">
        <v>12255</v>
      </c>
      <c r="E9189" s="267">
        <v>270</v>
      </c>
    </row>
    <row r="9190" spans="1:5" ht="15" x14ac:dyDescent="0.3">
      <c r="A9190" s="2" t="s">
        <v>3150</v>
      </c>
      <c r="B9190" s="2" t="s">
        <v>3151</v>
      </c>
      <c r="C9190" s="179" t="s">
        <v>12256</v>
      </c>
      <c r="D9190" s="266">
        <v>26257320836</v>
      </c>
      <c r="E9190" s="267">
        <v>50</v>
      </c>
    </row>
    <row r="9191" spans="1:5" ht="15" x14ac:dyDescent="0.3">
      <c r="A9191" s="2" t="s">
        <v>3152</v>
      </c>
      <c r="B9191" s="2" t="s">
        <v>3153</v>
      </c>
      <c r="C9191" s="179" t="s">
        <v>12257</v>
      </c>
      <c r="D9191" s="266">
        <v>5431577417</v>
      </c>
      <c r="E9191" s="267">
        <v>50</v>
      </c>
    </row>
    <row r="9192" spans="1:5" ht="15" x14ac:dyDescent="0.3">
      <c r="A9192" s="2" t="s">
        <v>3154</v>
      </c>
      <c r="B9192" s="2" t="s">
        <v>3155</v>
      </c>
      <c r="C9192" s="179" t="s">
        <v>12258</v>
      </c>
      <c r="D9192" s="266" t="s">
        <v>12259</v>
      </c>
      <c r="E9192" s="267">
        <v>140</v>
      </c>
    </row>
    <row r="9193" spans="1:5" ht="15" x14ac:dyDescent="0.3">
      <c r="A9193" s="2" t="s">
        <v>3156</v>
      </c>
      <c r="B9193" s="2" t="s">
        <v>3157</v>
      </c>
      <c r="C9193" s="179" t="s">
        <v>12260</v>
      </c>
      <c r="D9193" s="266">
        <v>24869958899</v>
      </c>
      <c r="E9193" s="267">
        <v>90</v>
      </c>
    </row>
    <row r="9194" spans="1:5" ht="15" x14ac:dyDescent="0.3">
      <c r="A9194" s="2" t="s">
        <v>3158</v>
      </c>
      <c r="B9194" s="2" t="s">
        <v>3159</v>
      </c>
      <c r="C9194" s="179" t="s">
        <v>12261</v>
      </c>
      <c r="D9194" s="266">
        <v>7242575869</v>
      </c>
      <c r="E9194" s="267">
        <v>50</v>
      </c>
    </row>
    <row r="9195" spans="1:5" s="24" customFormat="1" ht="15" x14ac:dyDescent="0.3">
      <c r="A9195" s="272" t="s">
        <v>3160</v>
      </c>
      <c r="B9195" s="272" t="s">
        <v>3161</v>
      </c>
      <c r="C9195" s="239" t="s">
        <v>12262</v>
      </c>
      <c r="D9195" s="270">
        <v>18057599876</v>
      </c>
      <c r="E9195" s="271">
        <v>50</v>
      </c>
    </row>
    <row r="9196" spans="1:5" ht="15" x14ac:dyDescent="0.3">
      <c r="A9196" s="2" t="s">
        <v>3162</v>
      </c>
      <c r="B9196" s="2" t="s">
        <v>3163</v>
      </c>
      <c r="C9196" s="179" t="s">
        <v>12263</v>
      </c>
      <c r="D9196" s="266" t="s">
        <v>12264</v>
      </c>
      <c r="E9196" s="267">
        <v>45</v>
      </c>
    </row>
    <row r="9197" spans="1:5" ht="15" x14ac:dyDescent="0.3">
      <c r="A9197" s="2" t="s">
        <v>3164</v>
      </c>
      <c r="B9197" s="2" t="s">
        <v>3165</v>
      </c>
      <c r="C9197" s="179" t="s">
        <v>12265</v>
      </c>
      <c r="D9197" s="266" t="s">
        <v>12266</v>
      </c>
      <c r="E9197" s="267">
        <v>45</v>
      </c>
    </row>
    <row r="9198" spans="1:5" ht="15" x14ac:dyDescent="0.3">
      <c r="A9198" s="2" t="s">
        <v>3166</v>
      </c>
      <c r="B9198" s="2" t="s">
        <v>3167</v>
      </c>
      <c r="C9198" s="179" t="s">
        <v>12267</v>
      </c>
      <c r="D9198" s="266">
        <v>33028967863</v>
      </c>
      <c r="E9198" s="267">
        <v>50</v>
      </c>
    </row>
    <row r="9199" spans="1:5" ht="15" x14ac:dyDescent="0.3">
      <c r="A9199" s="2" t="s">
        <v>3168</v>
      </c>
      <c r="B9199" s="2" t="s">
        <v>3169</v>
      </c>
      <c r="C9199" s="179" t="s">
        <v>12268</v>
      </c>
      <c r="D9199" s="266">
        <v>13512451802</v>
      </c>
      <c r="E9199" s="267">
        <v>50</v>
      </c>
    </row>
    <row r="9200" spans="1:5" ht="15" x14ac:dyDescent="0.3">
      <c r="A9200" s="2" t="s">
        <v>3170</v>
      </c>
      <c r="B9200" s="2" t="s">
        <v>3171</v>
      </c>
      <c r="C9200" s="179" t="s">
        <v>12269</v>
      </c>
      <c r="D9200" s="266" t="s">
        <v>12270</v>
      </c>
      <c r="E9200" s="267">
        <v>90</v>
      </c>
    </row>
    <row r="9201" spans="1:5" ht="15" x14ac:dyDescent="0.3">
      <c r="A9201" s="2" t="s">
        <v>3172</v>
      </c>
      <c r="B9201" s="2" t="s">
        <v>3173</v>
      </c>
      <c r="C9201" s="179" t="s">
        <v>12271</v>
      </c>
      <c r="D9201" s="266">
        <v>41172941807</v>
      </c>
      <c r="E9201" s="267">
        <v>50</v>
      </c>
    </row>
    <row r="9202" spans="1:5" ht="15" x14ac:dyDescent="0.3">
      <c r="A9202" s="2" t="s">
        <v>3174</v>
      </c>
      <c r="B9202" s="2" t="s">
        <v>3175</v>
      </c>
      <c r="C9202" s="179" t="s">
        <v>12272</v>
      </c>
      <c r="D9202" s="266">
        <v>39089317899</v>
      </c>
      <c r="E9202" s="267">
        <v>50</v>
      </c>
    </row>
    <row r="9203" spans="1:5" s="24" customFormat="1" ht="15" x14ac:dyDescent="0.3">
      <c r="A9203" s="272" t="s">
        <v>3176</v>
      </c>
      <c r="B9203" s="272" t="s">
        <v>3177</v>
      </c>
      <c r="C9203" s="239" t="s">
        <v>12273</v>
      </c>
      <c r="D9203" s="270">
        <v>37505100823</v>
      </c>
      <c r="E9203" s="271">
        <v>50</v>
      </c>
    </row>
    <row r="9204" spans="1:5" ht="15" x14ac:dyDescent="0.3">
      <c r="A9204" s="2" t="s">
        <v>3178</v>
      </c>
      <c r="B9204" s="2" t="s">
        <v>3179</v>
      </c>
      <c r="C9204" s="179" t="s">
        <v>12274</v>
      </c>
      <c r="D9204" s="266">
        <v>6683112827</v>
      </c>
      <c r="E9204" s="267">
        <v>50</v>
      </c>
    </row>
    <row r="9205" spans="1:5" ht="15" x14ac:dyDescent="0.3">
      <c r="A9205" s="2" t="s">
        <v>3180</v>
      </c>
      <c r="B9205" s="2" t="s">
        <v>3181</v>
      </c>
      <c r="C9205" s="179" t="s">
        <v>12275</v>
      </c>
      <c r="D9205" s="266">
        <v>42212048858</v>
      </c>
      <c r="E9205" s="267">
        <v>50</v>
      </c>
    </row>
    <row r="9206" spans="1:5" ht="15" x14ac:dyDescent="0.3">
      <c r="A9206" s="2" t="s">
        <v>3182</v>
      </c>
      <c r="B9206" s="2" t="s">
        <v>3183</v>
      </c>
      <c r="C9206" s="179" t="s">
        <v>12276</v>
      </c>
      <c r="D9206" s="266">
        <v>13231628792</v>
      </c>
      <c r="E9206" s="267">
        <v>90</v>
      </c>
    </row>
    <row r="9207" spans="1:5" ht="15" x14ac:dyDescent="0.3">
      <c r="A9207" s="2" t="s">
        <v>3184</v>
      </c>
      <c r="B9207" s="2" t="s">
        <v>3185</v>
      </c>
      <c r="C9207" s="179" t="s">
        <v>12277</v>
      </c>
      <c r="D9207" s="266">
        <v>15591614850</v>
      </c>
      <c r="E9207" s="267">
        <v>50</v>
      </c>
    </row>
    <row r="9208" spans="1:5" ht="15" x14ac:dyDescent="0.3">
      <c r="A9208" s="2" t="s">
        <v>3186</v>
      </c>
      <c r="B9208" s="2" t="s">
        <v>3187</v>
      </c>
      <c r="C9208" s="179" t="s">
        <v>12278</v>
      </c>
      <c r="D9208" s="266" t="s">
        <v>12279</v>
      </c>
      <c r="E9208" s="267">
        <v>320</v>
      </c>
    </row>
    <row r="9209" spans="1:5" ht="15" x14ac:dyDescent="0.3">
      <c r="A9209" s="2" t="s">
        <v>3188</v>
      </c>
      <c r="B9209" s="2" t="s">
        <v>3189</v>
      </c>
      <c r="C9209" s="179" t="s">
        <v>12280</v>
      </c>
      <c r="D9209" s="266">
        <v>41720953805</v>
      </c>
      <c r="E9209" s="267">
        <v>50</v>
      </c>
    </row>
    <row r="9210" spans="1:5" ht="15" x14ac:dyDescent="0.3">
      <c r="A9210" s="2" t="s">
        <v>3190</v>
      </c>
      <c r="B9210" s="2" t="s">
        <v>3191</v>
      </c>
      <c r="C9210" s="179" t="s">
        <v>12281</v>
      </c>
      <c r="D9210" s="266" t="s">
        <v>12282</v>
      </c>
      <c r="E9210" s="267">
        <v>90</v>
      </c>
    </row>
    <row r="9211" spans="1:5" ht="15" x14ac:dyDescent="0.3">
      <c r="A9211" s="154" t="s">
        <v>3192</v>
      </c>
      <c r="B9211" s="154" t="s">
        <v>3193</v>
      </c>
      <c r="C9211" s="179" t="s">
        <v>12283</v>
      </c>
      <c r="D9211" s="266" t="s">
        <v>12284</v>
      </c>
      <c r="E9211" s="267">
        <v>720</v>
      </c>
    </row>
    <row r="9212" spans="1:5" ht="15" x14ac:dyDescent="0.3">
      <c r="A9212" s="2" t="s">
        <v>3194</v>
      </c>
      <c r="B9212" s="2" t="s">
        <v>3195</v>
      </c>
      <c r="C9212" s="179" t="s">
        <v>12285</v>
      </c>
      <c r="D9212" s="266">
        <v>26972162866</v>
      </c>
      <c r="E9212" s="267">
        <v>90</v>
      </c>
    </row>
    <row r="9213" spans="1:5" ht="15" x14ac:dyDescent="0.3">
      <c r="A9213" s="2" t="s">
        <v>3196</v>
      </c>
      <c r="B9213" s="2" t="s">
        <v>3197</v>
      </c>
      <c r="C9213" s="179" t="s">
        <v>12286</v>
      </c>
      <c r="D9213" s="266" t="s">
        <v>12287</v>
      </c>
      <c r="E9213" s="267">
        <v>720</v>
      </c>
    </row>
    <row r="9214" spans="1:5" s="24" customFormat="1" ht="15" x14ac:dyDescent="0.3">
      <c r="A9214" s="272" t="s">
        <v>3198</v>
      </c>
      <c r="B9214" s="272" t="s">
        <v>3199</v>
      </c>
      <c r="C9214" s="239" t="s">
        <v>12288</v>
      </c>
      <c r="D9214" s="270">
        <v>30672836866</v>
      </c>
      <c r="E9214" s="271">
        <v>50</v>
      </c>
    </row>
    <row r="9215" spans="1:5" ht="15" x14ac:dyDescent="0.3">
      <c r="A9215" s="2" t="s">
        <v>3200</v>
      </c>
      <c r="B9215" s="2" t="s">
        <v>3201</v>
      </c>
      <c r="C9215" s="179" t="s">
        <v>12289</v>
      </c>
      <c r="D9215" s="266">
        <v>26933978800</v>
      </c>
      <c r="E9215" s="267">
        <v>50</v>
      </c>
    </row>
    <row r="9216" spans="1:5" ht="15" x14ac:dyDescent="0.3">
      <c r="A9216" s="2" t="s">
        <v>3202</v>
      </c>
      <c r="B9216" s="2" t="s">
        <v>3203</v>
      </c>
      <c r="C9216" s="179" t="s">
        <v>12290</v>
      </c>
      <c r="D9216" s="266">
        <v>7028846504</v>
      </c>
      <c r="E9216" s="267">
        <v>50</v>
      </c>
    </row>
    <row r="9217" spans="1:5" ht="15" x14ac:dyDescent="0.3">
      <c r="A9217" s="2" t="s">
        <v>3204</v>
      </c>
      <c r="B9217" s="2" t="s">
        <v>3205</v>
      </c>
      <c r="C9217" s="179" t="s">
        <v>12291</v>
      </c>
      <c r="D9217" s="266">
        <v>10627460828</v>
      </c>
      <c r="E9217" s="267">
        <v>50</v>
      </c>
    </row>
    <row r="9218" spans="1:5" ht="15" x14ac:dyDescent="0.3">
      <c r="A9218" s="2" t="s">
        <v>3206</v>
      </c>
      <c r="B9218" s="2" t="s">
        <v>3207</v>
      </c>
      <c r="C9218" s="179" t="s">
        <v>12292</v>
      </c>
      <c r="D9218" s="266" t="s">
        <v>12293</v>
      </c>
      <c r="E9218" s="267">
        <v>50</v>
      </c>
    </row>
    <row r="9219" spans="1:5" ht="15" x14ac:dyDescent="0.3">
      <c r="A9219" s="2" t="s">
        <v>3208</v>
      </c>
      <c r="B9219" s="2" t="s">
        <v>3209</v>
      </c>
      <c r="C9219" s="179" t="s">
        <v>12294</v>
      </c>
      <c r="D9219" s="266" t="s">
        <v>12295</v>
      </c>
      <c r="E9219" s="267">
        <v>50</v>
      </c>
    </row>
    <row r="9220" spans="1:5" ht="15" x14ac:dyDescent="0.3">
      <c r="A9220" s="2" t="s">
        <v>3210</v>
      </c>
      <c r="B9220" s="2" t="s">
        <v>3211</v>
      </c>
      <c r="C9220" s="179" t="s">
        <v>12296</v>
      </c>
      <c r="D9220" s="266" t="s">
        <v>12297</v>
      </c>
      <c r="E9220" s="267">
        <v>200</v>
      </c>
    </row>
    <row r="9221" spans="1:5" ht="15" x14ac:dyDescent="0.3">
      <c r="A9221" s="2" t="s">
        <v>3214</v>
      </c>
      <c r="B9221" s="2" t="s">
        <v>3215</v>
      </c>
      <c r="C9221" s="179" t="s">
        <v>12298</v>
      </c>
      <c r="D9221" s="266" t="s">
        <v>12299</v>
      </c>
      <c r="E9221" s="267">
        <v>210</v>
      </c>
    </row>
    <row r="9222" spans="1:5" ht="15" x14ac:dyDescent="0.3">
      <c r="A9222" s="2" t="s">
        <v>3212</v>
      </c>
      <c r="B9222" s="2" t="s">
        <v>3213</v>
      </c>
      <c r="C9222" s="179" t="s">
        <v>12300</v>
      </c>
      <c r="D9222" s="266" t="s">
        <v>12301</v>
      </c>
      <c r="E9222" s="267">
        <v>50</v>
      </c>
    </row>
    <row r="9223" spans="1:5" ht="15" x14ac:dyDescent="0.3">
      <c r="A9223" s="2" t="s">
        <v>3218</v>
      </c>
      <c r="B9223" s="2" t="s">
        <v>3219</v>
      </c>
      <c r="C9223" s="179" t="s">
        <v>12302</v>
      </c>
      <c r="D9223" s="266" t="s">
        <v>12303</v>
      </c>
      <c r="E9223" s="267">
        <v>50</v>
      </c>
    </row>
    <row r="9224" spans="1:5" ht="15" x14ac:dyDescent="0.3">
      <c r="A9224" s="2" t="s">
        <v>3216</v>
      </c>
      <c r="B9224" s="2" t="s">
        <v>3217</v>
      </c>
      <c r="C9224" s="179" t="s">
        <v>12304</v>
      </c>
      <c r="D9224" s="266">
        <v>7133937930</v>
      </c>
      <c r="E9224" s="267">
        <v>50</v>
      </c>
    </row>
    <row r="9225" spans="1:5" ht="15" x14ac:dyDescent="0.3">
      <c r="A9225" s="2" t="s">
        <v>3220</v>
      </c>
      <c r="B9225" s="2" t="s">
        <v>3221</v>
      </c>
      <c r="C9225" s="179" t="s">
        <v>12305</v>
      </c>
      <c r="D9225" s="266" t="s">
        <v>12306</v>
      </c>
      <c r="E9225" s="267">
        <v>50</v>
      </c>
    </row>
    <row r="9226" spans="1:5" ht="15" x14ac:dyDescent="0.3">
      <c r="A9226" s="2" t="s">
        <v>3222</v>
      </c>
      <c r="B9226" s="2" t="s">
        <v>3223</v>
      </c>
      <c r="C9226" s="179" t="s">
        <v>12307</v>
      </c>
      <c r="D9226" s="266" t="s">
        <v>12308</v>
      </c>
      <c r="E9226" s="267">
        <v>140</v>
      </c>
    </row>
    <row r="9227" spans="1:5" ht="15" x14ac:dyDescent="0.3">
      <c r="A9227" s="2" t="s">
        <v>3224</v>
      </c>
      <c r="B9227" s="2" t="s">
        <v>3225</v>
      </c>
      <c r="C9227" s="179" t="s">
        <v>12309</v>
      </c>
      <c r="D9227" s="266" t="s">
        <v>12310</v>
      </c>
      <c r="E9227" s="267">
        <v>90</v>
      </c>
    </row>
    <row r="9228" spans="1:5" ht="15" x14ac:dyDescent="0.3">
      <c r="A9228" s="2" t="s">
        <v>3226</v>
      </c>
      <c r="B9228" s="2" t="s">
        <v>3227</v>
      </c>
      <c r="C9228" s="179" t="s">
        <v>12311</v>
      </c>
      <c r="D9228" s="266" t="s">
        <v>12312</v>
      </c>
      <c r="E9228" s="267">
        <v>90</v>
      </c>
    </row>
    <row r="9229" spans="1:5" ht="15" x14ac:dyDescent="0.3">
      <c r="A9229" s="2" t="s">
        <v>3228</v>
      </c>
      <c r="B9229" s="2" t="s">
        <v>3229</v>
      </c>
      <c r="C9229" s="179" t="s">
        <v>12313</v>
      </c>
      <c r="D9229" s="266" t="s">
        <v>12314</v>
      </c>
      <c r="E9229" s="267">
        <v>180</v>
      </c>
    </row>
    <row r="9230" spans="1:5" ht="15" x14ac:dyDescent="0.3">
      <c r="A9230" s="2" t="s">
        <v>3230</v>
      </c>
      <c r="B9230" s="2" t="s">
        <v>3231</v>
      </c>
      <c r="C9230" s="179" t="s">
        <v>12315</v>
      </c>
      <c r="D9230" s="266" t="s">
        <v>12316</v>
      </c>
      <c r="E9230" s="267">
        <v>50</v>
      </c>
    </row>
    <row r="9231" spans="1:5" ht="15" x14ac:dyDescent="0.3">
      <c r="A9231" s="2" t="s">
        <v>3232</v>
      </c>
      <c r="B9231" s="2" t="s">
        <v>3233</v>
      </c>
      <c r="C9231" s="179" t="s">
        <v>12317</v>
      </c>
      <c r="D9231" s="266" t="s">
        <v>12318</v>
      </c>
      <c r="E9231" s="267">
        <v>90</v>
      </c>
    </row>
    <row r="9232" spans="1:5" ht="15" x14ac:dyDescent="0.3">
      <c r="A9232" s="2" t="s">
        <v>3234</v>
      </c>
      <c r="B9232" s="2" t="s">
        <v>3235</v>
      </c>
      <c r="C9232" s="179" t="s">
        <v>12319</v>
      </c>
      <c r="D9232" s="266" t="s">
        <v>12320</v>
      </c>
      <c r="E9232" s="267">
        <v>50</v>
      </c>
    </row>
    <row r="9233" spans="1:6" ht="15" x14ac:dyDescent="0.3">
      <c r="A9233" s="2" t="s">
        <v>3236</v>
      </c>
      <c r="B9233" s="2" t="s">
        <v>3237</v>
      </c>
      <c r="C9233" s="179" t="s">
        <v>12321</v>
      </c>
      <c r="D9233" s="266" t="s">
        <v>12322</v>
      </c>
      <c r="E9233" s="267">
        <v>70</v>
      </c>
    </row>
    <row r="9234" spans="1:6" ht="15" x14ac:dyDescent="0.3">
      <c r="A9234" s="2" t="s">
        <v>3238</v>
      </c>
      <c r="B9234" s="2" t="s">
        <v>3239</v>
      </c>
      <c r="C9234" s="179" t="s">
        <v>12323</v>
      </c>
      <c r="D9234" s="266">
        <v>6302524911</v>
      </c>
      <c r="E9234" s="267">
        <v>90</v>
      </c>
    </row>
    <row r="9235" spans="1:6" ht="15" x14ac:dyDescent="0.3">
      <c r="A9235" s="2" t="s">
        <v>3240</v>
      </c>
      <c r="B9235" s="2" t="s">
        <v>3241</v>
      </c>
      <c r="C9235" s="179" t="s">
        <v>12324</v>
      </c>
      <c r="D9235" s="266" t="s">
        <v>12325</v>
      </c>
      <c r="E9235" s="267">
        <v>260</v>
      </c>
    </row>
    <row r="9236" spans="1:6" ht="15" x14ac:dyDescent="0.3">
      <c r="A9236" s="2" t="s">
        <v>3242</v>
      </c>
      <c r="B9236" s="2" t="s">
        <v>3243</v>
      </c>
      <c r="C9236" s="179" t="s">
        <v>12326</v>
      </c>
      <c r="D9236" s="266" t="s">
        <v>12327</v>
      </c>
      <c r="E9236" s="267">
        <v>50</v>
      </c>
    </row>
    <row r="9237" spans="1:6" ht="15" x14ac:dyDescent="0.3">
      <c r="A9237" s="2" t="s">
        <v>3244</v>
      </c>
      <c r="B9237" s="2" t="s">
        <v>3245</v>
      </c>
      <c r="C9237" s="179" t="s">
        <v>12328</v>
      </c>
      <c r="D9237" s="266" t="s">
        <v>12329</v>
      </c>
      <c r="E9237" s="267">
        <v>50</v>
      </c>
    </row>
    <row r="9238" spans="1:6" x14ac:dyDescent="0.3">
      <c r="E9238" s="128">
        <f>SUM(E9042:E9237)</f>
        <v>22433.66</v>
      </c>
      <c r="F9238" s="38">
        <f>E9238-E9214-E9203-E9195-E9154-E9135-E9108-E9107-E9072-E9055-E9054-E9042</f>
        <v>21201.16</v>
      </c>
    </row>
    <row r="9239" spans="1:6" x14ac:dyDescent="0.3">
      <c r="E9239" s="38">
        <f>E9238-F9238</f>
        <v>1232.5</v>
      </c>
    </row>
    <row r="9240" spans="1:6" x14ac:dyDescent="0.3">
      <c r="E9240">
        <v>8010</v>
      </c>
    </row>
    <row r="9241" spans="1:6" x14ac:dyDescent="0.3">
      <c r="E9241" s="38">
        <f>E9240+E9239</f>
        <v>9242.5</v>
      </c>
    </row>
    <row r="9244" spans="1:6" x14ac:dyDescent="0.3">
      <c r="A9244" s="35">
        <v>44292</v>
      </c>
    </row>
    <row r="9245" spans="1:6" x14ac:dyDescent="0.3">
      <c r="A9245" s="276" t="s">
        <v>1596</v>
      </c>
      <c r="B9245" s="277">
        <v>250</v>
      </c>
      <c r="C9245" t="s">
        <v>12364</v>
      </c>
    </row>
    <row r="9246" spans="1:6" x14ac:dyDescent="0.3">
      <c r="A9246" s="276" t="s">
        <v>7337</v>
      </c>
      <c r="B9246" s="277">
        <v>250</v>
      </c>
      <c r="C9246" t="s">
        <v>12364</v>
      </c>
    </row>
    <row r="9247" spans="1:6" x14ac:dyDescent="0.3">
      <c r="A9247" s="276" t="s">
        <v>1746</v>
      </c>
      <c r="B9247" s="277">
        <v>250</v>
      </c>
      <c r="C9247" t="s">
        <v>12364</v>
      </c>
    </row>
    <row r="9248" spans="1:6" x14ac:dyDescent="0.3">
      <c r="A9248" s="276" t="s">
        <v>7409</v>
      </c>
      <c r="B9248" s="277">
        <v>250</v>
      </c>
      <c r="C9248" t="s">
        <v>12364</v>
      </c>
    </row>
    <row r="9249" spans="1:3" x14ac:dyDescent="0.3">
      <c r="A9249" s="276" t="s">
        <v>12331</v>
      </c>
      <c r="B9249" s="277">
        <v>250</v>
      </c>
      <c r="C9249" t="s">
        <v>12364</v>
      </c>
    </row>
    <row r="9250" spans="1:3" x14ac:dyDescent="0.3">
      <c r="A9250" s="276" t="s">
        <v>8242</v>
      </c>
      <c r="B9250" s="277">
        <v>250</v>
      </c>
      <c r="C9250" t="s">
        <v>12364</v>
      </c>
    </row>
    <row r="9251" spans="1:3" x14ac:dyDescent="0.3">
      <c r="A9251" s="276" t="s">
        <v>1554</v>
      </c>
      <c r="B9251" s="277">
        <v>250</v>
      </c>
      <c r="C9251" t="s">
        <v>12364</v>
      </c>
    </row>
    <row r="9252" spans="1:3" x14ac:dyDescent="0.3">
      <c r="A9252" s="276" t="s">
        <v>3014</v>
      </c>
      <c r="B9252" s="277">
        <v>250</v>
      </c>
      <c r="C9252" t="s">
        <v>12364</v>
      </c>
    </row>
    <row r="9253" spans="1:3" x14ac:dyDescent="0.3">
      <c r="A9253" s="276" t="s">
        <v>12332</v>
      </c>
      <c r="B9253" s="277">
        <v>250</v>
      </c>
      <c r="C9253" t="s">
        <v>12364</v>
      </c>
    </row>
    <row r="9254" spans="1:3" x14ac:dyDescent="0.3">
      <c r="A9254" s="276" t="s">
        <v>7326</v>
      </c>
      <c r="B9254" s="277">
        <v>250</v>
      </c>
      <c r="C9254" t="s">
        <v>12364</v>
      </c>
    </row>
    <row r="9255" spans="1:3" x14ac:dyDescent="0.3">
      <c r="A9255" s="276" t="s">
        <v>7754</v>
      </c>
      <c r="B9255" s="277">
        <v>250</v>
      </c>
      <c r="C9255" t="s">
        <v>12364</v>
      </c>
    </row>
    <row r="9256" spans="1:3" x14ac:dyDescent="0.3">
      <c r="A9256" s="276" t="s">
        <v>8456</v>
      </c>
      <c r="B9256" s="277">
        <v>250</v>
      </c>
      <c r="C9256" t="s">
        <v>12364</v>
      </c>
    </row>
    <row r="9257" spans="1:3" x14ac:dyDescent="0.3">
      <c r="A9257" s="276" t="s">
        <v>7997</v>
      </c>
      <c r="B9257" s="277">
        <v>250</v>
      </c>
      <c r="C9257" t="s">
        <v>12364</v>
      </c>
    </row>
    <row r="9258" spans="1:3" x14ac:dyDescent="0.3">
      <c r="A9258" s="276" t="s">
        <v>7755</v>
      </c>
      <c r="B9258" s="277">
        <v>250</v>
      </c>
      <c r="C9258" t="s">
        <v>12364</v>
      </c>
    </row>
    <row r="9259" spans="1:3" x14ac:dyDescent="0.3">
      <c r="A9259" s="276" t="s">
        <v>1058</v>
      </c>
      <c r="B9259" s="277">
        <v>250</v>
      </c>
      <c r="C9259" t="s">
        <v>12364</v>
      </c>
    </row>
    <row r="9260" spans="1:3" x14ac:dyDescent="0.3">
      <c r="A9260" s="276" t="s">
        <v>900</v>
      </c>
      <c r="B9260" s="277">
        <v>250</v>
      </c>
      <c r="C9260" t="s">
        <v>12364</v>
      </c>
    </row>
    <row r="9261" spans="1:3" x14ac:dyDescent="0.3">
      <c r="A9261" s="276" t="s">
        <v>7987</v>
      </c>
      <c r="B9261" s="277">
        <v>250</v>
      </c>
      <c r="C9261" t="s">
        <v>12364</v>
      </c>
    </row>
    <row r="9262" spans="1:3" x14ac:dyDescent="0.3">
      <c r="A9262" s="276" t="s">
        <v>7753</v>
      </c>
      <c r="B9262" s="277">
        <v>250</v>
      </c>
      <c r="C9262" t="s">
        <v>12364</v>
      </c>
    </row>
    <row r="9263" spans="1:3" x14ac:dyDescent="0.3">
      <c r="A9263" s="276" t="s">
        <v>9462</v>
      </c>
      <c r="B9263" s="277">
        <v>250</v>
      </c>
      <c r="C9263" t="s">
        <v>12364</v>
      </c>
    </row>
    <row r="9264" spans="1:3" x14ac:dyDescent="0.3">
      <c r="A9264" s="276" t="s">
        <v>1318</v>
      </c>
      <c r="B9264" s="277">
        <v>250</v>
      </c>
      <c r="C9264" t="s">
        <v>12364</v>
      </c>
    </row>
    <row r="9265" spans="1:3" x14ac:dyDescent="0.3">
      <c r="A9265" s="276" t="s">
        <v>7850</v>
      </c>
      <c r="B9265" s="277">
        <v>250</v>
      </c>
      <c r="C9265" t="s">
        <v>12364</v>
      </c>
    </row>
    <row r="9266" spans="1:3" x14ac:dyDescent="0.3">
      <c r="A9266" s="276" t="s">
        <v>8769</v>
      </c>
      <c r="B9266" s="277">
        <v>250</v>
      </c>
      <c r="C9266" t="s">
        <v>12364</v>
      </c>
    </row>
    <row r="9267" spans="1:3" s="375" customFormat="1" x14ac:dyDescent="0.3">
      <c r="A9267" s="388" t="s">
        <v>9463</v>
      </c>
      <c r="B9267" s="389">
        <v>250</v>
      </c>
      <c r="C9267" s="375" t="s">
        <v>12364</v>
      </c>
    </row>
    <row r="9268" spans="1:3" x14ac:dyDescent="0.3">
      <c r="A9268" s="276" t="s">
        <v>8247</v>
      </c>
      <c r="B9268" s="277">
        <v>250</v>
      </c>
      <c r="C9268" t="s">
        <v>12364</v>
      </c>
    </row>
    <row r="9269" spans="1:3" x14ac:dyDescent="0.3">
      <c r="A9269" s="276" t="s">
        <v>7650</v>
      </c>
      <c r="B9269" s="277">
        <v>250</v>
      </c>
      <c r="C9269" t="s">
        <v>12364</v>
      </c>
    </row>
    <row r="9270" spans="1:3" x14ac:dyDescent="0.3">
      <c r="A9270" s="276" t="s">
        <v>7251</v>
      </c>
      <c r="B9270" s="277">
        <v>250</v>
      </c>
      <c r="C9270" t="s">
        <v>12364</v>
      </c>
    </row>
    <row r="9271" spans="1:3" x14ac:dyDescent="0.3">
      <c r="A9271" s="276" t="s">
        <v>7816</v>
      </c>
      <c r="B9271" s="277">
        <v>250</v>
      </c>
      <c r="C9271" t="s">
        <v>12364</v>
      </c>
    </row>
    <row r="9272" spans="1:3" x14ac:dyDescent="0.3">
      <c r="A9272" s="276" t="s">
        <v>7395</v>
      </c>
      <c r="B9272" s="277">
        <v>250</v>
      </c>
      <c r="C9272" t="s">
        <v>12364</v>
      </c>
    </row>
    <row r="9273" spans="1:3" x14ac:dyDescent="0.3">
      <c r="A9273" s="276" t="s">
        <v>7705</v>
      </c>
      <c r="B9273" s="277">
        <v>250</v>
      </c>
      <c r="C9273" t="s">
        <v>12364</v>
      </c>
    </row>
    <row r="9274" spans="1:3" x14ac:dyDescent="0.3">
      <c r="A9274" s="276" t="s">
        <v>7454</v>
      </c>
      <c r="B9274" s="277">
        <v>250</v>
      </c>
      <c r="C9274" t="s">
        <v>12364</v>
      </c>
    </row>
    <row r="9275" spans="1:3" x14ac:dyDescent="0.3">
      <c r="A9275" s="276" t="s">
        <v>7758</v>
      </c>
      <c r="B9275" s="277">
        <v>250</v>
      </c>
      <c r="C9275" t="s">
        <v>12364</v>
      </c>
    </row>
    <row r="9276" spans="1:3" x14ac:dyDescent="0.3">
      <c r="A9276" s="276" t="s">
        <v>8286</v>
      </c>
      <c r="B9276" s="277">
        <v>250</v>
      </c>
      <c r="C9276" t="s">
        <v>12364</v>
      </c>
    </row>
    <row r="9277" spans="1:3" x14ac:dyDescent="0.3">
      <c r="A9277" s="276" t="s">
        <v>7985</v>
      </c>
      <c r="B9277" s="277">
        <v>250</v>
      </c>
      <c r="C9277" t="s">
        <v>12364</v>
      </c>
    </row>
    <row r="9278" spans="1:3" x14ac:dyDescent="0.3">
      <c r="A9278" s="276" t="s">
        <v>7961</v>
      </c>
      <c r="B9278" s="277">
        <v>250</v>
      </c>
      <c r="C9278" t="s">
        <v>12364</v>
      </c>
    </row>
    <row r="9279" spans="1:3" x14ac:dyDescent="0.3">
      <c r="A9279" s="276" t="s">
        <v>9461</v>
      </c>
      <c r="B9279" s="277">
        <v>250</v>
      </c>
      <c r="C9279" t="s">
        <v>12364</v>
      </c>
    </row>
    <row r="9280" spans="1:3" x14ac:dyDescent="0.3">
      <c r="A9280" s="276" t="s">
        <v>9539</v>
      </c>
      <c r="B9280" s="277">
        <v>250</v>
      </c>
      <c r="C9280" t="s">
        <v>12364</v>
      </c>
    </row>
    <row r="9281" spans="1:6" x14ac:dyDescent="0.3">
      <c r="A9281" s="276" t="s">
        <v>10277</v>
      </c>
      <c r="B9281" s="277">
        <v>250</v>
      </c>
      <c r="C9281" t="s">
        <v>12364</v>
      </c>
    </row>
    <row r="9282" spans="1:6" x14ac:dyDescent="0.3">
      <c r="A9282" s="276" t="s">
        <v>8392</v>
      </c>
      <c r="B9282" s="277">
        <v>250</v>
      </c>
      <c r="C9282" t="s">
        <v>12364</v>
      </c>
    </row>
    <row r="9283" spans="1:6" x14ac:dyDescent="0.3">
      <c r="A9283" s="276" t="s">
        <v>12333</v>
      </c>
      <c r="B9283" s="277">
        <v>250</v>
      </c>
      <c r="C9283" t="s">
        <v>12364</v>
      </c>
    </row>
    <row r="9284" spans="1:6" x14ac:dyDescent="0.3">
      <c r="A9284" s="276" t="s">
        <v>7704</v>
      </c>
      <c r="B9284" s="277">
        <v>250</v>
      </c>
      <c r="C9284" t="s">
        <v>12364</v>
      </c>
    </row>
    <row r="9285" spans="1:6" x14ac:dyDescent="0.3">
      <c r="B9285" s="200">
        <f>SUM(B9245:B9284)</f>
        <v>10000</v>
      </c>
    </row>
    <row r="9288" spans="1:6" ht="15" x14ac:dyDescent="0.3">
      <c r="A9288" s="2" t="s">
        <v>3246</v>
      </c>
      <c r="B9288" s="2" t="s">
        <v>3247</v>
      </c>
      <c r="C9288" s="278" t="s">
        <v>12334</v>
      </c>
      <c r="D9288" s="279" t="s">
        <v>12335</v>
      </c>
      <c r="E9288" s="280">
        <v>250</v>
      </c>
      <c r="F9288" t="s">
        <v>12364</v>
      </c>
    </row>
    <row r="9289" spans="1:6" ht="15" x14ac:dyDescent="0.3">
      <c r="A9289" s="2" t="s">
        <v>3250</v>
      </c>
      <c r="B9289" s="2" t="s">
        <v>3251</v>
      </c>
      <c r="C9289" s="278" t="s">
        <v>12336</v>
      </c>
      <c r="D9289" s="279" t="s">
        <v>12337</v>
      </c>
      <c r="E9289" s="280">
        <v>250</v>
      </c>
      <c r="F9289" t="s">
        <v>12364</v>
      </c>
    </row>
    <row r="9290" spans="1:6" ht="15" x14ac:dyDescent="0.3">
      <c r="A9290" s="2" t="s">
        <v>3248</v>
      </c>
      <c r="B9290" s="2" t="s">
        <v>3249</v>
      </c>
      <c r="C9290" s="179" t="s">
        <v>12338</v>
      </c>
      <c r="D9290" s="279" t="s">
        <v>12339</v>
      </c>
      <c r="E9290" s="280">
        <v>250</v>
      </c>
      <c r="F9290" t="s">
        <v>12364</v>
      </c>
    </row>
    <row r="9291" spans="1:6" ht="15" x14ac:dyDescent="0.3">
      <c r="A9291" s="2" t="s">
        <v>3252</v>
      </c>
      <c r="B9291" s="2" t="s">
        <v>3253</v>
      </c>
      <c r="C9291" s="179" t="s">
        <v>12340</v>
      </c>
      <c r="D9291" s="279" t="s">
        <v>12341</v>
      </c>
      <c r="E9291" s="280">
        <v>250</v>
      </c>
      <c r="F9291" t="s">
        <v>12364</v>
      </c>
    </row>
    <row r="9292" spans="1:6" ht="15" x14ac:dyDescent="0.3">
      <c r="A9292" s="2" t="s">
        <v>3254</v>
      </c>
      <c r="B9292" s="2" t="s">
        <v>3255</v>
      </c>
      <c r="C9292" s="179" t="s">
        <v>12342</v>
      </c>
      <c r="D9292" s="279" t="s">
        <v>12343</v>
      </c>
      <c r="E9292" s="280">
        <v>250</v>
      </c>
      <c r="F9292" t="s">
        <v>12364</v>
      </c>
    </row>
    <row r="9293" spans="1:6" ht="15" x14ac:dyDescent="0.3">
      <c r="A9293" s="2" t="s">
        <v>3256</v>
      </c>
      <c r="B9293" s="2" t="s">
        <v>3257</v>
      </c>
      <c r="C9293" s="179" t="s">
        <v>12344</v>
      </c>
      <c r="D9293" s="279" t="s">
        <v>12345</v>
      </c>
      <c r="E9293" s="280">
        <v>250</v>
      </c>
      <c r="F9293" t="s">
        <v>12364</v>
      </c>
    </row>
    <row r="9294" spans="1:6" ht="15" x14ac:dyDescent="0.3">
      <c r="A9294" s="2" t="s">
        <v>3258</v>
      </c>
      <c r="B9294" s="2" t="s">
        <v>3259</v>
      </c>
      <c r="C9294" s="179" t="s">
        <v>12346</v>
      </c>
      <c r="D9294" s="279" t="s">
        <v>12347</v>
      </c>
      <c r="E9294" s="280">
        <v>250</v>
      </c>
      <c r="F9294" t="s">
        <v>12364</v>
      </c>
    </row>
    <row r="9295" spans="1:6" ht="15" x14ac:dyDescent="0.3">
      <c r="A9295" s="2" t="s">
        <v>3262</v>
      </c>
      <c r="B9295" s="2" t="s">
        <v>3263</v>
      </c>
      <c r="C9295" s="179" t="s">
        <v>12348</v>
      </c>
      <c r="D9295" s="279" t="s">
        <v>12349</v>
      </c>
      <c r="E9295" s="280">
        <v>250</v>
      </c>
      <c r="F9295" t="s">
        <v>12364</v>
      </c>
    </row>
    <row r="9296" spans="1:6" ht="15" x14ac:dyDescent="0.3">
      <c r="A9296" s="2" t="s">
        <v>3260</v>
      </c>
      <c r="B9296" s="2" t="s">
        <v>3261</v>
      </c>
      <c r="C9296" s="179" t="s">
        <v>12350</v>
      </c>
      <c r="D9296" s="279" t="s">
        <v>12351</v>
      </c>
      <c r="E9296" s="280">
        <v>250</v>
      </c>
      <c r="F9296" t="s">
        <v>12364</v>
      </c>
    </row>
    <row r="9297" spans="1:6" ht="15" x14ac:dyDescent="0.3">
      <c r="A9297" s="2" t="s">
        <v>3264</v>
      </c>
      <c r="B9297" s="2" t="s">
        <v>3265</v>
      </c>
      <c r="C9297" s="179" t="s">
        <v>12352</v>
      </c>
      <c r="D9297" s="279" t="s">
        <v>12353</v>
      </c>
      <c r="E9297" s="280">
        <v>250</v>
      </c>
      <c r="F9297" t="s">
        <v>12364</v>
      </c>
    </row>
    <row r="9298" spans="1:6" x14ac:dyDescent="0.3">
      <c r="E9298" s="54">
        <f>SUM(E9288:E9297)</f>
        <v>2500</v>
      </c>
    </row>
    <row r="9300" spans="1:6" x14ac:dyDescent="0.3">
      <c r="A9300" t="s">
        <v>12365</v>
      </c>
    </row>
    <row r="9301" spans="1:6" x14ac:dyDescent="0.3">
      <c r="A9301" s="119" t="s">
        <v>7331</v>
      </c>
      <c r="B9301" s="119">
        <v>54</v>
      </c>
      <c r="C9301" t="s">
        <v>12366</v>
      </c>
    </row>
    <row r="9302" spans="1:6" x14ac:dyDescent="0.3">
      <c r="A9302" s="119" t="s">
        <v>6730</v>
      </c>
      <c r="B9302" s="119">
        <v>216</v>
      </c>
      <c r="C9302" t="s">
        <v>12366</v>
      </c>
    </row>
    <row r="9303" spans="1:6" x14ac:dyDescent="0.3">
      <c r="A9303" s="119" t="s">
        <v>2232</v>
      </c>
      <c r="B9303" s="119">
        <v>123.6</v>
      </c>
      <c r="C9303" t="s">
        <v>12366</v>
      </c>
    </row>
    <row r="9304" spans="1:6" x14ac:dyDescent="0.3">
      <c r="A9304" s="119" t="s">
        <v>1010</v>
      </c>
      <c r="B9304" s="119">
        <v>156.18</v>
      </c>
      <c r="C9304" t="s">
        <v>12366</v>
      </c>
    </row>
    <row r="9305" spans="1:6" x14ac:dyDescent="0.3">
      <c r="A9305" s="119" t="s">
        <v>9242</v>
      </c>
      <c r="B9305" s="119">
        <v>1894.06</v>
      </c>
      <c r="C9305" t="s">
        <v>12366</v>
      </c>
    </row>
    <row r="9306" spans="1:6" x14ac:dyDescent="0.3">
      <c r="A9306" s="119" t="s">
        <v>8255</v>
      </c>
      <c r="B9306" s="119">
        <v>420.73</v>
      </c>
      <c r="C9306" t="s">
        <v>12366</v>
      </c>
    </row>
    <row r="9307" spans="1:6" x14ac:dyDescent="0.3">
      <c r="A9307" s="119" t="s">
        <v>11379</v>
      </c>
      <c r="B9307" s="119">
        <v>520.04999999999995</v>
      </c>
      <c r="C9307" t="s">
        <v>12366</v>
      </c>
    </row>
    <row r="9308" spans="1:6" x14ac:dyDescent="0.3">
      <c r="A9308" s="119" t="s">
        <v>574</v>
      </c>
      <c r="B9308" s="119">
        <v>187.2</v>
      </c>
      <c r="C9308" t="s">
        <v>12366</v>
      </c>
    </row>
    <row r="9309" spans="1:6" x14ac:dyDescent="0.3">
      <c r="A9309" s="119" t="s">
        <v>1496</v>
      </c>
      <c r="B9309" s="119">
        <v>242.55</v>
      </c>
      <c r="C9309" t="s">
        <v>12366</v>
      </c>
    </row>
    <row r="9310" spans="1:6" x14ac:dyDescent="0.3">
      <c r="A9310" s="119" t="s">
        <v>11385</v>
      </c>
      <c r="B9310" s="119">
        <v>1514.91</v>
      </c>
      <c r="C9310" t="s">
        <v>12366</v>
      </c>
    </row>
    <row r="9311" spans="1:6" x14ac:dyDescent="0.3">
      <c r="A9311" s="119" t="s">
        <v>9458</v>
      </c>
      <c r="B9311" s="119">
        <v>1215.5999999999999</v>
      </c>
      <c r="C9311" t="s">
        <v>12366</v>
      </c>
    </row>
    <row r="9312" spans="1:6" x14ac:dyDescent="0.3">
      <c r="B9312" s="39">
        <f>SUM(B9301:B9311)</f>
        <v>6544.8799999999992</v>
      </c>
    </row>
    <row r="9315" spans="1:7" ht="15" x14ac:dyDescent="0.3">
      <c r="A9315" s="2" t="s">
        <v>3266</v>
      </c>
      <c r="B9315" s="2" t="s">
        <v>3267</v>
      </c>
      <c r="C9315" s="14" t="s">
        <v>12367</v>
      </c>
      <c r="D9315" s="15">
        <v>54144779904</v>
      </c>
      <c r="E9315" s="16">
        <v>93.6</v>
      </c>
      <c r="F9315" t="s">
        <v>12366</v>
      </c>
    </row>
    <row r="9316" spans="1:7" ht="15" x14ac:dyDescent="0.3">
      <c r="A9316" s="2" t="s">
        <v>3268</v>
      </c>
      <c r="B9316" s="2" t="s">
        <v>3269</v>
      </c>
      <c r="C9316" s="14" t="s">
        <v>12368</v>
      </c>
      <c r="D9316" s="15">
        <v>10075640759</v>
      </c>
      <c r="E9316" s="16">
        <v>444.9</v>
      </c>
      <c r="F9316" t="s">
        <v>12366</v>
      </c>
    </row>
    <row r="9317" spans="1:7" ht="15" x14ac:dyDescent="0.3">
      <c r="A9317" s="2" t="s">
        <v>3270</v>
      </c>
      <c r="B9317" s="2" t="s">
        <v>3271</v>
      </c>
      <c r="C9317" s="14" t="s">
        <v>7127</v>
      </c>
      <c r="D9317" s="15">
        <v>8398108908</v>
      </c>
      <c r="E9317" s="16">
        <v>327.60000000000002</v>
      </c>
      <c r="F9317" t="s">
        <v>12366</v>
      </c>
    </row>
    <row r="9318" spans="1:7" ht="15" x14ac:dyDescent="0.3">
      <c r="A9318" s="2" t="s">
        <v>3272</v>
      </c>
      <c r="B9318" s="2" t="s">
        <v>3273</v>
      </c>
      <c r="C9318" s="14" t="s">
        <v>12369</v>
      </c>
      <c r="D9318" s="15">
        <v>92274900787</v>
      </c>
      <c r="E9318" s="16">
        <v>468</v>
      </c>
      <c r="F9318" t="s">
        <v>12366</v>
      </c>
    </row>
    <row r="9319" spans="1:7" ht="15" x14ac:dyDescent="0.3">
      <c r="A9319" s="2" t="s">
        <v>3274</v>
      </c>
      <c r="B9319" s="2" t="s">
        <v>3275</v>
      </c>
      <c r="C9319" s="14" t="s">
        <v>12370</v>
      </c>
      <c r="D9319" s="15">
        <v>3943544605</v>
      </c>
      <c r="E9319" s="16">
        <v>2268.6</v>
      </c>
      <c r="F9319" t="s">
        <v>12366</v>
      </c>
    </row>
    <row r="9320" spans="1:7" ht="15" x14ac:dyDescent="0.3">
      <c r="A9320" s="2" t="s">
        <v>3276</v>
      </c>
      <c r="B9320" s="2" t="s">
        <v>3277</v>
      </c>
      <c r="C9320" s="14" t="s">
        <v>12371</v>
      </c>
      <c r="D9320" s="15">
        <v>4216389660</v>
      </c>
      <c r="E9320" s="16">
        <v>577.20000000000005</v>
      </c>
      <c r="F9320" t="s">
        <v>12366</v>
      </c>
    </row>
    <row r="9321" spans="1:7" ht="15" x14ac:dyDescent="0.3">
      <c r="A9321" s="2" t="s">
        <v>3278</v>
      </c>
      <c r="B9321" s="2" t="s">
        <v>3279</v>
      </c>
      <c r="C9321" s="14" t="s">
        <v>12372</v>
      </c>
      <c r="D9321" s="15">
        <v>3338627912</v>
      </c>
      <c r="E9321" s="16">
        <v>93.6</v>
      </c>
      <c r="F9321" t="s">
        <v>12366</v>
      </c>
    </row>
    <row r="9322" spans="1:7" ht="15" x14ac:dyDescent="0.3">
      <c r="A9322" s="2" t="s">
        <v>3280</v>
      </c>
      <c r="B9322" s="2" t="s">
        <v>3281</v>
      </c>
      <c r="C9322" s="14" t="s">
        <v>12373</v>
      </c>
      <c r="D9322" s="15">
        <v>13945894840</v>
      </c>
      <c r="E9322" s="16">
        <v>171.6</v>
      </c>
      <c r="F9322" t="s">
        <v>12366</v>
      </c>
    </row>
    <row r="9323" spans="1:7" ht="15" x14ac:dyDescent="0.3">
      <c r="A9323" s="2" t="s">
        <v>3282</v>
      </c>
      <c r="B9323" s="2" t="s">
        <v>3283</v>
      </c>
      <c r="C9323" s="14" t="s">
        <v>12374</v>
      </c>
      <c r="D9323" s="15">
        <v>2514661919</v>
      </c>
      <c r="E9323" s="16">
        <v>280.8</v>
      </c>
      <c r="F9323" t="s">
        <v>12366</v>
      </c>
    </row>
    <row r="9324" spans="1:7" ht="15" x14ac:dyDescent="0.3">
      <c r="A9324" s="2" t="s">
        <v>3284</v>
      </c>
      <c r="B9324" s="2" t="s">
        <v>3285</v>
      </c>
      <c r="C9324" s="14" t="s">
        <v>12375</v>
      </c>
      <c r="D9324" s="15">
        <v>25509470704</v>
      </c>
      <c r="E9324" s="16">
        <v>93.6</v>
      </c>
      <c r="F9324" t="s">
        <v>12366</v>
      </c>
    </row>
    <row r="9325" spans="1:7" ht="15" x14ac:dyDescent="0.3">
      <c r="A9325" s="2" t="s">
        <v>3286</v>
      </c>
      <c r="B9325" s="2" t="s">
        <v>3287</v>
      </c>
      <c r="C9325" s="14" t="s">
        <v>12376</v>
      </c>
      <c r="D9325" s="15">
        <v>3710310954</v>
      </c>
      <c r="E9325" s="16">
        <v>374.4</v>
      </c>
      <c r="F9325" t="s">
        <v>12366</v>
      </c>
    </row>
    <row r="9326" spans="1:7" ht="15" x14ac:dyDescent="0.3">
      <c r="A9326" s="2" t="s">
        <v>3288</v>
      </c>
      <c r="B9326" s="2" t="s">
        <v>3289</v>
      </c>
      <c r="C9326" s="14" t="s">
        <v>12377</v>
      </c>
      <c r="D9326" s="15">
        <v>7489217610</v>
      </c>
      <c r="E9326" s="16">
        <v>93.6</v>
      </c>
      <c r="F9326" t="s">
        <v>12366</v>
      </c>
    </row>
    <row r="9327" spans="1:7" ht="15" x14ac:dyDescent="0.3">
      <c r="A9327" s="2" t="s">
        <v>3290</v>
      </c>
      <c r="B9327" s="2" t="s">
        <v>3291</v>
      </c>
      <c r="C9327" s="14" t="s">
        <v>12378</v>
      </c>
      <c r="D9327" s="15">
        <v>73776483091</v>
      </c>
      <c r="E9327" s="16">
        <v>93.6</v>
      </c>
      <c r="F9327" t="s">
        <v>12366</v>
      </c>
    </row>
    <row r="9328" spans="1:7" s="24" customFormat="1" ht="15" x14ac:dyDescent="0.3">
      <c r="A9328" s="272" t="s">
        <v>3292</v>
      </c>
      <c r="B9328" s="272" t="s">
        <v>3293</v>
      </c>
      <c r="C9328" s="30" t="s">
        <v>12407</v>
      </c>
      <c r="D9328" s="281">
        <v>16425120797</v>
      </c>
      <c r="E9328" s="44">
        <v>189</v>
      </c>
      <c r="F9328" s="24" t="s">
        <v>12366</v>
      </c>
      <c r="G9328" s="24" t="s">
        <v>12408</v>
      </c>
    </row>
    <row r="9329" spans="1:6" ht="15" x14ac:dyDescent="0.3">
      <c r="A9329" s="2" t="s">
        <v>3298</v>
      </c>
      <c r="B9329" s="2" t="s">
        <v>3299</v>
      </c>
      <c r="C9329" s="14" t="s">
        <v>12380</v>
      </c>
      <c r="D9329" s="15">
        <v>29046828808</v>
      </c>
      <c r="E9329" s="16">
        <v>93.6</v>
      </c>
      <c r="F9329" t="s">
        <v>12366</v>
      </c>
    </row>
    <row r="9330" spans="1:6" ht="15" x14ac:dyDescent="0.3">
      <c r="A9330" s="2" t="s">
        <v>3296</v>
      </c>
      <c r="B9330" s="2" t="s">
        <v>3297</v>
      </c>
      <c r="C9330" s="14" t="s">
        <v>12381</v>
      </c>
      <c r="D9330" s="15">
        <v>1190783681</v>
      </c>
      <c r="E9330" s="16">
        <v>7473.2</v>
      </c>
      <c r="F9330" t="s">
        <v>12366</v>
      </c>
    </row>
    <row r="9331" spans="1:6" ht="15" x14ac:dyDescent="0.3">
      <c r="A9331" s="2" t="s">
        <v>3294</v>
      </c>
      <c r="B9331" s="2" t="s">
        <v>3295</v>
      </c>
      <c r="C9331" s="14" t="s">
        <v>12382</v>
      </c>
      <c r="D9331" s="15">
        <v>83516050772</v>
      </c>
      <c r="E9331" s="16">
        <v>479.25</v>
      </c>
      <c r="F9331" t="s">
        <v>12366</v>
      </c>
    </row>
    <row r="9332" spans="1:6" ht="15" x14ac:dyDescent="0.3">
      <c r="A9332" s="2" t="s">
        <v>3300</v>
      </c>
      <c r="B9332" s="2" t="s">
        <v>3301</v>
      </c>
      <c r="C9332" s="14" t="s">
        <v>12383</v>
      </c>
      <c r="D9332" s="15">
        <v>971188939</v>
      </c>
      <c r="E9332" s="16">
        <v>30</v>
      </c>
      <c r="F9332" t="s">
        <v>12366</v>
      </c>
    </row>
    <row r="9333" spans="1:6" ht="15" x14ac:dyDescent="0.3">
      <c r="A9333" s="2" t="s">
        <v>3302</v>
      </c>
      <c r="B9333" s="2" t="s">
        <v>3303</v>
      </c>
      <c r="C9333" s="14" t="s">
        <v>12384</v>
      </c>
      <c r="D9333" s="15">
        <v>28858709829</v>
      </c>
      <c r="E9333" s="16">
        <v>93.6</v>
      </c>
      <c r="F9333" t="s">
        <v>12366</v>
      </c>
    </row>
    <row r="9334" spans="1:6" x14ac:dyDescent="0.3">
      <c r="E9334" s="39">
        <f>SUM(E9315:E9333)</f>
        <v>13739.750000000002</v>
      </c>
      <c r="F9334" s="39">
        <f>E9334+B9312</f>
        <v>20284.63</v>
      </c>
    </row>
    <row r="9336" spans="1:6" x14ac:dyDescent="0.3">
      <c r="A9336" s="35">
        <v>44295</v>
      </c>
      <c r="F9336" s="38">
        <f>F9334-E9328</f>
        <v>20095.63</v>
      </c>
    </row>
    <row r="9337" spans="1:6" x14ac:dyDescent="0.3">
      <c r="A9337" s="285" t="s">
        <v>9935</v>
      </c>
      <c r="B9337" s="286">
        <v>50</v>
      </c>
      <c r="C9337" t="s">
        <v>12364</v>
      </c>
    </row>
    <row r="9338" spans="1:6" x14ac:dyDescent="0.3">
      <c r="A9338" s="285" t="s">
        <v>12332</v>
      </c>
      <c r="B9338" s="286">
        <v>250</v>
      </c>
    </row>
    <row r="9339" spans="1:6" x14ac:dyDescent="0.3">
      <c r="A9339" s="285" t="s">
        <v>8239</v>
      </c>
      <c r="B9339" s="286">
        <v>50</v>
      </c>
    </row>
    <row r="9340" spans="1:6" x14ac:dyDescent="0.3">
      <c r="A9340" s="285" t="s">
        <v>8235</v>
      </c>
      <c r="B9340" s="286">
        <v>50</v>
      </c>
    </row>
    <row r="9341" spans="1:6" x14ac:dyDescent="0.3">
      <c r="A9341" s="285" t="s">
        <v>9939</v>
      </c>
      <c r="B9341" s="286">
        <v>250</v>
      </c>
    </row>
    <row r="9342" spans="1:6" x14ac:dyDescent="0.3">
      <c r="A9342" s="285" t="s">
        <v>1106</v>
      </c>
      <c r="B9342" s="286">
        <v>50</v>
      </c>
    </row>
    <row r="9343" spans="1:6" x14ac:dyDescent="0.3">
      <c r="A9343" s="285" t="s">
        <v>2790</v>
      </c>
      <c r="B9343" s="286">
        <v>50</v>
      </c>
    </row>
    <row r="9344" spans="1:6" x14ac:dyDescent="0.3">
      <c r="A9344" s="285" t="s">
        <v>9373</v>
      </c>
      <c r="B9344" s="286">
        <v>100</v>
      </c>
    </row>
    <row r="9345" spans="1:2" x14ac:dyDescent="0.3">
      <c r="A9345" s="285" t="s">
        <v>8258</v>
      </c>
      <c r="B9345" s="286">
        <v>100</v>
      </c>
    </row>
    <row r="9346" spans="1:2" x14ac:dyDescent="0.3">
      <c r="A9346" s="285" t="s">
        <v>12555</v>
      </c>
      <c r="B9346" s="286">
        <v>200</v>
      </c>
    </row>
    <row r="9347" spans="1:2" x14ac:dyDescent="0.3">
      <c r="A9347" s="285" t="s">
        <v>12556</v>
      </c>
      <c r="B9347" s="286">
        <v>150</v>
      </c>
    </row>
    <row r="9348" spans="1:2" x14ac:dyDescent="0.3">
      <c r="A9348" s="285" t="s">
        <v>12557</v>
      </c>
      <c r="B9348" s="286">
        <v>50</v>
      </c>
    </row>
    <row r="9349" spans="1:2" x14ac:dyDescent="0.3">
      <c r="A9349" s="285" t="s">
        <v>8268</v>
      </c>
      <c r="B9349" s="286">
        <v>300</v>
      </c>
    </row>
    <row r="9350" spans="1:2" x14ac:dyDescent="0.3">
      <c r="A9350" s="285" t="s">
        <v>8270</v>
      </c>
      <c r="B9350" s="286">
        <v>50</v>
      </c>
    </row>
    <row r="9351" spans="1:2" x14ac:dyDescent="0.3">
      <c r="A9351" s="285" t="s">
        <v>904</v>
      </c>
      <c r="B9351" s="286">
        <v>50</v>
      </c>
    </row>
    <row r="9352" spans="1:2" x14ac:dyDescent="0.3">
      <c r="A9352" s="285" t="s">
        <v>8274</v>
      </c>
      <c r="B9352" s="286">
        <v>50</v>
      </c>
    </row>
    <row r="9353" spans="1:2" x14ac:dyDescent="0.3">
      <c r="A9353" s="285" t="s">
        <v>920</v>
      </c>
      <c r="B9353" s="286">
        <v>50</v>
      </c>
    </row>
    <row r="9354" spans="1:2" x14ac:dyDescent="0.3">
      <c r="A9354" s="285" t="s">
        <v>8279</v>
      </c>
      <c r="B9354" s="286">
        <v>50</v>
      </c>
    </row>
    <row r="9355" spans="1:2" x14ac:dyDescent="0.3">
      <c r="A9355" s="285" t="s">
        <v>8317</v>
      </c>
      <c r="B9355" s="286">
        <v>50</v>
      </c>
    </row>
    <row r="9356" spans="1:2" x14ac:dyDescent="0.3">
      <c r="A9356" s="285" t="s">
        <v>9965</v>
      </c>
      <c r="B9356" s="286">
        <v>50</v>
      </c>
    </row>
    <row r="9357" spans="1:2" x14ac:dyDescent="0.3">
      <c r="A9357" s="285" t="s">
        <v>10617</v>
      </c>
      <c r="B9357" s="286">
        <v>50</v>
      </c>
    </row>
    <row r="9358" spans="1:2" x14ac:dyDescent="0.3">
      <c r="A9358" s="285" t="s">
        <v>9964</v>
      </c>
      <c r="B9358" s="286">
        <v>50</v>
      </c>
    </row>
    <row r="9359" spans="1:2" x14ac:dyDescent="0.3">
      <c r="A9359" s="285" t="s">
        <v>12558</v>
      </c>
      <c r="B9359" s="286">
        <v>50</v>
      </c>
    </row>
    <row r="9360" spans="1:2" x14ac:dyDescent="0.3">
      <c r="A9360" s="285" t="s">
        <v>9963</v>
      </c>
      <c r="B9360" s="286">
        <v>50</v>
      </c>
    </row>
    <row r="9361" spans="1:2" x14ac:dyDescent="0.3">
      <c r="A9361" s="285" t="s">
        <v>1596</v>
      </c>
      <c r="B9361" s="286">
        <v>50</v>
      </c>
    </row>
    <row r="9362" spans="1:2" x14ac:dyDescent="0.3">
      <c r="A9362" s="285" t="s">
        <v>11970</v>
      </c>
      <c r="B9362" s="286">
        <v>50</v>
      </c>
    </row>
    <row r="9363" spans="1:2" x14ac:dyDescent="0.3">
      <c r="A9363" s="285" t="s">
        <v>3156</v>
      </c>
      <c r="B9363" s="286">
        <v>50</v>
      </c>
    </row>
    <row r="9364" spans="1:2" x14ac:dyDescent="0.3">
      <c r="A9364" s="285" t="s">
        <v>9451</v>
      </c>
      <c r="B9364" s="286">
        <v>50</v>
      </c>
    </row>
    <row r="9365" spans="1:2" x14ac:dyDescent="0.3">
      <c r="A9365" s="285" t="s">
        <v>10366</v>
      </c>
      <c r="B9365" s="286">
        <v>100</v>
      </c>
    </row>
    <row r="9366" spans="1:2" x14ac:dyDescent="0.3">
      <c r="A9366" s="285" t="s">
        <v>1710</v>
      </c>
      <c r="B9366" s="286">
        <v>200</v>
      </c>
    </row>
    <row r="9367" spans="1:2" x14ac:dyDescent="0.3">
      <c r="A9367" s="285" t="s">
        <v>1132</v>
      </c>
      <c r="B9367" s="286">
        <v>50</v>
      </c>
    </row>
    <row r="9368" spans="1:2" x14ac:dyDescent="0.3">
      <c r="A9368" s="285" t="s">
        <v>9951</v>
      </c>
      <c r="B9368" s="286">
        <v>50</v>
      </c>
    </row>
    <row r="9369" spans="1:2" x14ac:dyDescent="0.3">
      <c r="A9369" s="285" t="s">
        <v>46</v>
      </c>
      <c r="B9369" s="286">
        <v>50</v>
      </c>
    </row>
    <row r="9370" spans="1:2" x14ac:dyDescent="0.3">
      <c r="A9370" s="285" t="s">
        <v>130</v>
      </c>
      <c r="B9370" s="286">
        <v>200</v>
      </c>
    </row>
    <row r="9371" spans="1:2" x14ac:dyDescent="0.3">
      <c r="A9371" s="285" t="s">
        <v>8347</v>
      </c>
      <c r="B9371" s="286">
        <v>50</v>
      </c>
    </row>
    <row r="9372" spans="1:2" x14ac:dyDescent="0.3">
      <c r="A9372" s="285" t="s">
        <v>8345</v>
      </c>
      <c r="B9372" s="286">
        <v>50</v>
      </c>
    </row>
    <row r="9373" spans="1:2" x14ac:dyDescent="0.3">
      <c r="A9373" s="285" t="s">
        <v>8358</v>
      </c>
      <c r="B9373" s="286">
        <v>50</v>
      </c>
    </row>
    <row r="9374" spans="1:2" x14ac:dyDescent="0.3">
      <c r="A9374" s="285" t="s">
        <v>2356</v>
      </c>
      <c r="B9374" s="286">
        <v>90</v>
      </c>
    </row>
    <row r="9375" spans="1:2" x14ac:dyDescent="0.3">
      <c r="A9375" s="285" t="s">
        <v>8361</v>
      </c>
      <c r="B9375" s="286">
        <v>90</v>
      </c>
    </row>
    <row r="9376" spans="1:2" x14ac:dyDescent="0.3">
      <c r="A9376" s="285" t="s">
        <v>8362</v>
      </c>
      <c r="B9376" s="286">
        <v>180</v>
      </c>
    </row>
    <row r="9377" spans="1:2" x14ac:dyDescent="0.3">
      <c r="A9377" s="285" t="s">
        <v>9298</v>
      </c>
      <c r="B9377" s="286">
        <v>360</v>
      </c>
    </row>
    <row r="9378" spans="1:2" x14ac:dyDescent="0.3">
      <c r="A9378" s="285" t="s">
        <v>1424</v>
      </c>
      <c r="B9378" s="286">
        <v>90</v>
      </c>
    </row>
    <row r="9379" spans="1:2" x14ac:dyDescent="0.3">
      <c r="A9379" s="285" t="s">
        <v>9288</v>
      </c>
      <c r="B9379" s="286">
        <v>10</v>
      </c>
    </row>
    <row r="9380" spans="1:2" x14ac:dyDescent="0.3">
      <c r="A9380" s="285" t="s">
        <v>8365</v>
      </c>
      <c r="B9380" s="286">
        <v>120</v>
      </c>
    </row>
    <row r="9381" spans="1:2" x14ac:dyDescent="0.3">
      <c r="A9381" s="285" t="s">
        <v>8366</v>
      </c>
      <c r="B9381" s="286">
        <v>28.31</v>
      </c>
    </row>
    <row r="9382" spans="1:2" x14ac:dyDescent="0.3">
      <c r="A9382" s="285" t="s">
        <v>2632</v>
      </c>
      <c r="B9382" s="286">
        <v>20</v>
      </c>
    </row>
    <row r="9383" spans="1:2" x14ac:dyDescent="0.3">
      <c r="A9383" s="285" t="s">
        <v>8376</v>
      </c>
      <c r="B9383" s="286">
        <v>450</v>
      </c>
    </row>
    <row r="9384" spans="1:2" x14ac:dyDescent="0.3">
      <c r="A9384" s="285" t="s">
        <v>8377</v>
      </c>
      <c r="B9384" s="286">
        <v>720</v>
      </c>
    </row>
    <row r="9385" spans="1:2" x14ac:dyDescent="0.3">
      <c r="A9385" s="285" t="s">
        <v>8375</v>
      </c>
      <c r="B9385" s="286">
        <v>360</v>
      </c>
    </row>
    <row r="9386" spans="1:2" x14ac:dyDescent="0.3">
      <c r="A9386" s="285" t="s">
        <v>8379</v>
      </c>
      <c r="B9386" s="286">
        <v>320</v>
      </c>
    </row>
    <row r="9387" spans="1:2" x14ac:dyDescent="0.3">
      <c r="A9387" s="285" t="s">
        <v>8380</v>
      </c>
      <c r="B9387" s="286">
        <v>90</v>
      </c>
    </row>
    <row r="9388" spans="1:2" x14ac:dyDescent="0.3">
      <c r="A9388" s="285" t="s">
        <v>8383</v>
      </c>
      <c r="B9388" s="286">
        <v>990</v>
      </c>
    </row>
    <row r="9389" spans="1:2" x14ac:dyDescent="0.3">
      <c r="A9389" s="285" t="s">
        <v>8385</v>
      </c>
      <c r="B9389" s="286">
        <v>540</v>
      </c>
    </row>
    <row r="9390" spans="1:2" x14ac:dyDescent="0.3">
      <c r="A9390" s="285" t="s">
        <v>1302</v>
      </c>
      <c r="B9390" s="286">
        <v>90</v>
      </c>
    </row>
    <row r="9391" spans="1:2" x14ac:dyDescent="0.3">
      <c r="A9391" s="285" t="s">
        <v>1432</v>
      </c>
      <c r="B9391" s="286">
        <v>180</v>
      </c>
    </row>
    <row r="9392" spans="1:2" x14ac:dyDescent="0.3">
      <c r="A9392" s="285" t="s">
        <v>214</v>
      </c>
      <c r="B9392" s="286">
        <v>90</v>
      </c>
    </row>
    <row r="9393" spans="1:2" x14ac:dyDescent="0.3">
      <c r="A9393" s="285" t="s">
        <v>8392</v>
      </c>
      <c r="B9393" s="286">
        <v>1188</v>
      </c>
    </row>
    <row r="9394" spans="1:2" x14ac:dyDescent="0.3">
      <c r="A9394" s="285" t="s">
        <v>8393</v>
      </c>
      <c r="B9394" s="286">
        <v>273.60000000000002</v>
      </c>
    </row>
    <row r="9395" spans="1:2" x14ac:dyDescent="0.3">
      <c r="A9395" s="285" t="s">
        <v>8394</v>
      </c>
      <c r="B9395" s="286">
        <v>450</v>
      </c>
    </row>
    <row r="9396" spans="1:2" x14ac:dyDescent="0.3">
      <c r="A9396" s="285" t="s">
        <v>8395</v>
      </c>
      <c r="B9396" s="286">
        <v>270</v>
      </c>
    </row>
    <row r="9397" spans="1:2" x14ac:dyDescent="0.3">
      <c r="A9397" s="285" t="s">
        <v>8396</v>
      </c>
      <c r="B9397" s="286">
        <v>654.4</v>
      </c>
    </row>
    <row r="9398" spans="1:2" x14ac:dyDescent="0.3">
      <c r="A9398" s="285" t="s">
        <v>8397</v>
      </c>
      <c r="B9398" s="286">
        <v>180</v>
      </c>
    </row>
    <row r="9399" spans="1:2" x14ac:dyDescent="0.3">
      <c r="A9399" s="285" t="s">
        <v>11497</v>
      </c>
      <c r="B9399" s="286">
        <v>680</v>
      </c>
    </row>
    <row r="9400" spans="1:2" x14ac:dyDescent="0.3">
      <c r="A9400" s="285" t="s">
        <v>8399</v>
      </c>
      <c r="B9400" s="286">
        <v>240</v>
      </c>
    </row>
    <row r="9401" spans="1:2" x14ac:dyDescent="0.3">
      <c r="A9401" s="285" t="s">
        <v>8400</v>
      </c>
      <c r="B9401" s="286">
        <v>80</v>
      </c>
    </row>
    <row r="9402" spans="1:2" x14ac:dyDescent="0.3">
      <c r="A9402" s="285" t="s">
        <v>9484</v>
      </c>
      <c r="B9402" s="286">
        <v>90</v>
      </c>
    </row>
    <row r="9403" spans="1:2" x14ac:dyDescent="0.3">
      <c r="A9403" s="285" t="s">
        <v>8419</v>
      </c>
      <c r="B9403" s="286">
        <v>90</v>
      </c>
    </row>
    <row r="9404" spans="1:2" x14ac:dyDescent="0.3">
      <c r="A9404" s="285" t="s">
        <v>12559</v>
      </c>
      <c r="B9404" s="286">
        <v>90</v>
      </c>
    </row>
    <row r="9405" spans="1:2" x14ac:dyDescent="0.3">
      <c r="A9405" s="285" t="s">
        <v>2896</v>
      </c>
      <c r="B9405" s="286">
        <v>270</v>
      </c>
    </row>
    <row r="9406" spans="1:2" x14ac:dyDescent="0.3">
      <c r="A9406" s="285" t="s">
        <v>2634</v>
      </c>
      <c r="B9406" s="286">
        <v>180</v>
      </c>
    </row>
    <row r="9407" spans="1:2" x14ac:dyDescent="0.3">
      <c r="A9407" s="285" t="s">
        <v>8763</v>
      </c>
      <c r="B9407" s="286">
        <v>120</v>
      </c>
    </row>
    <row r="9408" spans="1:2" x14ac:dyDescent="0.3">
      <c r="A9408" s="285" t="s">
        <v>8764</v>
      </c>
      <c r="B9408" s="286">
        <v>135</v>
      </c>
    </row>
    <row r="9409" spans="1:2" x14ac:dyDescent="0.3">
      <c r="A9409" s="285" t="s">
        <v>8402</v>
      </c>
      <c r="B9409" s="286">
        <v>90</v>
      </c>
    </row>
    <row r="9410" spans="1:2" x14ac:dyDescent="0.3">
      <c r="A9410" s="285" t="s">
        <v>8765</v>
      </c>
      <c r="B9410" s="286">
        <v>60</v>
      </c>
    </row>
    <row r="9411" spans="1:2" x14ac:dyDescent="0.3">
      <c r="A9411" s="285" t="s">
        <v>1160</v>
      </c>
      <c r="B9411" s="286">
        <v>135</v>
      </c>
    </row>
    <row r="9412" spans="1:2" x14ac:dyDescent="0.3">
      <c r="A9412" s="285" t="s">
        <v>8401</v>
      </c>
      <c r="B9412" s="286">
        <v>90</v>
      </c>
    </row>
    <row r="9413" spans="1:2" x14ac:dyDescent="0.3">
      <c r="A9413" s="285" t="s">
        <v>10245</v>
      </c>
      <c r="B9413" s="286">
        <v>90</v>
      </c>
    </row>
    <row r="9414" spans="1:2" x14ac:dyDescent="0.3">
      <c r="A9414" s="285" t="s">
        <v>9633</v>
      </c>
      <c r="B9414" s="286">
        <v>90</v>
      </c>
    </row>
    <row r="9415" spans="1:2" x14ac:dyDescent="0.3">
      <c r="A9415" s="285" t="s">
        <v>8404</v>
      </c>
      <c r="B9415" s="286">
        <v>180</v>
      </c>
    </row>
    <row r="9416" spans="1:2" x14ac:dyDescent="0.3">
      <c r="A9416" s="285" t="s">
        <v>8405</v>
      </c>
      <c r="B9416" s="286">
        <v>360</v>
      </c>
    </row>
    <row r="9417" spans="1:2" x14ac:dyDescent="0.3">
      <c r="A9417" s="285" t="s">
        <v>8406</v>
      </c>
      <c r="B9417" s="286">
        <v>360</v>
      </c>
    </row>
    <row r="9418" spans="1:2" x14ac:dyDescent="0.3">
      <c r="A9418" s="285" t="s">
        <v>11902</v>
      </c>
      <c r="B9418" s="286">
        <v>54</v>
      </c>
    </row>
    <row r="9419" spans="1:2" x14ac:dyDescent="0.3">
      <c r="A9419" s="285" t="s">
        <v>2638</v>
      </c>
      <c r="B9419" s="286">
        <v>54</v>
      </c>
    </row>
    <row r="9420" spans="1:2" x14ac:dyDescent="0.3">
      <c r="A9420" s="285" t="s">
        <v>2340</v>
      </c>
      <c r="B9420" s="286">
        <v>54</v>
      </c>
    </row>
    <row r="9421" spans="1:2" x14ac:dyDescent="0.3">
      <c r="A9421" s="285" t="s">
        <v>9488</v>
      </c>
      <c r="B9421" s="286">
        <v>108</v>
      </c>
    </row>
    <row r="9422" spans="1:2" x14ac:dyDescent="0.3">
      <c r="A9422" s="285" t="s">
        <v>12560</v>
      </c>
      <c r="B9422" s="286">
        <v>90</v>
      </c>
    </row>
    <row r="9423" spans="1:2" x14ac:dyDescent="0.3">
      <c r="A9423" s="285" t="s">
        <v>8411</v>
      </c>
      <c r="B9423" s="286">
        <v>1050</v>
      </c>
    </row>
    <row r="9424" spans="1:2" x14ac:dyDescent="0.3">
      <c r="A9424" s="285" t="s">
        <v>8412</v>
      </c>
      <c r="B9424" s="286">
        <v>720</v>
      </c>
    </row>
    <row r="9425" spans="1:2" x14ac:dyDescent="0.3">
      <c r="A9425" s="285" t="s">
        <v>8413</v>
      </c>
      <c r="B9425" s="286">
        <v>1260</v>
      </c>
    </row>
    <row r="9426" spans="1:2" x14ac:dyDescent="0.3">
      <c r="A9426" s="285" t="s">
        <v>2120</v>
      </c>
      <c r="B9426" s="286">
        <v>240</v>
      </c>
    </row>
    <row r="9427" spans="1:2" x14ac:dyDescent="0.3">
      <c r="A9427" s="285" t="s">
        <v>12561</v>
      </c>
      <c r="B9427" s="286">
        <v>60</v>
      </c>
    </row>
    <row r="9428" spans="1:2" x14ac:dyDescent="0.3">
      <c r="A9428" s="285" t="s">
        <v>10242</v>
      </c>
      <c r="B9428" s="286">
        <v>90</v>
      </c>
    </row>
    <row r="9429" spans="1:2" x14ac:dyDescent="0.3">
      <c r="A9429" s="285" t="s">
        <v>9295</v>
      </c>
      <c r="B9429" s="286">
        <v>90</v>
      </c>
    </row>
    <row r="9430" spans="1:2" x14ac:dyDescent="0.3">
      <c r="A9430" s="285" t="s">
        <v>9294</v>
      </c>
      <c r="B9430" s="286">
        <v>90</v>
      </c>
    </row>
    <row r="9431" spans="1:2" x14ac:dyDescent="0.3">
      <c r="A9431" s="285" t="s">
        <v>9203</v>
      </c>
      <c r="B9431" s="286">
        <v>30</v>
      </c>
    </row>
    <row r="9432" spans="1:2" x14ac:dyDescent="0.3">
      <c r="A9432" s="285" t="s">
        <v>8414</v>
      </c>
      <c r="B9432" s="286">
        <v>30</v>
      </c>
    </row>
    <row r="9433" spans="1:2" x14ac:dyDescent="0.3">
      <c r="A9433" s="285" t="s">
        <v>9459</v>
      </c>
      <c r="B9433" s="286">
        <v>30</v>
      </c>
    </row>
    <row r="9434" spans="1:2" x14ac:dyDescent="0.3">
      <c r="A9434" s="285" t="s">
        <v>8415</v>
      </c>
      <c r="B9434" s="286">
        <v>180</v>
      </c>
    </row>
    <row r="9435" spans="1:2" x14ac:dyDescent="0.3">
      <c r="A9435" s="285" t="s">
        <v>9219</v>
      </c>
      <c r="B9435" s="286">
        <v>210</v>
      </c>
    </row>
    <row r="9436" spans="1:2" x14ac:dyDescent="0.3">
      <c r="A9436" s="285" t="s">
        <v>10238</v>
      </c>
      <c r="B9436" s="286">
        <v>60</v>
      </c>
    </row>
    <row r="9437" spans="1:2" x14ac:dyDescent="0.3">
      <c r="A9437" s="285" t="s">
        <v>8416</v>
      </c>
      <c r="B9437" s="286">
        <v>60</v>
      </c>
    </row>
    <row r="9438" spans="1:2" x14ac:dyDescent="0.3">
      <c r="A9438" s="285" t="s">
        <v>2648</v>
      </c>
      <c r="B9438" s="286">
        <v>190</v>
      </c>
    </row>
    <row r="9439" spans="1:2" x14ac:dyDescent="0.3">
      <c r="A9439" s="285" t="s">
        <v>11528</v>
      </c>
      <c r="B9439" s="286">
        <v>190</v>
      </c>
    </row>
    <row r="9440" spans="1:2" x14ac:dyDescent="0.3">
      <c r="A9440" s="285" t="s">
        <v>8417</v>
      </c>
      <c r="B9440" s="286">
        <v>420</v>
      </c>
    </row>
    <row r="9441" spans="1:2" x14ac:dyDescent="0.3">
      <c r="A9441" s="285" t="s">
        <v>8418</v>
      </c>
      <c r="B9441" s="286">
        <v>540</v>
      </c>
    </row>
    <row r="9442" spans="1:2" x14ac:dyDescent="0.3">
      <c r="A9442" s="285" t="s">
        <v>8419</v>
      </c>
      <c r="B9442" s="286">
        <v>360</v>
      </c>
    </row>
    <row r="9443" spans="1:2" x14ac:dyDescent="0.3">
      <c r="A9443" s="285" t="s">
        <v>12559</v>
      </c>
      <c r="B9443" s="286">
        <v>360</v>
      </c>
    </row>
    <row r="9444" spans="1:2" x14ac:dyDescent="0.3">
      <c r="A9444" s="285" t="s">
        <v>8420</v>
      </c>
      <c r="B9444" s="286">
        <v>450</v>
      </c>
    </row>
    <row r="9445" spans="1:2" x14ac:dyDescent="0.3">
      <c r="A9445" s="285" t="s">
        <v>9217</v>
      </c>
      <c r="B9445" s="286">
        <v>60</v>
      </c>
    </row>
    <row r="9446" spans="1:2" x14ac:dyDescent="0.3">
      <c r="A9446" s="285" t="s">
        <v>9216</v>
      </c>
      <c r="B9446" s="286">
        <v>60</v>
      </c>
    </row>
    <row r="9447" spans="1:2" x14ac:dyDescent="0.3">
      <c r="A9447" s="285" t="s">
        <v>8421</v>
      </c>
      <c r="B9447" s="286">
        <v>60</v>
      </c>
    </row>
    <row r="9448" spans="1:2" x14ac:dyDescent="0.3">
      <c r="A9448" s="285" t="s">
        <v>8422</v>
      </c>
      <c r="B9448" s="286">
        <v>90</v>
      </c>
    </row>
    <row r="9449" spans="1:2" x14ac:dyDescent="0.3">
      <c r="A9449" s="285" t="s">
        <v>9545</v>
      </c>
      <c r="B9449" s="286">
        <v>45</v>
      </c>
    </row>
    <row r="9450" spans="1:2" x14ac:dyDescent="0.3">
      <c r="A9450" s="285" t="s">
        <v>9460</v>
      </c>
      <c r="B9450" s="286">
        <v>45</v>
      </c>
    </row>
    <row r="9451" spans="1:2" x14ac:dyDescent="0.3">
      <c r="A9451" s="285" t="s">
        <v>1444</v>
      </c>
      <c r="B9451" s="286">
        <v>90</v>
      </c>
    </row>
    <row r="9452" spans="1:2" x14ac:dyDescent="0.3">
      <c r="A9452" s="285" t="s">
        <v>8425</v>
      </c>
      <c r="B9452" s="286">
        <v>180</v>
      </c>
    </row>
    <row r="9453" spans="1:2" x14ac:dyDescent="0.3">
      <c r="A9453" s="285" t="s">
        <v>8424</v>
      </c>
      <c r="B9453" s="286">
        <v>90</v>
      </c>
    </row>
    <row r="9454" spans="1:2" x14ac:dyDescent="0.3">
      <c r="A9454" s="285" t="s">
        <v>8431</v>
      </c>
      <c r="B9454" s="286">
        <v>90</v>
      </c>
    </row>
    <row r="9455" spans="1:2" x14ac:dyDescent="0.3">
      <c r="A9455" s="285" t="s">
        <v>11529</v>
      </c>
      <c r="B9455" s="286">
        <v>180</v>
      </c>
    </row>
    <row r="9456" spans="1:2" x14ac:dyDescent="0.3">
      <c r="A9456" s="285" t="s">
        <v>11530</v>
      </c>
      <c r="B9456" s="286">
        <v>360</v>
      </c>
    </row>
    <row r="9457" spans="1:2" x14ac:dyDescent="0.3">
      <c r="A9457" s="285" t="s">
        <v>8428</v>
      </c>
      <c r="B9457" s="286">
        <v>270</v>
      </c>
    </row>
    <row r="9458" spans="1:2" x14ac:dyDescent="0.3">
      <c r="A9458" s="285" t="s">
        <v>2336</v>
      </c>
      <c r="B9458" s="286">
        <v>180</v>
      </c>
    </row>
    <row r="9459" spans="1:2" x14ac:dyDescent="0.3">
      <c r="A9459" s="285" t="s">
        <v>2346</v>
      </c>
      <c r="B9459" s="286">
        <v>180</v>
      </c>
    </row>
    <row r="9460" spans="1:2" x14ac:dyDescent="0.3">
      <c r="A9460" s="285" t="s">
        <v>1458</v>
      </c>
      <c r="B9460" s="286">
        <v>90</v>
      </c>
    </row>
    <row r="9461" spans="1:2" x14ac:dyDescent="0.3">
      <c r="A9461" s="285" t="s">
        <v>1450</v>
      </c>
      <c r="B9461" s="286">
        <v>180</v>
      </c>
    </row>
    <row r="9462" spans="1:2" x14ac:dyDescent="0.3">
      <c r="A9462" s="285" t="s">
        <v>8430</v>
      </c>
      <c r="B9462" s="286">
        <v>630</v>
      </c>
    </row>
    <row r="9463" spans="1:2" x14ac:dyDescent="0.3">
      <c r="A9463" s="285" t="s">
        <v>9208</v>
      </c>
      <c r="B9463" s="286">
        <v>90</v>
      </c>
    </row>
    <row r="9464" spans="1:2" x14ac:dyDescent="0.3">
      <c r="A9464" s="285" t="s">
        <v>10241</v>
      </c>
      <c r="B9464" s="286">
        <v>180</v>
      </c>
    </row>
    <row r="9465" spans="1:2" x14ac:dyDescent="0.3">
      <c r="A9465" s="285" t="s">
        <v>10240</v>
      </c>
      <c r="B9465" s="286">
        <v>180</v>
      </c>
    </row>
    <row r="9466" spans="1:2" x14ac:dyDescent="0.3">
      <c r="A9466" s="285" t="s">
        <v>11531</v>
      </c>
      <c r="B9466" s="286">
        <v>90</v>
      </c>
    </row>
    <row r="9467" spans="1:2" x14ac:dyDescent="0.3">
      <c r="A9467" s="285" t="s">
        <v>10236</v>
      </c>
      <c r="B9467" s="286">
        <v>90</v>
      </c>
    </row>
    <row r="9468" spans="1:2" x14ac:dyDescent="0.3">
      <c r="A9468" s="285" t="s">
        <v>78</v>
      </c>
      <c r="B9468" s="286">
        <v>360</v>
      </c>
    </row>
    <row r="9469" spans="1:2" x14ac:dyDescent="0.3">
      <c r="A9469" s="285" t="s">
        <v>84</v>
      </c>
      <c r="B9469" s="286">
        <v>360</v>
      </c>
    </row>
    <row r="9470" spans="1:2" x14ac:dyDescent="0.3">
      <c r="A9470" s="285" t="s">
        <v>1046</v>
      </c>
      <c r="B9470" s="286">
        <v>90</v>
      </c>
    </row>
    <row r="9471" spans="1:2" x14ac:dyDescent="0.3">
      <c r="A9471" s="285" t="s">
        <v>2358</v>
      </c>
      <c r="B9471" s="286">
        <v>360</v>
      </c>
    </row>
    <row r="9472" spans="1:2" x14ac:dyDescent="0.3">
      <c r="A9472" s="285" t="s">
        <v>2354</v>
      </c>
      <c r="B9472" s="286">
        <v>450</v>
      </c>
    </row>
    <row r="9473" spans="1:5" x14ac:dyDescent="0.3">
      <c r="A9473" s="285" t="s">
        <v>8434</v>
      </c>
      <c r="B9473" s="286">
        <v>480</v>
      </c>
    </row>
    <row r="9474" spans="1:5" x14ac:dyDescent="0.3">
      <c r="A9474" s="285" t="s">
        <v>9537</v>
      </c>
      <c r="B9474" s="286">
        <v>240</v>
      </c>
    </row>
    <row r="9475" spans="1:5" x14ac:dyDescent="0.3">
      <c r="A9475" s="285" t="s">
        <v>9291</v>
      </c>
      <c r="B9475" s="286">
        <v>45</v>
      </c>
    </row>
    <row r="9476" spans="1:5" x14ac:dyDescent="0.3">
      <c r="A9476" s="285" t="s">
        <v>10244</v>
      </c>
      <c r="B9476" s="286">
        <v>45</v>
      </c>
    </row>
    <row r="9477" spans="1:5" x14ac:dyDescent="0.3">
      <c r="A9477" s="285" t="s">
        <v>10235</v>
      </c>
      <c r="B9477" s="286">
        <v>180</v>
      </c>
    </row>
    <row r="9478" spans="1:5" x14ac:dyDescent="0.3">
      <c r="A9478" s="285" t="s">
        <v>8435</v>
      </c>
      <c r="B9478" s="286">
        <v>180</v>
      </c>
    </row>
    <row r="9479" spans="1:5" x14ac:dyDescent="0.3">
      <c r="A9479" s="285" t="s">
        <v>11901</v>
      </c>
      <c r="B9479" s="286">
        <v>180</v>
      </c>
    </row>
    <row r="9480" spans="1:5" x14ac:dyDescent="0.3">
      <c r="A9480" s="285" t="s">
        <v>9204</v>
      </c>
      <c r="B9480" s="286">
        <v>540</v>
      </c>
    </row>
    <row r="9481" spans="1:5" s="24" customFormat="1" x14ac:dyDescent="0.3">
      <c r="A9481" s="287" t="s">
        <v>10234</v>
      </c>
      <c r="B9481" s="288">
        <v>90</v>
      </c>
      <c r="E9481" s="24" t="s">
        <v>12570</v>
      </c>
    </row>
    <row r="9482" spans="1:5" x14ac:dyDescent="0.3">
      <c r="A9482" s="285" t="s">
        <v>8436</v>
      </c>
      <c r="B9482" s="286">
        <v>360</v>
      </c>
    </row>
    <row r="9483" spans="1:5" x14ac:dyDescent="0.3">
      <c r="A9483" s="285" t="s">
        <v>8437</v>
      </c>
      <c r="B9483" s="286">
        <v>120</v>
      </c>
    </row>
    <row r="9484" spans="1:5" x14ac:dyDescent="0.3">
      <c r="A9484" s="285" t="s">
        <v>9290</v>
      </c>
      <c r="B9484" s="286">
        <v>120</v>
      </c>
    </row>
    <row r="9485" spans="1:5" x14ac:dyDescent="0.3">
      <c r="A9485" s="285" t="s">
        <v>9289</v>
      </c>
      <c r="B9485" s="286">
        <v>120</v>
      </c>
    </row>
    <row r="9486" spans="1:5" x14ac:dyDescent="0.3">
      <c r="A9486" s="285" t="s">
        <v>9466</v>
      </c>
      <c r="B9486" s="286">
        <v>350</v>
      </c>
    </row>
    <row r="9487" spans="1:5" x14ac:dyDescent="0.3">
      <c r="A9487" s="285" t="s">
        <v>8438</v>
      </c>
      <c r="B9487" s="286">
        <v>70</v>
      </c>
    </row>
    <row r="9488" spans="1:5" x14ac:dyDescent="0.3">
      <c r="A9488" s="285" t="s">
        <v>11532</v>
      </c>
      <c r="B9488" s="286">
        <v>70</v>
      </c>
    </row>
    <row r="9489" spans="1:2" x14ac:dyDescent="0.3">
      <c r="A9489" s="285" t="s">
        <v>8439</v>
      </c>
      <c r="B9489" s="286">
        <v>70</v>
      </c>
    </row>
    <row r="9490" spans="1:2" x14ac:dyDescent="0.3">
      <c r="A9490" s="285" t="s">
        <v>8440</v>
      </c>
      <c r="B9490" s="286">
        <v>70</v>
      </c>
    </row>
    <row r="9491" spans="1:2" x14ac:dyDescent="0.3">
      <c r="A9491" s="285" t="s">
        <v>8441</v>
      </c>
      <c r="B9491" s="286">
        <v>90</v>
      </c>
    </row>
    <row r="9492" spans="1:2" x14ac:dyDescent="0.3">
      <c r="A9492" s="285" t="s">
        <v>8442</v>
      </c>
      <c r="B9492" s="286">
        <v>180</v>
      </c>
    </row>
    <row r="9493" spans="1:2" x14ac:dyDescent="0.3">
      <c r="A9493" s="285" t="s">
        <v>10246</v>
      </c>
      <c r="B9493" s="286">
        <v>360</v>
      </c>
    </row>
    <row r="9494" spans="1:2" x14ac:dyDescent="0.3">
      <c r="A9494" s="285" t="s">
        <v>8443</v>
      </c>
      <c r="B9494" s="286">
        <v>270</v>
      </c>
    </row>
    <row r="9495" spans="1:2" x14ac:dyDescent="0.3">
      <c r="A9495" s="285" t="s">
        <v>8444</v>
      </c>
      <c r="B9495" s="286">
        <v>540</v>
      </c>
    </row>
    <row r="9496" spans="1:2" x14ac:dyDescent="0.3">
      <c r="A9496" s="285" t="s">
        <v>2992</v>
      </c>
      <c r="B9496" s="286">
        <v>50</v>
      </c>
    </row>
    <row r="9497" spans="1:2" x14ac:dyDescent="0.3">
      <c r="A9497" s="285" t="s">
        <v>11449</v>
      </c>
      <c r="B9497" s="286">
        <v>90</v>
      </c>
    </row>
    <row r="9498" spans="1:2" x14ac:dyDescent="0.3">
      <c r="A9498" s="285" t="s">
        <v>6714</v>
      </c>
      <c r="B9498" s="286">
        <v>450</v>
      </c>
    </row>
    <row r="9499" spans="1:2" x14ac:dyDescent="0.3">
      <c r="A9499" s="285" t="s">
        <v>8232</v>
      </c>
      <c r="B9499" s="286">
        <v>180</v>
      </c>
    </row>
    <row r="9500" spans="1:2" x14ac:dyDescent="0.3">
      <c r="A9500" s="285" t="s">
        <v>8232</v>
      </c>
      <c r="B9500" s="286">
        <v>90</v>
      </c>
    </row>
    <row r="9501" spans="1:2" x14ac:dyDescent="0.3">
      <c r="A9501" s="285" t="s">
        <v>7906</v>
      </c>
      <c r="B9501" s="286">
        <v>90</v>
      </c>
    </row>
    <row r="9502" spans="1:2" x14ac:dyDescent="0.3">
      <c r="A9502" s="285" t="s">
        <v>7450</v>
      </c>
      <c r="B9502" s="286">
        <v>450</v>
      </c>
    </row>
    <row r="9503" spans="1:2" x14ac:dyDescent="0.3">
      <c r="A9503" s="285" t="s">
        <v>2536</v>
      </c>
      <c r="B9503" s="286">
        <v>2340</v>
      </c>
    </row>
    <row r="9504" spans="1:2" x14ac:dyDescent="0.3">
      <c r="A9504" s="285" t="s">
        <v>260</v>
      </c>
      <c r="B9504" s="286">
        <v>90</v>
      </c>
    </row>
    <row r="9505" spans="1:5" x14ac:dyDescent="0.3">
      <c r="A9505" s="285" t="s">
        <v>9254</v>
      </c>
      <c r="B9505" s="286">
        <v>90</v>
      </c>
    </row>
    <row r="9506" spans="1:5" x14ac:dyDescent="0.3">
      <c r="A9506" s="285" t="s">
        <v>2544</v>
      </c>
      <c r="B9506" s="286">
        <v>135</v>
      </c>
    </row>
    <row r="9507" spans="1:5" x14ac:dyDescent="0.3">
      <c r="A9507" s="285" t="s">
        <v>2546</v>
      </c>
      <c r="B9507" s="286">
        <v>135</v>
      </c>
    </row>
    <row r="9508" spans="1:5" x14ac:dyDescent="0.3">
      <c r="A9508" s="285" t="s">
        <v>12562</v>
      </c>
      <c r="B9508" s="286">
        <v>90</v>
      </c>
    </row>
    <row r="9509" spans="1:5" x14ac:dyDescent="0.3">
      <c r="A9509" s="285" t="s">
        <v>7809</v>
      </c>
      <c r="B9509" s="286">
        <v>180</v>
      </c>
    </row>
    <row r="9510" spans="1:5" s="24" customFormat="1" x14ac:dyDescent="0.3">
      <c r="A9510" s="287" t="s">
        <v>12563</v>
      </c>
      <c r="B9510" s="288">
        <v>180</v>
      </c>
      <c r="D9510" s="165" t="s">
        <v>11474</v>
      </c>
      <c r="E9510" s="24" t="s">
        <v>12569</v>
      </c>
    </row>
    <row r="9511" spans="1:5" x14ac:dyDescent="0.3">
      <c r="A9511" s="285" t="s">
        <v>2552</v>
      </c>
      <c r="B9511" s="286">
        <v>90</v>
      </c>
    </row>
    <row r="9512" spans="1:5" x14ac:dyDescent="0.3">
      <c r="A9512" s="285" t="s">
        <v>7503</v>
      </c>
      <c r="B9512" s="286">
        <v>270</v>
      </c>
    </row>
    <row r="9513" spans="1:5" x14ac:dyDescent="0.3">
      <c r="A9513" s="285" t="s">
        <v>1492</v>
      </c>
      <c r="B9513" s="286">
        <v>90</v>
      </c>
    </row>
    <row r="9514" spans="1:5" x14ac:dyDescent="0.3">
      <c r="A9514" s="285" t="s">
        <v>9211</v>
      </c>
      <c r="B9514" s="286">
        <v>180</v>
      </c>
    </row>
    <row r="9515" spans="1:5" x14ac:dyDescent="0.3">
      <c r="A9515" s="285" t="s">
        <v>1488</v>
      </c>
      <c r="B9515" s="286">
        <v>180</v>
      </c>
    </row>
    <row r="9516" spans="1:5" x14ac:dyDescent="0.3">
      <c r="A9516" s="285" t="s">
        <v>2564</v>
      </c>
      <c r="B9516" s="286">
        <v>270</v>
      </c>
    </row>
    <row r="9517" spans="1:5" x14ac:dyDescent="0.3">
      <c r="A9517" s="285" t="s">
        <v>12564</v>
      </c>
      <c r="B9517" s="286">
        <v>90</v>
      </c>
    </row>
    <row r="9518" spans="1:5" x14ac:dyDescent="0.3">
      <c r="A9518" s="285" t="s">
        <v>1494</v>
      </c>
      <c r="B9518" s="286">
        <v>120</v>
      </c>
    </row>
    <row r="9519" spans="1:5" x14ac:dyDescent="0.3">
      <c r="A9519" s="285" t="s">
        <v>7518</v>
      </c>
      <c r="B9519" s="286">
        <v>120</v>
      </c>
    </row>
    <row r="9520" spans="1:5" x14ac:dyDescent="0.3">
      <c r="A9520" s="285" t="s">
        <v>2956</v>
      </c>
      <c r="B9520" s="286">
        <v>300</v>
      </c>
    </row>
    <row r="9521" spans="1:2" x14ac:dyDescent="0.3">
      <c r="A9521" s="285" t="s">
        <v>7517</v>
      </c>
      <c r="B9521" s="286">
        <v>360</v>
      </c>
    </row>
    <row r="9522" spans="1:2" x14ac:dyDescent="0.3">
      <c r="A9522" s="285" t="s">
        <v>2202</v>
      </c>
      <c r="B9522" s="286">
        <v>420</v>
      </c>
    </row>
    <row r="9523" spans="1:2" x14ac:dyDescent="0.3">
      <c r="A9523" s="285" t="s">
        <v>7966</v>
      </c>
      <c r="B9523" s="286">
        <v>180</v>
      </c>
    </row>
    <row r="9524" spans="1:2" s="24" customFormat="1" x14ac:dyDescent="0.3">
      <c r="A9524" s="287" t="s">
        <v>2986</v>
      </c>
      <c r="B9524" s="288">
        <v>180</v>
      </c>
    </row>
    <row r="9525" spans="1:2" x14ac:dyDescent="0.3">
      <c r="A9525" s="285" t="s">
        <v>7482</v>
      </c>
      <c r="B9525" s="286">
        <v>300</v>
      </c>
    </row>
    <row r="9526" spans="1:2" x14ac:dyDescent="0.3">
      <c r="A9526" s="285" t="s">
        <v>7188</v>
      </c>
      <c r="B9526" s="286">
        <v>1020</v>
      </c>
    </row>
    <row r="9527" spans="1:2" x14ac:dyDescent="0.3">
      <c r="A9527" s="285" t="s">
        <v>7547</v>
      </c>
      <c r="B9527" s="286">
        <v>180</v>
      </c>
    </row>
    <row r="9528" spans="1:2" x14ac:dyDescent="0.3">
      <c r="A9528" s="285" t="s">
        <v>7305</v>
      </c>
      <c r="B9528" s="286">
        <v>540</v>
      </c>
    </row>
    <row r="9529" spans="1:2" x14ac:dyDescent="0.3">
      <c r="A9529" s="285" t="s">
        <v>9490</v>
      </c>
      <c r="B9529" s="286">
        <v>90</v>
      </c>
    </row>
    <row r="9530" spans="1:2" x14ac:dyDescent="0.3">
      <c r="A9530" s="285" t="s">
        <v>576</v>
      </c>
      <c r="B9530" s="286">
        <v>90</v>
      </c>
    </row>
    <row r="9531" spans="1:2" x14ac:dyDescent="0.3">
      <c r="A9531" s="285" t="s">
        <v>564</v>
      </c>
      <c r="B9531" s="286">
        <v>90</v>
      </c>
    </row>
    <row r="9532" spans="1:2" x14ac:dyDescent="0.3">
      <c r="A9532" s="285" t="s">
        <v>1496</v>
      </c>
      <c r="B9532" s="286">
        <v>360</v>
      </c>
    </row>
    <row r="9533" spans="1:2" x14ac:dyDescent="0.3">
      <c r="A9533" s="285" t="s">
        <v>7944</v>
      </c>
      <c r="B9533" s="286">
        <v>720</v>
      </c>
    </row>
    <row r="9534" spans="1:2" x14ac:dyDescent="0.3">
      <c r="A9534" s="285" t="s">
        <v>7908</v>
      </c>
      <c r="B9534" s="286">
        <v>90</v>
      </c>
    </row>
    <row r="9535" spans="1:2" x14ac:dyDescent="0.3">
      <c r="A9535" s="285" t="s">
        <v>7554</v>
      </c>
      <c r="B9535" s="286">
        <v>90</v>
      </c>
    </row>
    <row r="9536" spans="1:2" x14ac:dyDescent="0.3">
      <c r="A9536" s="285" t="s">
        <v>2968</v>
      </c>
      <c r="B9536" s="286">
        <v>1620</v>
      </c>
    </row>
    <row r="9537" spans="1:3" x14ac:dyDescent="0.3">
      <c r="A9537" s="285" t="s">
        <v>7478</v>
      </c>
      <c r="B9537" s="286">
        <v>90</v>
      </c>
    </row>
    <row r="9538" spans="1:3" x14ac:dyDescent="0.3">
      <c r="A9538" s="285" t="s">
        <v>7875</v>
      </c>
      <c r="B9538" s="286">
        <v>90</v>
      </c>
    </row>
    <row r="9539" spans="1:3" x14ac:dyDescent="0.3">
      <c r="A9539" s="285" t="s">
        <v>7548</v>
      </c>
      <c r="B9539" s="286">
        <v>540</v>
      </c>
    </row>
    <row r="9540" spans="1:3" x14ac:dyDescent="0.3">
      <c r="A9540" s="285" t="s">
        <v>266</v>
      </c>
      <c r="B9540" s="286">
        <v>180</v>
      </c>
    </row>
    <row r="9541" spans="1:3" x14ac:dyDescent="0.3">
      <c r="A9541" s="285" t="s">
        <v>7382</v>
      </c>
      <c r="B9541" s="286">
        <v>450</v>
      </c>
    </row>
    <row r="9542" spans="1:3" x14ac:dyDescent="0.3">
      <c r="A9542" s="285" t="s">
        <v>12565</v>
      </c>
      <c r="B9542" s="286">
        <v>90</v>
      </c>
    </row>
    <row r="9543" spans="1:3" x14ac:dyDescent="0.3">
      <c r="A9543" s="285" t="s">
        <v>7187</v>
      </c>
      <c r="B9543" s="286">
        <v>90</v>
      </c>
    </row>
    <row r="9544" spans="1:3" x14ac:dyDescent="0.3">
      <c r="A9544" s="285" t="s">
        <v>10270</v>
      </c>
      <c r="B9544" s="286">
        <v>90</v>
      </c>
    </row>
    <row r="9545" spans="1:3" x14ac:dyDescent="0.3">
      <c r="A9545" s="285" t="s">
        <v>12566</v>
      </c>
      <c r="B9545" s="286">
        <v>90</v>
      </c>
    </row>
    <row r="9546" spans="1:3" x14ac:dyDescent="0.3">
      <c r="A9546" s="285" t="s">
        <v>2948</v>
      </c>
      <c r="B9546" s="286">
        <v>90</v>
      </c>
    </row>
    <row r="9547" spans="1:3" x14ac:dyDescent="0.3">
      <c r="A9547" s="285" t="s">
        <v>2992</v>
      </c>
      <c r="B9547" s="286">
        <v>45</v>
      </c>
    </row>
    <row r="9548" spans="1:3" x14ac:dyDescent="0.3">
      <c r="A9548" s="285" t="s">
        <v>2958</v>
      </c>
      <c r="B9548" s="286">
        <v>135</v>
      </c>
    </row>
    <row r="9549" spans="1:3" x14ac:dyDescent="0.3">
      <c r="A9549" s="285" t="s">
        <v>11914</v>
      </c>
      <c r="B9549" s="286">
        <v>67.5</v>
      </c>
    </row>
    <row r="9550" spans="1:3" x14ac:dyDescent="0.3">
      <c r="A9550" s="285" t="s">
        <v>2954</v>
      </c>
      <c r="B9550" s="286">
        <v>22.5</v>
      </c>
    </row>
    <row r="9551" spans="1:3" x14ac:dyDescent="0.3">
      <c r="A9551" s="285" t="s">
        <v>2942</v>
      </c>
      <c r="B9551" s="286">
        <v>135</v>
      </c>
    </row>
    <row r="9552" spans="1:3" s="24" customFormat="1" x14ac:dyDescent="0.3">
      <c r="A9552" s="287" t="s">
        <v>2984</v>
      </c>
      <c r="B9552" s="288">
        <v>135</v>
      </c>
      <c r="C9552" s="24" t="s">
        <v>13973</v>
      </c>
    </row>
    <row r="9553" spans="1:2" x14ac:dyDescent="0.3">
      <c r="A9553" s="285" t="s">
        <v>9756</v>
      </c>
      <c r="B9553" s="286">
        <v>162</v>
      </c>
    </row>
    <row r="9554" spans="1:2" x14ac:dyDescent="0.3">
      <c r="A9554" s="285" t="s">
        <v>9757</v>
      </c>
      <c r="B9554" s="286">
        <v>121.5</v>
      </c>
    </row>
    <row r="9555" spans="1:2" x14ac:dyDescent="0.3">
      <c r="A9555" s="285" t="s">
        <v>10271</v>
      </c>
      <c r="B9555" s="286">
        <v>117</v>
      </c>
    </row>
    <row r="9556" spans="1:2" x14ac:dyDescent="0.3">
      <c r="A9556" s="285" t="s">
        <v>7612</v>
      </c>
      <c r="B9556" s="286">
        <v>117</v>
      </c>
    </row>
    <row r="9557" spans="1:2" x14ac:dyDescent="0.3">
      <c r="A9557" s="285" t="s">
        <v>7820</v>
      </c>
      <c r="B9557" s="286">
        <v>292.5</v>
      </c>
    </row>
    <row r="9558" spans="1:2" x14ac:dyDescent="0.3">
      <c r="A9558" s="285" t="s">
        <v>7971</v>
      </c>
      <c r="B9558" s="286">
        <v>270</v>
      </c>
    </row>
    <row r="9559" spans="1:2" x14ac:dyDescent="0.3">
      <c r="A9559" s="285" t="s">
        <v>9202</v>
      </c>
      <c r="B9559" s="286">
        <v>180</v>
      </c>
    </row>
    <row r="9560" spans="1:2" x14ac:dyDescent="0.3">
      <c r="A9560" s="285" t="s">
        <v>12567</v>
      </c>
      <c r="B9560" s="286">
        <v>90</v>
      </c>
    </row>
    <row r="9561" spans="1:2" x14ac:dyDescent="0.3">
      <c r="A9561" s="285" t="s">
        <v>7495</v>
      </c>
      <c r="B9561" s="286">
        <v>90</v>
      </c>
    </row>
    <row r="9562" spans="1:2" x14ac:dyDescent="0.3">
      <c r="A9562" s="285" t="s">
        <v>2562</v>
      </c>
      <c r="B9562" s="286">
        <v>450</v>
      </c>
    </row>
    <row r="9563" spans="1:2" x14ac:dyDescent="0.3">
      <c r="A9563" s="285" t="s">
        <v>7251</v>
      </c>
      <c r="B9563" s="286">
        <v>1530</v>
      </c>
    </row>
    <row r="9564" spans="1:2" x14ac:dyDescent="0.3">
      <c r="A9564" s="285" t="s">
        <v>7822</v>
      </c>
      <c r="B9564" s="286">
        <v>280</v>
      </c>
    </row>
    <row r="9565" spans="1:2" x14ac:dyDescent="0.3">
      <c r="A9565" s="285" t="s">
        <v>7991</v>
      </c>
      <c r="B9565" s="286">
        <v>140</v>
      </c>
    </row>
    <row r="9566" spans="1:2" x14ac:dyDescent="0.3">
      <c r="A9566" s="285" t="s">
        <v>7972</v>
      </c>
      <c r="B9566" s="286">
        <v>270</v>
      </c>
    </row>
    <row r="9567" spans="1:2" x14ac:dyDescent="0.3">
      <c r="A9567" s="285" t="s">
        <v>6734</v>
      </c>
      <c r="B9567" s="286">
        <v>90</v>
      </c>
    </row>
    <row r="9568" spans="1:2" x14ac:dyDescent="0.3">
      <c r="A9568" s="285" t="s">
        <v>10272</v>
      </c>
      <c r="B9568" s="286">
        <v>90</v>
      </c>
    </row>
    <row r="9569" spans="1:2" x14ac:dyDescent="0.3">
      <c r="A9569" s="285" t="s">
        <v>7823</v>
      </c>
      <c r="B9569" s="286">
        <v>90</v>
      </c>
    </row>
    <row r="9570" spans="1:2" x14ac:dyDescent="0.3">
      <c r="A9570" s="285" t="s">
        <v>612</v>
      </c>
      <c r="B9570" s="286">
        <v>90</v>
      </c>
    </row>
    <row r="9571" spans="1:2" x14ac:dyDescent="0.3">
      <c r="A9571" s="285" t="s">
        <v>7519</v>
      </c>
      <c r="B9571" s="286">
        <v>90</v>
      </c>
    </row>
    <row r="9572" spans="1:2" x14ac:dyDescent="0.3">
      <c r="A9572" s="285" t="s">
        <v>7519</v>
      </c>
      <c r="B9572" s="286">
        <v>540</v>
      </c>
    </row>
    <row r="9573" spans="1:2" x14ac:dyDescent="0.3">
      <c r="A9573" s="285" t="s">
        <v>7553</v>
      </c>
      <c r="B9573" s="286">
        <v>90</v>
      </c>
    </row>
    <row r="9574" spans="1:2" x14ac:dyDescent="0.3">
      <c r="A9574" s="285" t="s">
        <v>7186</v>
      </c>
      <c r="B9574" s="286">
        <v>900</v>
      </c>
    </row>
    <row r="9575" spans="1:2" x14ac:dyDescent="0.3">
      <c r="A9575" s="285" t="s">
        <v>7476</v>
      </c>
      <c r="B9575" s="286">
        <v>450</v>
      </c>
    </row>
    <row r="9576" spans="1:2" x14ac:dyDescent="0.3">
      <c r="A9576" s="285" t="s">
        <v>7185</v>
      </c>
      <c r="B9576" s="286">
        <v>540</v>
      </c>
    </row>
    <row r="9577" spans="1:2" x14ac:dyDescent="0.3">
      <c r="A9577" s="285" t="s">
        <v>10266</v>
      </c>
      <c r="B9577" s="286">
        <v>540</v>
      </c>
    </row>
    <row r="9578" spans="1:2" x14ac:dyDescent="0.3">
      <c r="A9578" s="285" t="s">
        <v>608</v>
      </c>
      <c r="B9578" s="286">
        <v>90</v>
      </c>
    </row>
    <row r="9579" spans="1:2" x14ac:dyDescent="0.3">
      <c r="A9579" s="285" t="s">
        <v>2964</v>
      </c>
      <c r="B9579" s="286">
        <v>90</v>
      </c>
    </row>
    <row r="9580" spans="1:2" x14ac:dyDescent="0.3">
      <c r="A9580" s="285" t="s">
        <v>7281</v>
      </c>
      <c r="B9580" s="286">
        <v>100</v>
      </c>
    </row>
    <row r="9581" spans="1:2" x14ac:dyDescent="0.3">
      <c r="A9581" s="285" t="s">
        <v>268</v>
      </c>
      <c r="B9581" s="286">
        <v>50</v>
      </c>
    </row>
    <row r="9582" spans="1:2" x14ac:dyDescent="0.3">
      <c r="A9582" s="285" t="s">
        <v>618</v>
      </c>
      <c r="B9582" s="286">
        <v>150</v>
      </c>
    </row>
    <row r="9583" spans="1:2" x14ac:dyDescent="0.3">
      <c r="A9583" s="285" t="s">
        <v>7280</v>
      </c>
      <c r="B9583" s="286">
        <v>240</v>
      </c>
    </row>
    <row r="9584" spans="1:2" x14ac:dyDescent="0.3">
      <c r="A9584" s="285" t="s">
        <v>10267</v>
      </c>
      <c r="B9584" s="286">
        <v>180</v>
      </c>
    </row>
    <row r="9585" spans="1:2" x14ac:dyDescent="0.3">
      <c r="A9585" s="285" t="s">
        <v>7615</v>
      </c>
      <c r="B9585" s="286">
        <v>270</v>
      </c>
    </row>
    <row r="9586" spans="1:2" x14ac:dyDescent="0.3">
      <c r="A9586" s="285" t="s">
        <v>9302</v>
      </c>
      <c r="B9586" s="286">
        <v>20</v>
      </c>
    </row>
    <row r="9587" spans="1:2" x14ac:dyDescent="0.3">
      <c r="A9587" s="285" t="s">
        <v>7474</v>
      </c>
      <c r="B9587" s="286">
        <v>90</v>
      </c>
    </row>
    <row r="9588" spans="1:2" x14ac:dyDescent="0.3">
      <c r="A9588" s="285" t="s">
        <v>1530</v>
      </c>
      <c r="B9588" s="286">
        <v>450</v>
      </c>
    </row>
    <row r="9589" spans="1:2" x14ac:dyDescent="0.3">
      <c r="A9589" s="285" t="s">
        <v>9209</v>
      </c>
      <c r="B9589" s="286">
        <v>90</v>
      </c>
    </row>
    <row r="9590" spans="1:2" x14ac:dyDescent="0.3">
      <c r="A9590" s="285" t="s">
        <v>7917</v>
      </c>
      <c r="B9590" s="286">
        <v>270</v>
      </c>
    </row>
    <row r="9591" spans="1:2" x14ac:dyDescent="0.3">
      <c r="A9591" s="285" t="s">
        <v>10264</v>
      </c>
      <c r="B9591" s="286">
        <v>210</v>
      </c>
    </row>
    <row r="9592" spans="1:2" x14ac:dyDescent="0.3">
      <c r="A9592" s="285" t="s">
        <v>7282</v>
      </c>
      <c r="B9592" s="286">
        <v>70</v>
      </c>
    </row>
    <row r="9593" spans="1:2" x14ac:dyDescent="0.3">
      <c r="A9593" s="285" t="s">
        <v>7974</v>
      </c>
      <c r="B9593" s="286">
        <v>210</v>
      </c>
    </row>
    <row r="9594" spans="1:2" x14ac:dyDescent="0.3">
      <c r="A9594" s="285" t="s">
        <v>7616</v>
      </c>
      <c r="B9594" s="286">
        <v>490</v>
      </c>
    </row>
    <row r="9595" spans="1:2" x14ac:dyDescent="0.3">
      <c r="A9595" s="285" t="s">
        <v>7855</v>
      </c>
      <c r="B9595" s="286">
        <v>140</v>
      </c>
    </row>
    <row r="9596" spans="1:2" x14ac:dyDescent="0.3">
      <c r="A9596" s="285" t="s">
        <v>9252</v>
      </c>
      <c r="B9596" s="286">
        <v>320</v>
      </c>
    </row>
    <row r="9597" spans="1:2" x14ac:dyDescent="0.3">
      <c r="A9597" s="285" t="s">
        <v>7803</v>
      </c>
      <c r="B9597" s="286">
        <v>540</v>
      </c>
    </row>
    <row r="9598" spans="1:2" x14ac:dyDescent="0.3">
      <c r="A9598" s="285" t="s">
        <v>7314</v>
      </c>
      <c r="B9598" s="286">
        <v>90</v>
      </c>
    </row>
    <row r="9599" spans="1:2" x14ac:dyDescent="0.3">
      <c r="A9599" s="285" t="s">
        <v>2228</v>
      </c>
      <c r="B9599" s="286">
        <v>180</v>
      </c>
    </row>
    <row r="9600" spans="1:2" x14ac:dyDescent="0.3">
      <c r="A9600" s="285" t="s">
        <v>9350</v>
      </c>
      <c r="B9600" s="286">
        <v>140</v>
      </c>
    </row>
    <row r="9601" spans="1:5" x14ac:dyDescent="0.3">
      <c r="A9601" s="285" t="s">
        <v>11453</v>
      </c>
      <c r="B9601" s="286">
        <v>70</v>
      </c>
    </row>
    <row r="9602" spans="1:5" x14ac:dyDescent="0.3">
      <c r="A9602" s="285" t="s">
        <v>11453</v>
      </c>
      <c r="B9602" s="286">
        <v>60</v>
      </c>
    </row>
    <row r="9603" spans="1:5" x14ac:dyDescent="0.3">
      <c r="A9603" s="285" t="s">
        <v>9418</v>
      </c>
      <c r="B9603" s="286">
        <v>90</v>
      </c>
    </row>
    <row r="9604" spans="1:5" x14ac:dyDescent="0.3">
      <c r="A9604" s="285" t="s">
        <v>7617</v>
      </c>
      <c r="B9604" s="286">
        <v>180</v>
      </c>
    </row>
    <row r="9605" spans="1:5" x14ac:dyDescent="0.3">
      <c r="A9605" s="285" t="s">
        <v>9434</v>
      </c>
      <c r="B9605" s="286">
        <v>180</v>
      </c>
    </row>
    <row r="9606" spans="1:5" x14ac:dyDescent="0.3">
      <c r="A9606" s="285" t="s">
        <v>7297</v>
      </c>
      <c r="B9606" s="286">
        <v>90</v>
      </c>
    </row>
    <row r="9607" spans="1:5" x14ac:dyDescent="0.3">
      <c r="A9607" s="285" t="s">
        <v>12568</v>
      </c>
      <c r="B9607" s="286">
        <v>90</v>
      </c>
    </row>
    <row r="9608" spans="1:5" x14ac:dyDescent="0.3">
      <c r="A9608" s="285" t="s">
        <v>7919</v>
      </c>
      <c r="B9608" s="286">
        <v>90</v>
      </c>
    </row>
    <row r="9609" spans="1:5" s="24" customFormat="1" x14ac:dyDescent="0.3">
      <c r="A9609" s="287" t="s">
        <v>11917</v>
      </c>
      <c r="B9609" s="288">
        <v>360</v>
      </c>
      <c r="D9609" s="165" t="s">
        <v>8004</v>
      </c>
      <c r="E9609" s="24" t="s">
        <v>12569</v>
      </c>
    </row>
    <row r="9610" spans="1:5" x14ac:dyDescent="0.3">
      <c r="A9610" s="285" t="s">
        <v>2232</v>
      </c>
      <c r="B9610" s="286">
        <v>90</v>
      </c>
    </row>
    <row r="9611" spans="1:5" x14ac:dyDescent="0.3">
      <c r="A9611" s="285" t="s">
        <v>7804</v>
      </c>
      <c r="B9611" s="286">
        <v>90</v>
      </c>
    </row>
    <row r="9612" spans="1:5" x14ac:dyDescent="0.3">
      <c r="A9612" s="285" t="s">
        <v>2214</v>
      </c>
      <c r="B9612" s="286">
        <v>270</v>
      </c>
    </row>
    <row r="9613" spans="1:5" x14ac:dyDescent="0.3">
      <c r="A9613" s="285" t="s">
        <v>7766</v>
      </c>
      <c r="B9613" s="286">
        <v>50</v>
      </c>
    </row>
    <row r="9614" spans="1:5" x14ac:dyDescent="0.3">
      <c r="A9614" s="285" t="s">
        <v>7676</v>
      </c>
      <c r="B9614" s="286">
        <v>150</v>
      </c>
    </row>
    <row r="9615" spans="1:5" x14ac:dyDescent="0.3">
      <c r="A9615" s="285" t="s">
        <v>786</v>
      </c>
      <c r="B9615" s="286">
        <v>200</v>
      </c>
    </row>
    <row r="9616" spans="1:5" x14ac:dyDescent="0.3">
      <c r="A9616" s="285" t="s">
        <v>7675</v>
      </c>
      <c r="B9616" s="286">
        <v>250</v>
      </c>
    </row>
    <row r="9617" spans="1:2" x14ac:dyDescent="0.3">
      <c r="A9617" s="285" t="s">
        <v>7677</v>
      </c>
      <c r="B9617" s="286">
        <v>100</v>
      </c>
    </row>
    <row r="9618" spans="1:2" x14ac:dyDescent="0.3">
      <c r="A9618" s="285" t="s">
        <v>2784</v>
      </c>
      <c r="B9618" s="286">
        <v>100</v>
      </c>
    </row>
    <row r="9619" spans="1:2" x14ac:dyDescent="0.3">
      <c r="A9619" s="285" t="s">
        <v>792</v>
      </c>
      <c r="B9619" s="286">
        <v>50</v>
      </c>
    </row>
    <row r="9620" spans="1:2" x14ac:dyDescent="0.3">
      <c r="A9620" s="285" t="s">
        <v>364</v>
      </c>
      <c r="B9620" s="286">
        <v>45</v>
      </c>
    </row>
    <row r="9621" spans="1:2" x14ac:dyDescent="0.3">
      <c r="A9621" s="285" t="s">
        <v>354</v>
      </c>
      <c r="B9621" s="286">
        <v>45</v>
      </c>
    </row>
    <row r="9622" spans="1:2" x14ac:dyDescent="0.3">
      <c r="A9622" s="285" t="s">
        <v>7532</v>
      </c>
      <c r="B9622" s="286">
        <v>270</v>
      </c>
    </row>
    <row r="9623" spans="1:2" x14ac:dyDescent="0.3">
      <c r="A9623" s="285" t="s">
        <v>7559</v>
      </c>
      <c r="B9623" s="286">
        <v>180</v>
      </c>
    </row>
    <row r="9624" spans="1:2" x14ac:dyDescent="0.3">
      <c r="A9624" s="285" t="s">
        <v>7862</v>
      </c>
      <c r="B9624" s="286">
        <v>180</v>
      </c>
    </row>
    <row r="9625" spans="1:2" x14ac:dyDescent="0.3">
      <c r="A9625" s="285" t="s">
        <v>7935</v>
      </c>
      <c r="B9625" s="286">
        <v>90</v>
      </c>
    </row>
    <row r="9626" spans="1:2" x14ac:dyDescent="0.3">
      <c r="A9626" s="285" t="s">
        <v>10390</v>
      </c>
      <c r="B9626" s="286">
        <v>90</v>
      </c>
    </row>
    <row r="9627" spans="1:2" x14ac:dyDescent="0.3">
      <c r="A9627" s="285" t="s">
        <v>7165</v>
      </c>
      <c r="B9627" s="286">
        <v>180</v>
      </c>
    </row>
    <row r="9628" spans="1:2" x14ac:dyDescent="0.3">
      <c r="A9628" s="285" t="s">
        <v>7164</v>
      </c>
      <c r="B9628" s="286">
        <v>180</v>
      </c>
    </row>
    <row r="9629" spans="1:2" x14ac:dyDescent="0.3">
      <c r="A9629" s="285" t="s">
        <v>7738</v>
      </c>
      <c r="B9629" s="286">
        <v>180</v>
      </c>
    </row>
    <row r="9630" spans="1:2" x14ac:dyDescent="0.3">
      <c r="A9630" s="285" t="s">
        <v>9419</v>
      </c>
      <c r="B9630" s="286">
        <v>90</v>
      </c>
    </row>
    <row r="9631" spans="1:2" x14ac:dyDescent="0.3">
      <c r="A9631" s="285" t="s">
        <v>9677</v>
      </c>
      <c r="B9631" s="286">
        <v>100</v>
      </c>
    </row>
    <row r="9632" spans="1:2" x14ac:dyDescent="0.3">
      <c r="A9632" s="285" t="s">
        <v>2754</v>
      </c>
      <c r="B9632" s="286">
        <v>150</v>
      </c>
    </row>
    <row r="9633" spans="1:2" x14ac:dyDescent="0.3">
      <c r="A9633" s="285" t="s">
        <v>2752</v>
      </c>
      <c r="B9633" s="286">
        <v>50</v>
      </c>
    </row>
    <row r="9634" spans="1:2" x14ac:dyDescent="0.3">
      <c r="A9634" s="285" t="s">
        <v>9676</v>
      </c>
      <c r="B9634" s="286">
        <v>100</v>
      </c>
    </row>
    <row r="9635" spans="1:2" x14ac:dyDescent="0.3">
      <c r="A9635" s="285" t="s">
        <v>11537</v>
      </c>
      <c r="B9635" s="286">
        <v>11.8</v>
      </c>
    </row>
    <row r="9636" spans="1:2" x14ac:dyDescent="0.3">
      <c r="A9636" s="285" t="s">
        <v>11539</v>
      </c>
      <c r="B9636" s="286">
        <v>8</v>
      </c>
    </row>
    <row r="9637" spans="1:2" x14ac:dyDescent="0.3">
      <c r="A9637" s="285" t="s">
        <v>11540</v>
      </c>
      <c r="B9637" s="286">
        <v>8</v>
      </c>
    </row>
    <row r="9638" spans="1:2" x14ac:dyDescent="0.3">
      <c r="A9638" s="285" t="s">
        <v>11541</v>
      </c>
      <c r="B9638" s="286">
        <v>8</v>
      </c>
    </row>
    <row r="9639" spans="1:2" x14ac:dyDescent="0.3">
      <c r="A9639" s="285" t="s">
        <v>11542</v>
      </c>
      <c r="B9639" s="286">
        <v>8</v>
      </c>
    </row>
    <row r="9640" spans="1:2" x14ac:dyDescent="0.3">
      <c r="A9640" s="285" t="s">
        <v>11543</v>
      </c>
      <c r="B9640" s="286">
        <v>8</v>
      </c>
    </row>
    <row r="9641" spans="1:2" x14ac:dyDescent="0.3">
      <c r="A9641" s="285" t="s">
        <v>7218</v>
      </c>
      <c r="B9641" s="286">
        <v>225</v>
      </c>
    </row>
    <row r="9642" spans="1:2" x14ac:dyDescent="0.3">
      <c r="A9642" s="285" t="s">
        <v>7217</v>
      </c>
      <c r="B9642" s="286">
        <v>225</v>
      </c>
    </row>
    <row r="9643" spans="1:2" x14ac:dyDescent="0.3">
      <c r="A9643" s="285" t="s">
        <v>2272</v>
      </c>
      <c r="B9643" s="286">
        <v>90</v>
      </c>
    </row>
    <row r="9644" spans="1:2" x14ac:dyDescent="0.3">
      <c r="A9644" s="285" t="s">
        <v>7737</v>
      </c>
      <c r="B9644" s="286">
        <v>270</v>
      </c>
    </row>
    <row r="9645" spans="1:2" x14ac:dyDescent="0.3">
      <c r="A9645" s="285" t="s">
        <v>7249</v>
      </c>
      <c r="B9645" s="286">
        <v>810</v>
      </c>
    </row>
    <row r="9646" spans="1:2" x14ac:dyDescent="0.3">
      <c r="A9646" s="285" t="s">
        <v>7934</v>
      </c>
      <c r="B9646" s="286">
        <v>270</v>
      </c>
    </row>
    <row r="9647" spans="1:2" x14ac:dyDescent="0.3">
      <c r="A9647" s="285" t="s">
        <v>7216</v>
      </c>
      <c r="B9647" s="286">
        <v>60</v>
      </c>
    </row>
    <row r="9648" spans="1:2" x14ac:dyDescent="0.3">
      <c r="A9648" s="285" t="s">
        <v>7215</v>
      </c>
      <c r="B9648" s="286">
        <v>60</v>
      </c>
    </row>
    <row r="9649" spans="1:2" x14ac:dyDescent="0.3">
      <c r="A9649" s="285" t="s">
        <v>7739</v>
      </c>
      <c r="B9649" s="286">
        <v>360</v>
      </c>
    </row>
    <row r="9650" spans="1:2" x14ac:dyDescent="0.3">
      <c r="A9650" s="285" t="s">
        <v>11991</v>
      </c>
      <c r="B9650" s="286">
        <v>90</v>
      </c>
    </row>
    <row r="9651" spans="1:2" x14ac:dyDescent="0.3">
      <c r="A9651" s="285" t="s">
        <v>7808</v>
      </c>
      <c r="B9651" s="286">
        <v>180</v>
      </c>
    </row>
    <row r="9652" spans="1:2" x14ac:dyDescent="0.3">
      <c r="A9652" s="285" t="s">
        <v>7224</v>
      </c>
      <c r="B9652" s="286">
        <v>54</v>
      </c>
    </row>
    <row r="9653" spans="1:2" x14ac:dyDescent="0.3">
      <c r="A9653" s="285" t="s">
        <v>7223</v>
      </c>
      <c r="B9653" s="286">
        <v>54</v>
      </c>
    </row>
    <row r="9654" spans="1:2" x14ac:dyDescent="0.3">
      <c r="A9654" s="285" t="s">
        <v>7222</v>
      </c>
      <c r="B9654" s="286">
        <v>54</v>
      </c>
    </row>
    <row r="9655" spans="1:2" x14ac:dyDescent="0.3">
      <c r="A9655" s="285" t="s">
        <v>7221</v>
      </c>
      <c r="B9655" s="286">
        <v>54</v>
      </c>
    </row>
    <row r="9656" spans="1:2" x14ac:dyDescent="0.3">
      <c r="A9656" s="285" t="s">
        <v>7220</v>
      </c>
      <c r="B9656" s="286">
        <v>54</v>
      </c>
    </row>
    <row r="9657" spans="1:2" x14ac:dyDescent="0.3">
      <c r="A9657" s="285" t="s">
        <v>7219</v>
      </c>
      <c r="B9657" s="286">
        <v>54</v>
      </c>
    </row>
    <row r="9658" spans="1:2" x14ac:dyDescent="0.3">
      <c r="A9658" s="285" t="s">
        <v>368</v>
      </c>
      <c r="B9658" s="286">
        <v>54</v>
      </c>
    </row>
    <row r="9659" spans="1:2" x14ac:dyDescent="0.3">
      <c r="A9659" s="285" t="s">
        <v>358</v>
      </c>
      <c r="B9659" s="286">
        <v>54</v>
      </c>
    </row>
    <row r="9660" spans="1:2" x14ac:dyDescent="0.3">
      <c r="A9660" s="285" t="s">
        <v>7226</v>
      </c>
      <c r="B9660" s="286">
        <v>54</v>
      </c>
    </row>
    <row r="9661" spans="1:2" x14ac:dyDescent="0.3">
      <c r="A9661" s="285" t="s">
        <v>7225</v>
      </c>
      <c r="B9661" s="286">
        <v>54</v>
      </c>
    </row>
    <row r="9662" spans="1:2" x14ac:dyDescent="0.3">
      <c r="A9662" s="285" t="s">
        <v>9680</v>
      </c>
      <c r="B9662" s="286">
        <v>540</v>
      </c>
    </row>
    <row r="9663" spans="1:2" x14ac:dyDescent="0.3">
      <c r="A9663" s="285" t="s">
        <v>11544</v>
      </c>
      <c r="B9663" s="286">
        <v>90</v>
      </c>
    </row>
    <row r="9664" spans="1:2" x14ac:dyDescent="0.3">
      <c r="A9664" s="285" t="s">
        <v>11725</v>
      </c>
      <c r="B9664" s="286">
        <v>90</v>
      </c>
    </row>
    <row r="9665" spans="1:5" x14ac:dyDescent="0.3">
      <c r="A9665" s="285" t="s">
        <v>9681</v>
      </c>
      <c r="B9665" s="286">
        <v>90</v>
      </c>
    </row>
    <row r="9666" spans="1:5" x14ac:dyDescent="0.3">
      <c r="A9666" s="285" t="s">
        <v>9682</v>
      </c>
      <c r="B9666" s="286">
        <v>90</v>
      </c>
    </row>
    <row r="9667" spans="1:5" x14ac:dyDescent="0.3">
      <c r="A9667" s="285" t="s">
        <v>11545</v>
      </c>
      <c r="B9667" s="286">
        <v>90</v>
      </c>
    </row>
    <row r="9668" spans="1:5" x14ac:dyDescent="0.3">
      <c r="A9668" s="285" t="s">
        <v>7863</v>
      </c>
      <c r="B9668" s="286">
        <v>90</v>
      </c>
    </row>
    <row r="9669" spans="1:5" x14ac:dyDescent="0.3">
      <c r="A9669" s="285" t="s">
        <v>11546</v>
      </c>
      <c r="B9669" s="286">
        <v>180</v>
      </c>
    </row>
    <row r="9670" spans="1:5" x14ac:dyDescent="0.3">
      <c r="A9670" s="285" t="s">
        <v>3242</v>
      </c>
      <c r="B9670" s="286">
        <v>90</v>
      </c>
    </row>
    <row r="9671" spans="1:5" x14ac:dyDescent="0.3">
      <c r="B9671" s="200">
        <f>SUM(B9337:B9670)</f>
        <v>67626.11</v>
      </c>
      <c r="C9671" s="39">
        <f>B9671-315</f>
        <v>67311.11</v>
      </c>
      <c r="D9671" s="38">
        <f>B9671-B9609-B9552-B9524-B9510-B9481</f>
        <v>66681.11</v>
      </c>
    </row>
    <row r="9674" spans="1:5" ht="15" x14ac:dyDescent="0.3">
      <c r="A9674" s="2" t="s">
        <v>3306</v>
      </c>
      <c r="B9674" s="2" t="s">
        <v>3307</v>
      </c>
      <c r="C9674" s="282" t="s">
        <v>12414</v>
      </c>
      <c r="D9674" s="158" t="s">
        <v>12415</v>
      </c>
      <c r="E9674" s="283">
        <v>90</v>
      </c>
    </row>
    <row r="9675" spans="1:5" ht="15" x14ac:dyDescent="0.3">
      <c r="A9675" s="2" t="s">
        <v>3308</v>
      </c>
      <c r="B9675" s="2" t="s">
        <v>3309</v>
      </c>
      <c r="C9675" s="282" t="s">
        <v>12417</v>
      </c>
      <c r="D9675" s="284" t="s">
        <v>12418</v>
      </c>
      <c r="E9675" s="283">
        <v>90</v>
      </c>
    </row>
    <row r="9676" spans="1:5" ht="15" x14ac:dyDescent="0.3">
      <c r="A9676" s="2" t="s">
        <v>3310</v>
      </c>
      <c r="B9676" s="2" t="s">
        <v>3311</v>
      </c>
      <c r="C9676" s="179" t="s">
        <v>12420</v>
      </c>
      <c r="D9676" s="284" t="s">
        <v>12421</v>
      </c>
      <c r="E9676" s="283">
        <v>90</v>
      </c>
    </row>
    <row r="9677" spans="1:5" ht="15" x14ac:dyDescent="0.3">
      <c r="A9677" s="2" t="s">
        <v>3312</v>
      </c>
      <c r="B9677" s="2" t="s">
        <v>3313</v>
      </c>
      <c r="C9677" s="179" t="s">
        <v>12423</v>
      </c>
      <c r="D9677" s="284" t="s">
        <v>12424</v>
      </c>
      <c r="E9677" s="283">
        <v>150</v>
      </c>
    </row>
    <row r="9678" spans="1:5" ht="15" x14ac:dyDescent="0.3">
      <c r="A9678" s="2" t="s">
        <v>3314</v>
      </c>
      <c r="B9678" s="2" t="s">
        <v>3315</v>
      </c>
      <c r="C9678" s="179" t="s">
        <v>12426</v>
      </c>
      <c r="D9678" s="284" t="s">
        <v>12427</v>
      </c>
      <c r="E9678" s="283">
        <v>100</v>
      </c>
    </row>
    <row r="9679" spans="1:5" ht="15" x14ac:dyDescent="0.3">
      <c r="A9679" s="2" t="s">
        <v>3316</v>
      </c>
      <c r="B9679" s="2" t="s">
        <v>3317</v>
      </c>
      <c r="C9679" s="179" t="s">
        <v>12429</v>
      </c>
      <c r="D9679" s="284" t="s">
        <v>12430</v>
      </c>
      <c r="E9679" s="283">
        <v>50</v>
      </c>
    </row>
    <row r="9680" spans="1:5" ht="15" x14ac:dyDescent="0.3">
      <c r="A9680" s="2" t="s">
        <v>3318</v>
      </c>
      <c r="B9680" s="2" t="s">
        <v>3319</v>
      </c>
      <c r="C9680" s="179" t="s">
        <v>12432</v>
      </c>
      <c r="D9680" s="284" t="s">
        <v>12433</v>
      </c>
      <c r="E9680" s="283">
        <v>150</v>
      </c>
    </row>
    <row r="9681" spans="1:5" ht="15" x14ac:dyDescent="0.3">
      <c r="A9681" s="2" t="s">
        <v>3320</v>
      </c>
      <c r="B9681" s="2" t="s">
        <v>3321</v>
      </c>
      <c r="C9681" s="179" t="s">
        <v>12435</v>
      </c>
      <c r="D9681" s="284" t="s">
        <v>12436</v>
      </c>
      <c r="E9681" s="283">
        <v>50</v>
      </c>
    </row>
    <row r="9682" spans="1:5" ht="15" x14ac:dyDescent="0.3">
      <c r="A9682" s="2" t="s">
        <v>3322</v>
      </c>
      <c r="B9682" s="2" t="s">
        <v>3323</v>
      </c>
      <c r="C9682" s="179" t="s">
        <v>12438</v>
      </c>
      <c r="D9682" s="284" t="s">
        <v>12439</v>
      </c>
      <c r="E9682" s="283">
        <v>50</v>
      </c>
    </row>
    <row r="9683" spans="1:5" ht="15" x14ac:dyDescent="0.3">
      <c r="A9683" s="2" t="s">
        <v>3324</v>
      </c>
      <c r="B9683" s="2" t="s">
        <v>3325</v>
      </c>
      <c r="C9683" s="179" t="s">
        <v>12441</v>
      </c>
      <c r="D9683" s="284" t="s">
        <v>12442</v>
      </c>
      <c r="E9683" s="283">
        <v>50</v>
      </c>
    </row>
    <row r="9684" spans="1:5" ht="15" x14ac:dyDescent="0.3">
      <c r="A9684" s="2" t="s">
        <v>3326</v>
      </c>
      <c r="B9684" s="2" t="s">
        <v>3327</v>
      </c>
      <c r="C9684" s="179" t="s">
        <v>12444</v>
      </c>
      <c r="D9684" s="284" t="s">
        <v>12445</v>
      </c>
      <c r="E9684" s="283">
        <v>400</v>
      </c>
    </row>
    <row r="9685" spans="1:5" s="24" customFormat="1" ht="15" x14ac:dyDescent="0.3">
      <c r="A9685" s="272" t="s">
        <v>3328</v>
      </c>
      <c r="B9685" s="272" t="s">
        <v>3329</v>
      </c>
      <c r="C9685" s="239" t="s">
        <v>12447</v>
      </c>
      <c r="D9685" s="290" t="s">
        <v>12448</v>
      </c>
      <c r="E9685" s="291">
        <v>50</v>
      </c>
    </row>
    <row r="9686" spans="1:5" ht="15" x14ac:dyDescent="0.3">
      <c r="A9686" s="2" t="s">
        <v>3332</v>
      </c>
      <c r="B9686" s="2" t="s">
        <v>3333</v>
      </c>
      <c r="C9686" s="179" t="s">
        <v>12450</v>
      </c>
      <c r="D9686" s="284" t="s">
        <v>12451</v>
      </c>
      <c r="E9686" s="283">
        <v>50</v>
      </c>
    </row>
    <row r="9687" spans="1:5" ht="15" x14ac:dyDescent="0.3">
      <c r="A9687" s="2" t="s">
        <v>3330</v>
      </c>
      <c r="B9687" s="2" t="s">
        <v>3331</v>
      </c>
      <c r="C9687" s="179" t="s">
        <v>12453</v>
      </c>
      <c r="D9687" s="284" t="s">
        <v>12454</v>
      </c>
      <c r="E9687" s="283">
        <v>100</v>
      </c>
    </row>
    <row r="9688" spans="1:5" s="110" customFormat="1" ht="15" x14ac:dyDescent="0.3">
      <c r="A9688" s="2" t="s">
        <v>3334</v>
      </c>
      <c r="B9688" s="2" t="s">
        <v>3335</v>
      </c>
      <c r="C9688" s="179" t="s">
        <v>12456</v>
      </c>
      <c r="D9688" s="284" t="s">
        <v>12457</v>
      </c>
      <c r="E9688" s="283">
        <v>50</v>
      </c>
    </row>
    <row r="9689" spans="1:5" ht="15" x14ac:dyDescent="0.3">
      <c r="A9689" s="2" t="s">
        <v>3336</v>
      </c>
      <c r="B9689" s="2" t="s">
        <v>3337</v>
      </c>
      <c r="C9689" s="179" t="s">
        <v>12459</v>
      </c>
      <c r="D9689" s="284" t="s">
        <v>12460</v>
      </c>
      <c r="E9689" s="283">
        <v>50</v>
      </c>
    </row>
    <row r="9690" spans="1:5" ht="15" x14ac:dyDescent="0.3">
      <c r="A9690" s="2" t="s">
        <v>3338</v>
      </c>
      <c r="B9690" s="2" t="s">
        <v>3339</v>
      </c>
      <c r="C9690" s="179" t="s">
        <v>12462</v>
      </c>
      <c r="D9690" s="284" t="s">
        <v>12463</v>
      </c>
      <c r="E9690" s="283">
        <v>50</v>
      </c>
    </row>
    <row r="9691" spans="1:5" s="24" customFormat="1" ht="15" x14ac:dyDescent="0.3">
      <c r="A9691" s="272" t="s">
        <v>3340</v>
      </c>
      <c r="B9691" s="272" t="s">
        <v>3341</v>
      </c>
      <c r="C9691" s="239" t="s">
        <v>12465</v>
      </c>
      <c r="D9691" s="290" t="s">
        <v>12466</v>
      </c>
      <c r="E9691" s="291">
        <v>50</v>
      </c>
    </row>
    <row r="9692" spans="1:5" ht="15" x14ac:dyDescent="0.3">
      <c r="A9692" s="2" t="s">
        <v>3342</v>
      </c>
      <c r="B9692" s="2" t="s">
        <v>3343</v>
      </c>
      <c r="C9692" s="179" t="s">
        <v>12468</v>
      </c>
      <c r="D9692" s="284" t="s">
        <v>12469</v>
      </c>
      <c r="E9692" s="283">
        <v>50</v>
      </c>
    </row>
    <row r="9693" spans="1:5" ht="15" x14ac:dyDescent="0.3">
      <c r="A9693" s="2" t="s">
        <v>3344</v>
      </c>
      <c r="B9693" s="2" t="s">
        <v>3345</v>
      </c>
      <c r="C9693" s="179" t="s">
        <v>12471</v>
      </c>
      <c r="D9693" s="284" t="s">
        <v>12472</v>
      </c>
      <c r="E9693" s="283">
        <v>30</v>
      </c>
    </row>
    <row r="9694" spans="1:5" ht="15" x14ac:dyDescent="0.3">
      <c r="A9694" s="2" t="s">
        <v>3346</v>
      </c>
      <c r="B9694" s="2" t="s">
        <v>3347</v>
      </c>
      <c r="C9694" s="179" t="s">
        <v>12474</v>
      </c>
      <c r="D9694" s="158" t="s">
        <v>12475</v>
      </c>
      <c r="E9694" s="283">
        <v>60</v>
      </c>
    </row>
    <row r="9695" spans="1:5" ht="15" x14ac:dyDescent="0.3">
      <c r="A9695" s="2" t="s">
        <v>3348</v>
      </c>
      <c r="B9695" s="2" t="s">
        <v>3349</v>
      </c>
      <c r="C9695" s="179" t="s">
        <v>12477</v>
      </c>
      <c r="D9695" s="284" t="s">
        <v>12478</v>
      </c>
      <c r="E9695" s="283">
        <v>315</v>
      </c>
    </row>
    <row r="9696" spans="1:5" ht="15" x14ac:dyDescent="0.3">
      <c r="A9696" s="2" t="s">
        <v>3350</v>
      </c>
      <c r="B9696" s="2" t="s">
        <v>3351</v>
      </c>
      <c r="C9696" s="179" t="s">
        <v>12480</v>
      </c>
      <c r="D9696" s="284" t="s">
        <v>12481</v>
      </c>
      <c r="E9696" s="283">
        <v>90</v>
      </c>
    </row>
    <row r="9697" spans="1:5" ht="15" x14ac:dyDescent="0.3">
      <c r="A9697" s="2" t="s">
        <v>3352</v>
      </c>
      <c r="B9697" s="2" t="s">
        <v>3353</v>
      </c>
      <c r="C9697" s="179" t="s">
        <v>12483</v>
      </c>
      <c r="D9697" s="284" t="s">
        <v>12484</v>
      </c>
      <c r="E9697" s="283">
        <v>45</v>
      </c>
    </row>
    <row r="9698" spans="1:5" ht="15" x14ac:dyDescent="0.3">
      <c r="A9698" s="2" t="s">
        <v>3354</v>
      </c>
      <c r="B9698" s="2" t="s">
        <v>3355</v>
      </c>
      <c r="C9698" s="179" t="s">
        <v>12486</v>
      </c>
      <c r="D9698" s="284" t="s">
        <v>12487</v>
      </c>
      <c r="E9698" s="283">
        <v>90</v>
      </c>
    </row>
    <row r="9699" spans="1:5" ht="15" x14ac:dyDescent="0.3">
      <c r="A9699" s="2" t="s">
        <v>3356</v>
      </c>
      <c r="B9699" s="2" t="s">
        <v>3357</v>
      </c>
      <c r="C9699" s="179" t="s">
        <v>12488</v>
      </c>
      <c r="D9699" s="284" t="s">
        <v>12489</v>
      </c>
      <c r="E9699" s="283">
        <v>180</v>
      </c>
    </row>
    <row r="9700" spans="1:5" ht="15" x14ac:dyDescent="0.3">
      <c r="A9700" s="2" t="s">
        <v>3358</v>
      </c>
      <c r="B9700" s="2" t="s">
        <v>3359</v>
      </c>
      <c r="C9700" s="179" t="s">
        <v>12490</v>
      </c>
      <c r="D9700" s="284" t="s">
        <v>12491</v>
      </c>
      <c r="E9700" s="283">
        <v>180</v>
      </c>
    </row>
    <row r="9701" spans="1:5" ht="15" x14ac:dyDescent="0.3">
      <c r="A9701" s="2" t="s">
        <v>3362</v>
      </c>
      <c r="B9701" s="2" t="s">
        <v>3363</v>
      </c>
      <c r="C9701" s="179" t="s">
        <v>12492</v>
      </c>
      <c r="D9701" s="284" t="s">
        <v>12493</v>
      </c>
      <c r="E9701" s="283">
        <v>180</v>
      </c>
    </row>
    <row r="9702" spans="1:5" ht="15" x14ac:dyDescent="0.3">
      <c r="A9702" s="2" t="s">
        <v>3360</v>
      </c>
      <c r="B9702" s="2" t="s">
        <v>3361</v>
      </c>
      <c r="C9702" s="179" t="s">
        <v>12494</v>
      </c>
      <c r="D9702" s="284" t="s">
        <v>12495</v>
      </c>
      <c r="E9702" s="283">
        <v>720</v>
      </c>
    </row>
    <row r="9703" spans="1:5" ht="15" x14ac:dyDescent="0.3">
      <c r="A9703" s="2" t="s">
        <v>3364</v>
      </c>
      <c r="B9703" s="2" t="s">
        <v>3365</v>
      </c>
      <c r="C9703" s="179" t="s">
        <v>12496</v>
      </c>
      <c r="D9703" s="284" t="s">
        <v>12497</v>
      </c>
      <c r="E9703" s="283">
        <v>90</v>
      </c>
    </row>
    <row r="9704" spans="1:5" ht="15" x14ac:dyDescent="0.3">
      <c r="A9704" s="2" t="s">
        <v>3366</v>
      </c>
      <c r="B9704" s="2" t="s">
        <v>3367</v>
      </c>
      <c r="C9704" s="179" t="s">
        <v>12498</v>
      </c>
      <c r="D9704" s="284" t="s">
        <v>12499</v>
      </c>
      <c r="E9704" s="283">
        <v>90</v>
      </c>
    </row>
    <row r="9705" spans="1:5" ht="15" x14ac:dyDescent="0.3">
      <c r="A9705" s="2" t="s">
        <v>3368</v>
      </c>
      <c r="B9705" s="2" t="s">
        <v>3369</v>
      </c>
      <c r="C9705" s="179" t="s">
        <v>12500</v>
      </c>
      <c r="D9705" s="284" t="s">
        <v>12501</v>
      </c>
      <c r="E9705" s="283">
        <v>90</v>
      </c>
    </row>
    <row r="9706" spans="1:5" ht="15" x14ac:dyDescent="0.3">
      <c r="A9706" s="2" t="s">
        <v>3370</v>
      </c>
      <c r="B9706" s="2" t="s">
        <v>3371</v>
      </c>
      <c r="C9706" s="179" t="s">
        <v>12502</v>
      </c>
      <c r="D9706" s="284" t="s">
        <v>12503</v>
      </c>
      <c r="E9706" s="283">
        <v>180</v>
      </c>
    </row>
    <row r="9707" spans="1:5" ht="15" x14ac:dyDescent="0.3">
      <c r="A9707" s="2" t="s">
        <v>3372</v>
      </c>
      <c r="B9707" s="2" t="s">
        <v>3373</v>
      </c>
      <c r="C9707" s="179" t="s">
        <v>12504</v>
      </c>
      <c r="D9707" s="158" t="s">
        <v>12505</v>
      </c>
      <c r="E9707" s="283">
        <v>90</v>
      </c>
    </row>
    <row r="9708" spans="1:5" ht="15" x14ac:dyDescent="0.3">
      <c r="A9708" s="2" t="s">
        <v>3374</v>
      </c>
      <c r="B9708" s="2" t="s">
        <v>3375</v>
      </c>
      <c r="C9708" s="179" t="s">
        <v>12506</v>
      </c>
      <c r="D9708" s="284" t="s">
        <v>12507</v>
      </c>
      <c r="E9708" s="283">
        <v>90</v>
      </c>
    </row>
    <row r="9709" spans="1:5" ht="15" x14ac:dyDescent="0.3">
      <c r="A9709" s="2" t="s">
        <v>3376</v>
      </c>
      <c r="B9709" s="2" t="s">
        <v>3377</v>
      </c>
      <c r="C9709" s="179" t="s">
        <v>12508</v>
      </c>
      <c r="D9709" s="158" t="s">
        <v>12509</v>
      </c>
      <c r="E9709" s="283">
        <v>210</v>
      </c>
    </row>
    <row r="9710" spans="1:5" ht="15" x14ac:dyDescent="0.3">
      <c r="A9710" s="2" t="s">
        <v>3378</v>
      </c>
      <c r="B9710" s="2" t="s">
        <v>3379</v>
      </c>
      <c r="C9710" s="179" t="s">
        <v>12510</v>
      </c>
      <c r="D9710" s="158" t="s">
        <v>12511</v>
      </c>
      <c r="E9710" s="283">
        <v>70</v>
      </c>
    </row>
    <row r="9711" spans="1:5" ht="15" x14ac:dyDescent="0.3">
      <c r="A9711" s="2" t="s">
        <v>3380</v>
      </c>
      <c r="B9711" s="2" t="s">
        <v>3381</v>
      </c>
      <c r="C9711" s="179" t="s">
        <v>12512</v>
      </c>
      <c r="D9711" s="284" t="s">
        <v>12513</v>
      </c>
      <c r="E9711" s="283">
        <v>90</v>
      </c>
    </row>
    <row r="9712" spans="1:5" ht="15" x14ac:dyDescent="0.3">
      <c r="A9712" s="2" t="s">
        <v>3384</v>
      </c>
      <c r="B9712" s="2" t="s">
        <v>3385</v>
      </c>
      <c r="C9712" s="179" t="s">
        <v>12514</v>
      </c>
      <c r="D9712" s="158" t="s">
        <v>12515</v>
      </c>
      <c r="E9712" s="283">
        <v>50</v>
      </c>
    </row>
    <row r="9713" spans="1:6" ht="15" x14ac:dyDescent="0.3">
      <c r="A9713" s="2" t="s">
        <v>3382</v>
      </c>
      <c r="B9713" s="2" t="s">
        <v>3383</v>
      </c>
      <c r="C9713" s="179" t="s">
        <v>12516</v>
      </c>
      <c r="D9713" s="284" t="s">
        <v>12517</v>
      </c>
      <c r="E9713" s="283">
        <v>100</v>
      </c>
    </row>
    <row r="9714" spans="1:6" ht="15" x14ac:dyDescent="0.3">
      <c r="A9714" s="2" t="s">
        <v>3386</v>
      </c>
      <c r="B9714" s="2" t="s">
        <v>3387</v>
      </c>
      <c r="C9714" s="179" t="s">
        <v>12518</v>
      </c>
      <c r="D9714" s="284" t="s">
        <v>12519</v>
      </c>
      <c r="E9714" s="283">
        <v>90</v>
      </c>
    </row>
    <row r="9715" spans="1:6" ht="15" x14ac:dyDescent="0.3">
      <c r="A9715" s="2" t="s">
        <v>3390</v>
      </c>
      <c r="B9715" s="2" t="s">
        <v>3391</v>
      </c>
      <c r="C9715" s="179" t="s">
        <v>12520</v>
      </c>
      <c r="D9715" s="284" t="s">
        <v>12521</v>
      </c>
      <c r="E9715" s="283">
        <v>50</v>
      </c>
    </row>
    <row r="9716" spans="1:6" ht="15" x14ac:dyDescent="0.3">
      <c r="A9716" s="2" t="s">
        <v>3388</v>
      </c>
      <c r="B9716" s="2" t="s">
        <v>3389</v>
      </c>
      <c r="C9716" s="179" t="s">
        <v>12522</v>
      </c>
      <c r="D9716" s="158" t="s">
        <v>12523</v>
      </c>
      <c r="E9716" s="283">
        <v>11.2</v>
      </c>
    </row>
    <row r="9717" spans="1:6" ht="15" x14ac:dyDescent="0.3">
      <c r="A9717" s="2" t="s">
        <v>3392</v>
      </c>
      <c r="B9717" s="2" t="s">
        <v>3393</v>
      </c>
      <c r="C9717" s="179" t="s">
        <v>12524</v>
      </c>
      <c r="D9717" s="158" t="s">
        <v>12525</v>
      </c>
      <c r="E9717" s="283">
        <v>13.5</v>
      </c>
    </row>
    <row r="9718" spans="1:6" ht="15" x14ac:dyDescent="0.3">
      <c r="A9718" s="2" t="s">
        <v>3394</v>
      </c>
      <c r="B9718" s="2" t="s">
        <v>3395</v>
      </c>
      <c r="C9718" s="179" t="s">
        <v>12526</v>
      </c>
      <c r="D9718" s="158" t="s">
        <v>12527</v>
      </c>
      <c r="E9718" s="283">
        <v>13.5</v>
      </c>
    </row>
    <row r="9719" spans="1:6" ht="15" x14ac:dyDescent="0.3">
      <c r="A9719" s="2" t="s">
        <v>3396</v>
      </c>
      <c r="B9719" s="2" t="s">
        <v>3397</v>
      </c>
      <c r="C9719" s="179" t="s">
        <v>12528</v>
      </c>
      <c r="D9719" s="158" t="s">
        <v>12529</v>
      </c>
      <c r="E9719" s="283">
        <v>60</v>
      </c>
    </row>
    <row r="9720" spans="1:6" ht="15" x14ac:dyDescent="0.3">
      <c r="A9720" s="2" t="s">
        <v>3398</v>
      </c>
      <c r="B9720" s="2" t="s">
        <v>3399</v>
      </c>
      <c r="C9720" s="179" t="s">
        <v>12530</v>
      </c>
      <c r="D9720" s="284" t="s">
        <v>12531</v>
      </c>
      <c r="E9720" s="283">
        <v>90</v>
      </c>
    </row>
    <row r="9721" spans="1:6" x14ac:dyDescent="0.3">
      <c r="E9721" s="54">
        <f>SUM(E9674:E9720)</f>
        <v>5088.2</v>
      </c>
      <c r="F9721" s="39">
        <f>E9721+B9671</f>
        <v>72714.31</v>
      </c>
    </row>
    <row r="9726" spans="1:6" x14ac:dyDescent="0.3">
      <c r="A9726" t="s">
        <v>12571</v>
      </c>
    </row>
    <row r="9727" spans="1:6" x14ac:dyDescent="0.3">
      <c r="A9727" s="37" t="s">
        <v>9668</v>
      </c>
      <c r="B9727" s="37">
        <v>229.2</v>
      </c>
      <c r="C9727" t="s">
        <v>12579</v>
      </c>
    </row>
    <row r="9728" spans="1:6" x14ac:dyDescent="0.3">
      <c r="A9728" s="37" t="s">
        <v>12572</v>
      </c>
      <c r="B9728" s="37">
        <v>93.6</v>
      </c>
      <c r="C9728" t="s">
        <v>12579</v>
      </c>
    </row>
    <row r="9729" spans="1:4" x14ac:dyDescent="0.3">
      <c r="A9729" s="37" t="s">
        <v>6725</v>
      </c>
      <c r="B9729" s="37">
        <v>9</v>
      </c>
      <c r="C9729" t="s">
        <v>12579</v>
      </c>
    </row>
    <row r="9730" spans="1:4" x14ac:dyDescent="0.3">
      <c r="A9730" s="37" t="s">
        <v>6726</v>
      </c>
      <c r="B9730" s="37">
        <v>280.8</v>
      </c>
      <c r="C9730" t="s">
        <v>12579</v>
      </c>
    </row>
    <row r="9731" spans="1:4" x14ac:dyDescent="0.3">
      <c r="A9731" s="37" t="s">
        <v>9669</v>
      </c>
      <c r="B9731" s="37">
        <v>49.5</v>
      </c>
      <c r="C9731" t="s">
        <v>12579</v>
      </c>
    </row>
    <row r="9732" spans="1:4" x14ac:dyDescent="0.3">
      <c r="A9732" s="37" t="s">
        <v>6727</v>
      </c>
      <c r="B9732" s="37">
        <v>101.85</v>
      </c>
      <c r="C9732" t="s">
        <v>12579</v>
      </c>
    </row>
    <row r="9733" spans="1:4" x14ac:dyDescent="0.3">
      <c r="A9733" s="37" t="s">
        <v>6720</v>
      </c>
      <c r="B9733" s="37">
        <v>317.72000000000003</v>
      </c>
      <c r="C9733" t="s">
        <v>12579</v>
      </c>
    </row>
    <row r="9734" spans="1:4" x14ac:dyDescent="0.3">
      <c r="A9734" s="37" t="s">
        <v>9670</v>
      </c>
      <c r="B9734" s="37">
        <v>93.6</v>
      </c>
      <c r="C9734" t="s">
        <v>12579</v>
      </c>
    </row>
    <row r="9735" spans="1:4" x14ac:dyDescent="0.3">
      <c r="A9735" s="37" t="s">
        <v>6731</v>
      </c>
      <c r="B9735" s="37">
        <v>109.5</v>
      </c>
      <c r="C9735" t="s">
        <v>12579</v>
      </c>
    </row>
    <row r="9736" spans="1:4" x14ac:dyDescent="0.3">
      <c r="A9736" s="37" t="s">
        <v>6732</v>
      </c>
      <c r="B9736" s="37">
        <v>27.45</v>
      </c>
      <c r="C9736" t="s">
        <v>12579</v>
      </c>
    </row>
    <row r="9737" spans="1:4" x14ac:dyDescent="0.3">
      <c r="A9737" s="37" t="s">
        <v>6714</v>
      </c>
      <c r="B9737" s="37">
        <v>523.20000000000005</v>
      </c>
      <c r="C9737" t="s">
        <v>12579</v>
      </c>
    </row>
    <row r="9738" spans="1:4" x14ac:dyDescent="0.3">
      <c r="A9738" s="37" t="s">
        <v>6729</v>
      </c>
      <c r="B9738" s="37">
        <v>47.55</v>
      </c>
      <c r="C9738" t="s">
        <v>12579</v>
      </c>
    </row>
    <row r="9739" spans="1:4" x14ac:dyDescent="0.3">
      <c r="A9739" s="37" t="s">
        <v>6730</v>
      </c>
      <c r="B9739" s="37">
        <v>782.07</v>
      </c>
      <c r="C9739" t="s">
        <v>12579</v>
      </c>
    </row>
    <row r="9740" spans="1:4" x14ac:dyDescent="0.3">
      <c r="A9740" s="37" t="s">
        <v>9671</v>
      </c>
      <c r="B9740" s="37">
        <v>75.010000000000005</v>
      </c>
      <c r="C9740" t="s">
        <v>12579</v>
      </c>
    </row>
    <row r="9741" spans="1:4" x14ac:dyDescent="0.3">
      <c r="A9741" s="37" t="s">
        <v>12573</v>
      </c>
      <c r="B9741" s="37">
        <v>93.6</v>
      </c>
      <c r="C9741" t="s">
        <v>12579</v>
      </c>
      <c r="D9741" t="s">
        <v>15406</v>
      </c>
    </row>
    <row r="9742" spans="1:4" x14ac:dyDescent="0.3">
      <c r="A9742" s="37" t="s">
        <v>12574</v>
      </c>
      <c r="B9742" s="37">
        <v>93.6</v>
      </c>
      <c r="C9742" t="s">
        <v>12579</v>
      </c>
    </row>
    <row r="9743" spans="1:4" x14ac:dyDescent="0.3">
      <c r="A9743" s="37" t="s">
        <v>6739</v>
      </c>
      <c r="B9743" s="37">
        <v>36.68</v>
      </c>
      <c r="C9743" t="s">
        <v>12579</v>
      </c>
    </row>
    <row r="9744" spans="1:4" x14ac:dyDescent="0.3">
      <c r="A9744" s="37" t="s">
        <v>6740</v>
      </c>
      <c r="B9744" s="37">
        <v>105.3</v>
      </c>
      <c r="C9744" t="s">
        <v>12579</v>
      </c>
    </row>
    <row r="9745" spans="1:3" x14ac:dyDescent="0.3">
      <c r="A9745" s="37" t="s">
        <v>6741</v>
      </c>
      <c r="B9745" s="37">
        <v>22.2</v>
      </c>
      <c r="C9745" t="s">
        <v>12579</v>
      </c>
    </row>
    <row r="9746" spans="1:3" x14ac:dyDescent="0.3">
      <c r="A9746" s="37" t="s">
        <v>6742</v>
      </c>
      <c r="B9746" s="37">
        <v>167.25</v>
      </c>
      <c r="C9746" t="s">
        <v>12579</v>
      </c>
    </row>
    <row r="9747" spans="1:3" x14ac:dyDescent="0.3">
      <c r="A9747" s="37" t="s">
        <v>6743</v>
      </c>
      <c r="B9747" s="37">
        <v>85.3</v>
      </c>
      <c r="C9747" t="s">
        <v>12579</v>
      </c>
    </row>
    <row r="9748" spans="1:3" x14ac:dyDescent="0.3">
      <c r="A9748" s="37" t="s">
        <v>6744</v>
      </c>
      <c r="B9748" s="37">
        <v>82.5</v>
      </c>
      <c r="C9748" t="s">
        <v>12579</v>
      </c>
    </row>
    <row r="9749" spans="1:3" x14ac:dyDescent="0.3">
      <c r="A9749" s="37" t="s">
        <v>6745</v>
      </c>
      <c r="B9749" s="37">
        <v>67.5</v>
      </c>
      <c r="C9749" t="s">
        <v>12579</v>
      </c>
    </row>
    <row r="9750" spans="1:3" x14ac:dyDescent="0.3">
      <c r="A9750" s="37" t="s">
        <v>6713</v>
      </c>
      <c r="B9750" s="37">
        <v>93.6</v>
      </c>
      <c r="C9750" t="s">
        <v>12579</v>
      </c>
    </row>
    <row r="9751" spans="1:3" x14ac:dyDescent="0.3">
      <c r="A9751" s="37" t="s">
        <v>6716</v>
      </c>
      <c r="B9751" s="37">
        <v>42.86</v>
      </c>
      <c r="C9751" t="s">
        <v>12579</v>
      </c>
    </row>
    <row r="9752" spans="1:3" x14ac:dyDescent="0.3">
      <c r="A9752" s="37" t="s">
        <v>6748</v>
      </c>
      <c r="B9752" s="37">
        <v>140.97</v>
      </c>
      <c r="C9752" t="s">
        <v>12579</v>
      </c>
    </row>
    <row r="9753" spans="1:3" x14ac:dyDescent="0.3">
      <c r="A9753" s="37" t="s">
        <v>6718</v>
      </c>
      <c r="B9753" s="37">
        <v>141.6</v>
      </c>
      <c r="C9753" t="s">
        <v>12579</v>
      </c>
    </row>
    <row r="9754" spans="1:3" x14ac:dyDescent="0.3">
      <c r="A9754" s="37" t="s">
        <v>6747</v>
      </c>
      <c r="B9754" s="37">
        <v>29.39</v>
      </c>
      <c r="C9754" t="s">
        <v>12579</v>
      </c>
    </row>
    <row r="9755" spans="1:3" x14ac:dyDescent="0.3">
      <c r="A9755" s="37" t="s">
        <v>6762</v>
      </c>
      <c r="B9755" s="37">
        <v>24.75</v>
      </c>
      <c r="C9755" t="s">
        <v>12579</v>
      </c>
    </row>
    <row r="9756" spans="1:3" x14ac:dyDescent="0.3">
      <c r="A9756" s="37" t="s">
        <v>6746</v>
      </c>
      <c r="B9756" s="37">
        <v>80.25</v>
      </c>
      <c r="C9756" t="s">
        <v>12579</v>
      </c>
    </row>
    <row r="9757" spans="1:3" x14ac:dyDescent="0.3">
      <c r="A9757" s="37" t="s">
        <v>6751</v>
      </c>
      <c r="B9757" s="37">
        <v>93.6</v>
      </c>
      <c r="C9757" t="s">
        <v>12579</v>
      </c>
    </row>
    <row r="9758" spans="1:3" x14ac:dyDescent="0.3">
      <c r="A9758" s="37" t="s">
        <v>10520</v>
      </c>
      <c r="B9758" s="37">
        <v>93.6</v>
      </c>
      <c r="C9758" t="s">
        <v>12579</v>
      </c>
    </row>
    <row r="9759" spans="1:3" x14ac:dyDescent="0.3">
      <c r="A9759" s="37" t="s">
        <v>6750</v>
      </c>
      <c r="B9759" s="37">
        <v>280.8</v>
      </c>
      <c r="C9759" t="s">
        <v>12579</v>
      </c>
    </row>
    <row r="9760" spans="1:3" x14ac:dyDescent="0.3">
      <c r="A9760" s="37" t="s">
        <v>6735</v>
      </c>
      <c r="B9760" s="37">
        <v>65.58</v>
      </c>
      <c r="C9760" t="s">
        <v>12579</v>
      </c>
    </row>
    <row r="9761" spans="1:3" x14ac:dyDescent="0.3">
      <c r="A9761" s="37" t="s">
        <v>6734</v>
      </c>
      <c r="B9761" s="37">
        <v>282.47000000000003</v>
      </c>
      <c r="C9761" t="s">
        <v>12579</v>
      </c>
    </row>
    <row r="9762" spans="1:3" x14ac:dyDescent="0.3">
      <c r="A9762" s="37" t="s">
        <v>6728</v>
      </c>
      <c r="B9762" s="37">
        <v>87.39</v>
      </c>
      <c r="C9762" t="s">
        <v>12579</v>
      </c>
    </row>
    <row r="9763" spans="1:3" x14ac:dyDescent="0.3">
      <c r="A9763" s="37" t="s">
        <v>9672</v>
      </c>
      <c r="B9763" s="37">
        <v>27</v>
      </c>
      <c r="C9763" t="s">
        <v>12579</v>
      </c>
    </row>
    <row r="9764" spans="1:3" x14ac:dyDescent="0.3">
      <c r="A9764" s="37" t="s">
        <v>6724</v>
      </c>
      <c r="B9764" s="37">
        <v>56.7</v>
      </c>
      <c r="C9764" t="s">
        <v>12579</v>
      </c>
    </row>
    <row r="9765" spans="1:3" x14ac:dyDescent="0.3">
      <c r="A9765" s="37" t="s">
        <v>6722</v>
      </c>
      <c r="B9765" s="37">
        <v>198.45</v>
      </c>
      <c r="C9765" t="s">
        <v>12579</v>
      </c>
    </row>
    <row r="9766" spans="1:3" x14ac:dyDescent="0.3">
      <c r="A9766" s="37" t="s">
        <v>6710</v>
      </c>
      <c r="B9766" s="37">
        <v>96</v>
      </c>
      <c r="C9766" t="s">
        <v>12579</v>
      </c>
    </row>
    <row r="9767" spans="1:3" x14ac:dyDescent="0.3">
      <c r="A9767" s="37" t="s">
        <v>6756</v>
      </c>
      <c r="B9767" s="37">
        <v>122.98</v>
      </c>
      <c r="C9767" t="s">
        <v>12579</v>
      </c>
    </row>
    <row r="9768" spans="1:3" x14ac:dyDescent="0.3">
      <c r="A9768" s="37" t="s">
        <v>18</v>
      </c>
      <c r="B9768" s="37">
        <v>12</v>
      </c>
      <c r="C9768" t="s">
        <v>12579</v>
      </c>
    </row>
    <row r="9769" spans="1:3" x14ac:dyDescent="0.3">
      <c r="A9769" s="37" t="s">
        <v>6760</v>
      </c>
      <c r="B9769" s="37">
        <v>33</v>
      </c>
      <c r="C9769" t="s">
        <v>12579</v>
      </c>
    </row>
    <row r="9770" spans="1:3" x14ac:dyDescent="0.3">
      <c r="A9770" s="37" t="s">
        <v>24</v>
      </c>
      <c r="B9770" s="37">
        <v>7.05</v>
      </c>
      <c r="C9770" t="s">
        <v>12579</v>
      </c>
    </row>
    <row r="9771" spans="1:3" x14ac:dyDescent="0.3">
      <c r="A9771" s="37" t="s">
        <v>26</v>
      </c>
      <c r="B9771" s="37">
        <v>93.6</v>
      </c>
      <c r="C9771" t="s">
        <v>12579</v>
      </c>
    </row>
    <row r="9772" spans="1:3" x14ac:dyDescent="0.3">
      <c r="A9772" s="37" t="s">
        <v>6749</v>
      </c>
      <c r="B9772" s="37">
        <v>280.8</v>
      </c>
      <c r="C9772" t="s">
        <v>12579</v>
      </c>
    </row>
    <row r="9773" spans="1:3" x14ac:dyDescent="0.3">
      <c r="A9773" s="37" t="s">
        <v>32</v>
      </c>
      <c r="B9773" s="37">
        <v>22.5</v>
      </c>
      <c r="C9773" t="s">
        <v>12579</v>
      </c>
    </row>
    <row r="9774" spans="1:3" x14ac:dyDescent="0.3">
      <c r="A9774" s="37" t="s">
        <v>6761</v>
      </c>
      <c r="B9774" s="37">
        <v>255.9</v>
      </c>
      <c r="C9774" t="s">
        <v>12579</v>
      </c>
    </row>
    <row r="9775" spans="1:3" x14ac:dyDescent="0.3">
      <c r="A9775" s="37" t="s">
        <v>6758</v>
      </c>
      <c r="B9775" s="37">
        <v>106.35</v>
      </c>
      <c r="C9775" t="s">
        <v>12579</v>
      </c>
    </row>
    <row r="9776" spans="1:3" x14ac:dyDescent="0.3">
      <c r="A9776" s="37" t="s">
        <v>378</v>
      </c>
      <c r="B9776" s="37">
        <v>83.4</v>
      </c>
      <c r="C9776" t="s">
        <v>12579</v>
      </c>
    </row>
    <row r="9777" spans="1:3" x14ac:dyDescent="0.3">
      <c r="A9777" s="37" t="s">
        <v>416</v>
      </c>
      <c r="B9777" s="37">
        <v>27</v>
      </c>
      <c r="C9777" t="s">
        <v>12579</v>
      </c>
    </row>
    <row r="9778" spans="1:3" x14ac:dyDescent="0.3">
      <c r="A9778" s="37" t="s">
        <v>6723</v>
      </c>
      <c r="B9778" s="37">
        <v>172.98</v>
      </c>
      <c r="C9778" t="s">
        <v>12579</v>
      </c>
    </row>
    <row r="9779" spans="1:3" x14ac:dyDescent="0.3">
      <c r="A9779" s="37" t="s">
        <v>6721</v>
      </c>
      <c r="B9779" s="37">
        <v>98.63</v>
      </c>
      <c r="C9779" t="s">
        <v>12579</v>
      </c>
    </row>
    <row r="9780" spans="1:3" x14ac:dyDescent="0.3">
      <c r="A9780" s="37" t="s">
        <v>6757</v>
      </c>
      <c r="B9780" s="37">
        <v>98.4</v>
      </c>
      <c r="C9780" t="s">
        <v>12579</v>
      </c>
    </row>
    <row r="9781" spans="1:3" x14ac:dyDescent="0.3">
      <c r="A9781" s="37" t="s">
        <v>6719</v>
      </c>
      <c r="B9781" s="37">
        <v>162.30000000000001</v>
      </c>
      <c r="C9781" t="s">
        <v>12579</v>
      </c>
    </row>
    <row r="9782" spans="1:3" x14ac:dyDescent="0.3">
      <c r="A9782" s="37" t="s">
        <v>388</v>
      </c>
      <c r="B9782" s="37">
        <v>22.5</v>
      </c>
      <c r="C9782" t="s">
        <v>12579</v>
      </c>
    </row>
    <row r="9783" spans="1:3" x14ac:dyDescent="0.3">
      <c r="A9783" s="37" t="s">
        <v>6711</v>
      </c>
      <c r="B9783" s="37">
        <v>22.5</v>
      </c>
      <c r="C9783" t="s">
        <v>12579</v>
      </c>
    </row>
    <row r="9784" spans="1:3" x14ac:dyDescent="0.3">
      <c r="A9784" s="37" t="s">
        <v>6736</v>
      </c>
      <c r="B9784" s="37">
        <v>59.85</v>
      </c>
      <c r="C9784" t="s">
        <v>12579</v>
      </c>
    </row>
    <row r="9785" spans="1:3" x14ac:dyDescent="0.3">
      <c r="A9785" s="37" t="s">
        <v>6759</v>
      </c>
      <c r="B9785" s="37">
        <v>30</v>
      </c>
      <c r="C9785" t="s">
        <v>12579</v>
      </c>
    </row>
    <row r="9786" spans="1:3" x14ac:dyDescent="0.3">
      <c r="A9786" s="37" t="s">
        <v>394</v>
      </c>
      <c r="B9786" s="37">
        <v>60</v>
      </c>
      <c r="C9786" t="s">
        <v>12579</v>
      </c>
    </row>
    <row r="9787" spans="1:3" x14ac:dyDescent="0.3">
      <c r="A9787" s="37" t="s">
        <v>36</v>
      </c>
      <c r="B9787" s="37">
        <v>105.15</v>
      </c>
      <c r="C9787" t="s">
        <v>12579</v>
      </c>
    </row>
    <row r="9788" spans="1:3" x14ac:dyDescent="0.3">
      <c r="A9788" s="37" t="s">
        <v>8787</v>
      </c>
      <c r="B9788" s="37">
        <v>240.45</v>
      </c>
      <c r="C9788" t="s">
        <v>12579</v>
      </c>
    </row>
    <row r="9789" spans="1:3" x14ac:dyDescent="0.3">
      <c r="A9789" s="37" t="s">
        <v>1296</v>
      </c>
      <c r="B9789" s="37">
        <v>34.43</v>
      </c>
      <c r="C9789" t="s">
        <v>12579</v>
      </c>
    </row>
    <row r="9790" spans="1:3" x14ac:dyDescent="0.3">
      <c r="A9790" s="37" t="s">
        <v>8232</v>
      </c>
      <c r="B9790" s="37">
        <v>90.91</v>
      </c>
      <c r="C9790" t="s">
        <v>12579</v>
      </c>
    </row>
    <row r="9791" spans="1:3" x14ac:dyDescent="0.3">
      <c r="A9791" s="37" t="s">
        <v>8788</v>
      </c>
      <c r="B9791" s="37">
        <v>39.39</v>
      </c>
      <c r="C9791" t="s">
        <v>12579</v>
      </c>
    </row>
    <row r="9792" spans="1:3" x14ac:dyDescent="0.3">
      <c r="A9792" s="37" t="s">
        <v>8789</v>
      </c>
      <c r="B9792" s="37">
        <v>80.77</v>
      </c>
      <c r="C9792" t="s">
        <v>12579</v>
      </c>
    </row>
    <row r="9793" spans="1:3" x14ac:dyDescent="0.3">
      <c r="A9793" s="37" t="s">
        <v>8759</v>
      </c>
      <c r="B9793" s="37">
        <v>22.05</v>
      </c>
      <c r="C9793" t="s">
        <v>12579</v>
      </c>
    </row>
    <row r="9794" spans="1:3" x14ac:dyDescent="0.3">
      <c r="A9794" s="37" t="s">
        <v>1290</v>
      </c>
      <c r="B9794" s="37">
        <v>96</v>
      </c>
      <c r="C9794" t="s">
        <v>12579</v>
      </c>
    </row>
    <row r="9795" spans="1:3" x14ac:dyDescent="0.3">
      <c r="A9795" s="37" t="s">
        <v>7313</v>
      </c>
      <c r="B9795" s="37">
        <v>18.75</v>
      </c>
      <c r="C9795" t="s">
        <v>12579</v>
      </c>
    </row>
    <row r="9796" spans="1:3" x14ac:dyDescent="0.3">
      <c r="A9796" s="37" t="s">
        <v>9628</v>
      </c>
      <c r="B9796" s="37">
        <v>93.6</v>
      </c>
      <c r="C9796" t="s">
        <v>12579</v>
      </c>
    </row>
    <row r="9797" spans="1:3" x14ac:dyDescent="0.3">
      <c r="A9797" s="37" t="s">
        <v>566</v>
      </c>
      <c r="B9797" s="37">
        <v>93.6</v>
      </c>
      <c r="C9797" t="s">
        <v>12579</v>
      </c>
    </row>
    <row r="9798" spans="1:3" x14ac:dyDescent="0.3">
      <c r="A9798" s="37" t="s">
        <v>10537</v>
      </c>
      <c r="B9798" s="37">
        <v>15.45</v>
      </c>
      <c r="C9798" t="s">
        <v>12579</v>
      </c>
    </row>
    <row r="9799" spans="1:3" x14ac:dyDescent="0.3">
      <c r="A9799" s="37" t="s">
        <v>524</v>
      </c>
      <c r="B9799" s="37">
        <v>180.44</v>
      </c>
      <c r="C9799" t="s">
        <v>12579</v>
      </c>
    </row>
    <row r="9800" spans="1:3" x14ac:dyDescent="0.3">
      <c r="A9800" s="37" t="s">
        <v>2294</v>
      </c>
      <c r="B9800" s="37">
        <v>43.38</v>
      </c>
      <c r="C9800" t="s">
        <v>12579</v>
      </c>
    </row>
    <row r="9801" spans="1:3" x14ac:dyDescent="0.3">
      <c r="A9801" s="37" t="s">
        <v>2280</v>
      </c>
      <c r="B9801" s="37">
        <v>29.25</v>
      </c>
      <c r="C9801" t="s">
        <v>12579</v>
      </c>
    </row>
    <row r="9802" spans="1:3" x14ac:dyDescent="0.3">
      <c r="A9802" s="37" t="s">
        <v>1648</v>
      </c>
      <c r="B9802" s="37">
        <v>112.5</v>
      </c>
      <c r="C9802" t="s">
        <v>12579</v>
      </c>
    </row>
    <row r="9803" spans="1:3" x14ac:dyDescent="0.3">
      <c r="A9803" s="37" t="s">
        <v>302</v>
      </c>
      <c r="B9803" s="37">
        <v>103.35</v>
      </c>
      <c r="C9803" t="s">
        <v>12579</v>
      </c>
    </row>
    <row r="9804" spans="1:3" x14ac:dyDescent="0.3">
      <c r="A9804" s="37" t="s">
        <v>2274</v>
      </c>
      <c r="B9804" s="37">
        <v>234.75</v>
      </c>
      <c r="C9804" t="s">
        <v>12579</v>
      </c>
    </row>
    <row r="9805" spans="1:3" x14ac:dyDescent="0.3">
      <c r="A9805" s="37" t="s">
        <v>2144</v>
      </c>
      <c r="B9805" s="37">
        <v>133.35</v>
      </c>
      <c r="C9805" t="s">
        <v>12579</v>
      </c>
    </row>
    <row r="9806" spans="1:3" x14ac:dyDescent="0.3">
      <c r="A9806" s="37" t="s">
        <v>2278</v>
      </c>
      <c r="B9806" s="37">
        <v>22.5</v>
      </c>
      <c r="C9806" t="s">
        <v>12579</v>
      </c>
    </row>
    <row r="9807" spans="1:3" x14ac:dyDescent="0.3">
      <c r="A9807" s="37" t="s">
        <v>2400</v>
      </c>
      <c r="B9807" s="37">
        <v>23.4</v>
      </c>
      <c r="C9807" t="s">
        <v>12579</v>
      </c>
    </row>
    <row r="9808" spans="1:3" x14ac:dyDescent="0.3">
      <c r="A9808" s="37" t="s">
        <v>2760</v>
      </c>
      <c r="B9808" s="37">
        <v>129</v>
      </c>
      <c r="C9808" t="s">
        <v>12579</v>
      </c>
    </row>
    <row r="9809" spans="1:3" x14ac:dyDescent="0.3">
      <c r="A9809" s="37" t="s">
        <v>1644</v>
      </c>
      <c r="B9809" s="37">
        <v>24</v>
      </c>
      <c r="C9809" t="s">
        <v>12579</v>
      </c>
    </row>
    <row r="9810" spans="1:3" x14ac:dyDescent="0.3">
      <c r="A9810" s="37" t="s">
        <v>2612</v>
      </c>
      <c r="B9810" s="37">
        <v>90</v>
      </c>
      <c r="C9810" t="s">
        <v>12579</v>
      </c>
    </row>
    <row r="9811" spans="1:3" x14ac:dyDescent="0.3">
      <c r="A9811" s="37" t="s">
        <v>2766</v>
      </c>
      <c r="B9811" s="37">
        <v>25.11</v>
      </c>
      <c r="C9811" t="s">
        <v>12579</v>
      </c>
    </row>
    <row r="9812" spans="1:3" x14ac:dyDescent="0.3">
      <c r="A9812" s="37" t="s">
        <v>9477</v>
      </c>
      <c r="B9812" s="37">
        <v>3062.14</v>
      </c>
      <c r="C9812" t="s">
        <v>12579</v>
      </c>
    </row>
    <row r="9813" spans="1:3" x14ac:dyDescent="0.3">
      <c r="A9813" s="37" t="s">
        <v>2772</v>
      </c>
      <c r="B9813" s="37">
        <v>31.2</v>
      </c>
      <c r="C9813" t="s">
        <v>12579</v>
      </c>
    </row>
    <row r="9814" spans="1:3" x14ac:dyDescent="0.3">
      <c r="A9814" s="37" t="s">
        <v>2770</v>
      </c>
      <c r="B9814" s="37">
        <v>66</v>
      </c>
      <c r="C9814" t="s">
        <v>12579</v>
      </c>
    </row>
    <row r="9815" spans="1:3" x14ac:dyDescent="0.3">
      <c r="A9815" s="37" t="s">
        <v>2782</v>
      </c>
      <c r="B9815" s="37">
        <v>107.1</v>
      </c>
      <c r="C9815" t="s">
        <v>12579</v>
      </c>
    </row>
    <row r="9816" spans="1:3" x14ac:dyDescent="0.3">
      <c r="A9816" s="37" t="s">
        <v>1518</v>
      </c>
      <c r="B9816" s="37">
        <v>37.049999999999997</v>
      </c>
      <c r="C9816" t="s">
        <v>12579</v>
      </c>
    </row>
    <row r="9817" spans="1:3" x14ac:dyDescent="0.3">
      <c r="A9817" s="37" t="s">
        <v>2172</v>
      </c>
      <c r="B9817" s="37">
        <v>31.38</v>
      </c>
      <c r="C9817" t="s">
        <v>12579</v>
      </c>
    </row>
    <row r="9818" spans="1:3" x14ac:dyDescent="0.3">
      <c r="A9818" s="37" t="s">
        <v>11127</v>
      </c>
      <c r="B9818" s="37">
        <v>85.28</v>
      </c>
      <c r="C9818" t="s">
        <v>12579</v>
      </c>
    </row>
    <row r="9819" spans="1:3" x14ac:dyDescent="0.3">
      <c r="A9819" s="37" t="s">
        <v>7660</v>
      </c>
      <c r="B9819" s="37">
        <v>187.2</v>
      </c>
      <c r="C9819" t="s">
        <v>12579</v>
      </c>
    </row>
    <row r="9820" spans="1:3" x14ac:dyDescent="0.3">
      <c r="A9820" s="37" t="s">
        <v>11128</v>
      </c>
      <c r="B9820" s="37">
        <v>37.5</v>
      </c>
      <c r="C9820" t="s">
        <v>12579</v>
      </c>
    </row>
    <row r="9821" spans="1:3" x14ac:dyDescent="0.3">
      <c r="A9821" s="37" t="s">
        <v>1532</v>
      </c>
      <c r="B9821" s="37">
        <v>56.48</v>
      </c>
      <c r="C9821" t="s">
        <v>12579</v>
      </c>
    </row>
    <row r="9822" spans="1:3" x14ac:dyDescent="0.3">
      <c r="A9822" s="37" t="s">
        <v>688</v>
      </c>
      <c r="B9822" s="37">
        <v>18</v>
      </c>
      <c r="C9822" t="s">
        <v>12579</v>
      </c>
    </row>
    <row r="9823" spans="1:3" x14ac:dyDescent="0.3">
      <c r="A9823" s="37" t="s">
        <v>11130</v>
      </c>
      <c r="B9823" s="37">
        <v>20.25</v>
      </c>
      <c r="C9823" t="s">
        <v>12579</v>
      </c>
    </row>
    <row r="9824" spans="1:3" x14ac:dyDescent="0.3">
      <c r="A9824" s="37" t="s">
        <v>8329</v>
      </c>
      <c r="B9824" s="37">
        <v>294</v>
      </c>
      <c r="C9824" t="s">
        <v>12579</v>
      </c>
    </row>
    <row r="9825" spans="1:3" x14ac:dyDescent="0.3">
      <c r="A9825" s="37" t="s">
        <v>11724</v>
      </c>
      <c r="B9825" s="37">
        <v>27</v>
      </c>
      <c r="C9825" t="s">
        <v>12579</v>
      </c>
    </row>
    <row r="9826" spans="1:3" x14ac:dyDescent="0.3">
      <c r="A9826" s="37" t="s">
        <v>11133</v>
      </c>
      <c r="B9826" s="37">
        <v>132</v>
      </c>
      <c r="C9826" t="s">
        <v>12579</v>
      </c>
    </row>
    <row r="9827" spans="1:3" x14ac:dyDescent="0.3">
      <c r="A9827" s="37" t="s">
        <v>11725</v>
      </c>
      <c r="B9827" s="37">
        <v>75</v>
      </c>
      <c r="C9827" t="s">
        <v>12579</v>
      </c>
    </row>
    <row r="9828" spans="1:3" x14ac:dyDescent="0.3">
      <c r="A9828" s="37" t="s">
        <v>2408</v>
      </c>
      <c r="B9828" s="37">
        <v>244.5</v>
      </c>
      <c r="C9828" t="s">
        <v>12579</v>
      </c>
    </row>
    <row r="9829" spans="1:3" x14ac:dyDescent="0.3">
      <c r="A9829" s="37" t="s">
        <v>11134</v>
      </c>
      <c r="B9829" s="37">
        <v>13.5</v>
      </c>
      <c r="C9829" t="s">
        <v>12579</v>
      </c>
    </row>
    <row r="9830" spans="1:3" x14ac:dyDescent="0.3">
      <c r="A9830" s="37" t="s">
        <v>11459</v>
      </c>
      <c r="B9830" s="37">
        <v>84</v>
      </c>
      <c r="C9830" t="s">
        <v>12579</v>
      </c>
    </row>
    <row r="9831" spans="1:3" x14ac:dyDescent="0.3">
      <c r="A9831" s="37" t="s">
        <v>10305</v>
      </c>
      <c r="B9831" s="37">
        <v>139.13</v>
      </c>
      <c r="C9831" t="s">
        <v>12579</v>
      </c>
    </row>
    <row r="9832" spans="1:3" x14ac:dyDescent="0.3">
      <c r="A9832" s="37" t="s">
        <v>7358</v>
      </c>
      <c r="B9832" s="37">
        <v>378.9</v>
      </c>
      <c r="C9832" t="s">
        <v>12579</v>
      </c>
    </row>
    <row r="9833" spans="1:3" x14ac:dyDescent="0.3">
      <c r="A9833" s="37" t="s">
        <v>11727</v>
      </c>
      <c r="B9833" s="37">
        <v>10.130000000000001</v>
      </c>
      <c r="C9833" t="s">
        <v>12579</v>
      </c>
    </row>
    <row r="9834" spans="1:3" x14ac:dyDescent="0.3">
      <c r="A9834" s="37" t="s">
        <v>2418</v>
      </c>
      <c r="B9834" s="37">
        <v>10.5</v>
      </c>
      <c r="C9834" t="s">
        <v>12579</v>
      </c>
    </row>
    <row r="9835" spans="1:3" x14ac:dyDescent="0.3">
      <c r="A9835" s="37" t="s">
        <v>11139</v>
      </c>
      <c r="B9835" s="37">
        <v>280.8</v>
      </c>
      <c r="C9835" t="s">
        <v>12579</v>
      </c>
    </row>
    <row r="9836" spans="1:3" x14ac:dyDescent="0.3">
      <c r="A9836" s="37" t="s">
        <v>11140</v>
      </c>
      <c r="B9836" s="37">
        <v>561.6</v>
      </c>
      <c r="C9836" t="s">
        <v>12579</v>
      </c>
    </row>
    <row r="9837" spans="1:3" x14ac:dyDescent="0.3">
      <c r="A9837" s="37" t="s">
        <v>604</v>
      </c>
      <c r="B9837" s="37">
        <v>15</v>
      </c>
      <c r="C9837" t="s">
        <v>12579</v>
      </c>
    </row>
    <row r="9838" spans="1:3" x14ac:dyDescent="0.3">
      <c r="A9838" s="37" t="s">
        <v>72</v>
      </c>
      <c r="B9838" s="37">
        <v>111.3</v>
      </c>
      <c r="C9838" t="s">
        <v>12579</v>
      </c>
    </row>
    <row r="9839" spans="1:3" x14ac:dyDescent="0.3">
      <c r="A9839" s="37" t="s">
        <v>2212</v>
      </c>
      <c r="B9839" s="37">
        <v>153.6</v>
      </c>
      <c r="C9839" t="s">
        <v>12579</v>
      </c>
    </row>
    <row r="9840" spans="1:3" x14ac:dyDescent="0.3">
      <c r="A9840" s="37" t="s">
        <v>11144</v>
      </c>
      <c r="B9840" s="37">
        <v>170.1</v>
      </c>
      <c r="C9840" t="s">
        <v>12579</v>
      </c>
    </row>
    <row r="9841" spans="1:9" x14ac:dyDescent="0.3">
      <c r="A9841" s="37" t="s">
        <v>11729</v>
      </c>
      <c r="B9841" s="37">
        <v>58.5</v>
      </c>
      <c r="C9841" t="s">
        <v>12579</v>
      </c>
    </row>
    <row r="9842" spans="1:9" x14ac:dyDescent="0.3">
      <c r="A9842" s="51" t="s">
        <v>3268</v>
      </c>
      <c r="B9842" s="37">
        <v>68.099999999999994</v>
      </c>
      <c r="C9842" t="s">
        <v>12579</v>
      </c>
    </row>
    <row r="9843" spans="1:9" x14ac:dyDescent="0.3">
      <c r="A9843" s="37" t="s">
        <v>7331</v>
      </c>
      <c r="B9843" s="37">
        <v>31.5</v>
      </c>
      <c r="C9843" t="s">
        <v>12579</v>
      </c>
    </row>
    <row r="9844" spans="1:9" x14ac:dyDescent="0.3">
      <c r="A9844" s="51" t="s">
        <v>3274</v>
      </c>
      <c r="B9844" s="37">
        <v>12</v>
      </c>
      <c r="C9844" t="s">
        <v>12579</v>
      </c>
    </row>
    <row r="9845" spans="1:9" x14ac:dyDescent="0.3">
      <c r="A9845" s="37" t="s">
        <v>2232</v>
      </c>
      <c r="B9845" s="37">
        <v>45</v>
      </c>
      <c r="C9845" t="s">
        <v>12579</v>
      </c>
    </row>
    <row r="9846" spans="1:9" x14ac:dyDescent="0.3">
      <c r="A9846" s="37" t="s">
        <v>1010</v>
      </c>
      <c r="B9846" s="37">
        <v>35.97</v>
      </c>
      <c r="C9846" t="s">
        <v>12579</v>
      </c>
    </row>
    <row r="9847" spans="1:9" x14ac:dyDescent="0.3">
      <c r="A9847" s="37" t="s">
        <v>9242</v>
      </c>
      <c r="B9847" s="37">
        <v>221.48</v>
      </c>
      <c r="C9847" t="s">
        <v>12579</v>
      </c>
    </row>
    <row r="9848" spans="1:9" x14ac:dyDescent="0.3">
      <c r="A9848" s="37" t="s">
        <v>8255</v>
      </c>
      <c r="B9848" s="37">
        <v>109.76</v>
      </c>
      <c r="C9848" t="s">
        <v>12579</v>
      </c>
    </row>
    <row r="9849" spans="1:9" x14ac:dyDescent="0.3">
      <c r="A9849" s="37" t="s">
        <v>11379</v>
      </c>
      <c r="B9849" s="37">
        <v>47.25</v>
      </c>
      <c r="C9849" t="s">
        <v>12579</v>
      </c>
    </row>
    <row r="9850" spans="1:9" x14ac:dyDescent="0.3">
      <c r="A9850" s="37" t="s">
        <v>1496</v>
      </c>
      <c r="B9850" s="37">
        <v>171.3</v>
      </c>
      <c r="C9850" t="s">
        <v>12579</v>
      </c>
      <c r="G9850">
        <f>4820+100+90+180+140+180+150+270+50+90+292.5+50+90+90+50+50+50+180+135+50+50</f>
        <v>7157.5</v>
      </c>
    </row>
    <row r="9851" spans="1:9" x14ac:dyDescent="0.3">
      <c r="A9851" s="51" t="s">
        <v>3296</v>
      </c>
      <c r="B9851" s="37">
        <v>140.37</v>
      </c>
      <c r="C9851" t="s">
        <v>12579</v>
      </c>
    </row>
    <row r="9852" spans="1:9" x14ac:dyDescent="0.3">
      <c r="A9852" s="51" t="s">
        <v>3294</v>
      </c>
      <c r="B9852" s="37">
        <v>58.88</v>
      </c>
      <c r="C9852" t="s">
        <v>12579</v>
      </c>
    </row>
    <row r="9853" spans="1:9" x14ac:dyDescent="0.3">
      <c r="A9853" s="37" t="s">
        <v>11385</v>
      </c>
      <c r="B9853" s="37">
        <v>164.31</v>
      </c>
      <c r="C9853" t="s">
        <v>12579</v>
      </c>
    </row>
    <row r="9854" spans="1:9" x14ac:dyDescent="0.3">
      <c r="A9854" s="51" t="s">
        <v>3300</v>
      </c>
      <c r="B9854" s="37">
        <v>15</v>
      </c>
      <c r="C9854" t="s">
        <v>12579</v>
      </c>
      <c r="I9854">
        <v>1</v>
      </c>
    </row>
    <row r="9855" spans="1:9" x14ac:dyDescent="0.3">
      <c r="A9855" s="37" t="s">
        <v>9458</v>
      </c>
      <c r="B9855" s="37">
        <v>118.5</v>
      </c>
      <c r="C9855" t="s">
        <v>12579</v>
      </c>
    </row>
    <row r="9856" spans="1:9" x14ac:dyDescent="0.3">
      <c r="B9856" s="38">
        <f>SUM(B9727:B9855)</f>
        <v>16920.87</v>
      </c>
    </row>
    <row r="9860" spans="1:7" ht="15" x14ac:dyDescent="0.3">
      <c r="A9860" s="2" t="s">
        <v>3400</v>
      </c>
      <c r="B9860" s="2" t="s">
        <v>3401</v>
      </c>
      <c r="C9860" s="14" t="s">
        <v>12575</v>
      </c>
      <c r="D9860" s="15">
        <v>73987778768</v>
      </c>
      <c r="E9860" s="16">
        <v>137.41999999999999</v>
      </c>
      <c r="F9860" t="s">
        <v>12579</v>
      </c>
    </row>
    <row r="9861" spans="1:7" ht="15" x14ac:dyDescent="0.3">
      <c r="A9861" s="2" t="s">
        <v>3402</v>
      </c>
      <c r="B9861" s="2" t="s">
        <v>3403</v>
      </c>
      <c r="C9861" s="14" t="s">
        <v>12576</v>
      </c>
      <c r="D9861" s="15">
        <v>2215492007</v>
      </c>
      <c r="E9861" s="16">
        <v>30.75</v>
      </c>
      <c r="F9861" t="s">
        <v>12579</v>
      </c>
    </row>
    <row r="9862" spans="1:7" x14ac:dyDescent="0.3">
      <c r="E9862" s="38">
        <f>SUM(E9860:E9861)</f>
        <v>168.17</v>
      </c>
    </row>
    <row r="9863" spans="1:7" x14ac:dyDescent="0.3">
      <c r="F9863" s="38">
        <f>E9862+B9856</f>
        <v>17089.039999999997</v>
      </c>
    </row>
    <row r="9865" spans="1:7" x14ac:dyDescent="0.3">
      <c r="A9865" t="s">
        <v>12580</v>
      </c>
    </row>
    <row r="9866" spans="1:7" ht="15" thickBot="1" x14ac:dyDescent="0.35">
      <c r="A9866" s="180" t="s">
        <v>1228</v>
      </c>
      <c r="C9866" s="292" t="s">
        <v>12581</v>
      </c>
      <c r="D9866" s="293" t="s">
        <v>8603</v>
      </c>
      <c r="E9866" s="294">
        <v>475</v>
      </c>
      <c r="F9866" t="s">
        <v>12582</v>
      </c>
    </row>
    <row r="9869" spans="1:7" x14ac:dyDescent="0.3">
      <c r="A9869" s="295">
        <v>1004102005903630</v>
      </c>
      <c r="C9869" s="7" t="s">
        <v>12583</v>
      </c>
      <c r="D9869" s="8" t="s">
        <v>12584</v>
      </c>
      <c r="E9869" s="296">
        <v>409.6</v>
      </c>
      <c r="F9869" t="s">
        <v>12585</v>
      </c>
    </row>
    <row r="9871" spans="1:7" x14ac:dyDescent="0.3">
      <c r="G9871">
        <f>1000-475</f>
        <v>525</v>
      </c>
    </row>
    <row r="9872" spans="1:7" x14ac:dyDescent="0.3">
      <c r="A9872" s="35">
        <v>44300</v>
      </c>
    </row>
    <row r="9873" spans="1:3" x14ac:dyDescent="0.3">
      <c r="A9873" s="303" t="s">
        <v>8245</v>
      </c>
      <c r="B9873" s="304">
        <v>270</v>
      </c>
      <c r="C9873" t="s">
        <v>12364</v>
      </c>
    </row>
    <row r="9874" spans="1:3" x14ac:dyDescent="0.3">
      <c r="A9874" s="303" t="s">
        <v>9953</v>
      </c>
      <c r="B9874" s="304">
        <v>90</v>
      </c>
    </row>
    <row r="9875" spans="1:3" x14ac:dyDescent="0.3">
      <c r="A9875" s="303" t="s">
        <v>8259</v>
      </c>
      <c r="B9875" s="304">
        <v>45</v>
      </c>
    </row>
    <row r="9876" spans="1:3" x14ac:dyDescent="0.3">
      <c r="A9876" s="303" t="s">
        <v>12592</v>
      </c>
      <c r="B9876" s="304">
        <v>90</v>
      </c>
    </row>
    <row r="9877" spans="1:3" x14ac:dyDescent="0.3">
      <c r="A9877" s="303" t="s">
        <v>11523</v>
      </c>
      <c r="B9877" s="304">
        <v>270</v>
      </c>
    </row>
    <row r="9878" spans="1:3" x14ac:dyDescent="0.3">
      <c r="A9878" s="303" t="s">
        <v>8291</v>
      </c>
      <c r="B9878" s="304">
        <v>180</v>
      </c>
    </row>
    <row r="9879" spans="1:3" x14ac:dyDescent="0.3">
      <c r="A9879" s="303" t="s">
        <v>11524</v>
      </c>
      <c r="B9879" s="304">
        <v>90</v>
      </c>
    </row>
    <row r="9880" spans="1:3" x14ac:dyDescent="0.3">
      <c r="A9880" s="303" t="s">
        <v>3168</v>
      </c>
      <c r="B9880" s="304">
        <v>90</v>
      </c>
    </row>
    <row r="9881" spans="1:3" x14ac:dyDescent="0.3">
      <c r="A9881" s="303" t="s">
        <v>12593</v>
      </c>
      <c r="B9881" s="304">
        <v>90</v>
      </c>
    </row>
    <row r="9882" spans="1:3" x14ac:dyDescent="0.3">
      <c r="A9882" s="303" t="s">
        <v>10863</v>
      </c>
      <c r="B9882" s="304">
        <v>180</v>
      </c>
    </row>
    <row r="9883" spans="1:3" x14ac:dyDescent="0.3">
      <c r="A9883" s="303" t="s">
        <v>10371</v>
      </c>
      <c r="B9883" s="304">
        <v>90</v>
      </c>
    </row>
    <row r="9884" spans="1:3" x14ac:dyDescent="0.3">
      <c r="A9884" s="303" t="s">
        <v>11382</v>
      </c>
      <c r="B9884" s="304">
        <v>90</v>
      </c>
    </row>
    <row r="9885" spans="1:3" x14ac:dyDescent="0.3">
      <c r="A9885" s="303" t="s">
        <v>2064</v>
      </c>
      <c r="B9885" s="304">
        <v>90</v>
      </c>
    </row>
    <row r="9886" spans="1:3" x14ac:dyDescent="0.3">
      <c r="A9886" s="303" t="s">
        <v>9705</v>
      </c>
      <c r="B9886" s="304">
        <v>90</v>
      </c>
    </row>
    <row r="9887" spans="1:3" x14ac:dyDescent="0.3">
      <c r="A9887" s="303" t="s">
        <v>12594</v>
      </c>
      <c r="B9887" s="304">
        <v>90</v>
      </c>
    </row>
    <row r="9888" spans="1:3" x14ac:dyDescent="0.3">
      <c r="A9888" s="303" t="s">
        <v>9956</v>
      </c>
      <c r="B9888" s="304">
        <v>60</v>
      </c>
    </row>
    <row r="9889" spans="1:2" x14ac:dyDescent="0.3">
      <c r="A9889" s="303" t="s">
        <v>12595</v>
      </c>
      <c r="B9889" s="304">
        <v>80</v>
      </c>
    </row>
    <row r="9890" spans="1:2" x14ac:dyDescent="0.3">
      <c r="A9890" s="303" t="s">
        <v>8313</v>
      </c>
      <c r="B9890" s="304">
        <v>40</v>
      </c>
    </row>
    <row r="9891" spans="1:2" x14ac:dyDescent="0.3">
      <c r="A9891" s="303" t="s">
        <v>9955</v>
      </c>
      <c r="B9891" s="304">
        <v>90</v>
      </c>
    </row>
    <row r="9892" spans="1:2" x14ac:dyDescent="0.3">
      <c r="A9892" s="303" t="s">
        <v>8336</v>
      </c>
      <c r="B9892" s="304">
        <v>720</v>
      </c>
    </row>
    <row r="9893" spans="1:2" x14ac:dyDescent="0.3">
      <c r="A9893" s="303" t="s">
        <v>8335</v>
      </c>
      <c r="B9893" s="304">
        <v>90</v>
      </c>
    </row>
    <row r="9894" spans="1:2" x14ac:dyDescent="0.3">
      <c r="A9894" s="303" t="s">
        <v>8741</v>
      </c>
      <c r="B9894" s="304">
        <v>270</v>
      </c>
    </row>
    <row r="9895" spans="1:2" x14ac:dyDescent="0.3">
      <c r="A9895" s="303" t="s">
        <v>8742</v>
      </c>
      <c r="B9895" s="304">
        <v>90</v>
      </c>
    </row>
    <row r="9896" spans="1:2" s="24" customFormat="1" x14ac:dyDescent="0.3">
      <c r="A9896" s="310" t="s">
        <v>9531</v>
      </c>
      <c r="B9896" s="311">
        <v>180</v>
      </c>
    </row>
    <row r="9897" spans="1:2" x14ac:dyDescent="0.3">
      <c r="A9897" s="303" t="s">
        <v>3178</v>
      </c>
      <c r="B9897" s="304">
        <v>90</v>
      </c>
    </row>
    <row r="9898" spans="1:2" x14ac:dyDescent="0.3">
      <c r="A9898" s="303" t="s">
        <v>3108</v>
      </c>
      <c r="B9898" s="304">
        <v>315</v>
      </c>
    </row>
    <row r="9899" spans="1:2" x14ac:dyDescent="0.3">
      <c r="A9899" s="165" t="s">
        <v>2798</v>
      </c>
      <c r="B9899" s="304">
        <v>90</v>
      </c>
    </row>
    <row r="9900" spans="1:2" x14ac:dyDescent="0.3">
      <c r="A9900" s="303" t="s">
        <v>3102</v>
      </c>
      <c r="B9900" s="304">
        <v>180</v>
      </c>
    </row>
    <row r="9901" spans="1:2" x14ac:dyDescent="0.3">
      <c r="A9901" s="303" t="s">
        <v>2468</v>
      </c>
      <c r="B9901" s="304">
        <v>270</v>
      </c>
    </row>
    <row r="9902" spans="1:2" x14ac:dyDescent="0.3">
      <c r="A9902" s="303" t="s">
        <v>3098</v>
      </c>
      <c r="B9902" s="304">
        <v>150</v>
      </c>
    </row>
    <row r="9903" spans="1:2" x14ac:dyDescent="0.3">
      <c r="A9903" s="303" t="s">
        <v>1432</v>
      </c>
      <c r="B9903" s="304">
        <v>50</v>
      </c>
    </row>
    <row r="9904" spans="1:2" x14ac:dyDescent="0.3">
      <c r="A9904" s="303" t="s">
        <v>8369</v>
      </c>
      <c r="B9904" s="304">
        <v>180</v>
      </c>
    </row>
    <row r="9905" spans="1:2" x14ac:dyDescent="0.3">
      <c r="A9905" s="303" t="s">
        <v>226</v>
      </c>
      <c r="B9905" s="304">
        <v>180</v>
      </c>
    </row>
    <row r="9906" spans="1:2" x14ac:dyDescent="0.3">
      <c r="A9906" s="303" t="s">
        <v>3354</v>
      </c>
      <c r="B9906" s="304">
        <v>50</v>
      </c>
    </row>
    <row r="9907" spans="1:2" x14ac:dyDescent="0.3">
      <c r="A9907" s="303" t="s">
        <v>1048</v>
      </c>
      <c r="B9907" s="304">
        <v>50</v>
      </c>
    </row>
    <row r="9908" spans="1:2" x14ac:dyDescent="0.3">
      <c r="A9908" s="303" t="s">
        <v>8430</v>
      </c>
      <c r="B9908" s="304">
        <v>250</v>
      </c>
    </row>
    <row r="9909" spans="1:2" x14ac:dyDescent="0.3">
      <c r="A9909" s="303" t="s">
        <v>9208</v>
      </c>
      <c r="B9909" s="304">
        <v>50</v>
      </c>
    </row>
    <row r="9910" spans="1:2" x14ac:dyDescent="0.3">
      <c r="A9910" s="303" t="s">
        <v>11530</v>
      </c>
      <c r="B9910" s="304">
        <v>50</v>
      </c>
    </row>
    <row r="9911" spans="1:2" x14ac:dyDescent="0.3">
      <c r="A9911" s="303" t="s">
        <v>78</v>
      </c>
      <c r="B9911" s="304">
        <v>100</v>
      </c>
    </row>
    <row r="9912" spans="1:2" x14ac:dyDescent="0.3">
      <c r="A9912" s="303" t="s">
        <v>84</v>
      </c>
      <c r="B9912" s="304">
        <v>100</v>
      </c>
    </row>
    <row r="9913" spans="1:2" x14ac:dyDescent="0.3">
      <c r="A9913" s="303" t="s">
        <v>8431</v>
      </c>
      <c r="B9913" s="304">
        <v>50</v>
      </c>
    </row>
    <row r="9914" spans="1:2" x14ac:dyDescent="0.3">
      <c r="A9914" s="303" t="s">
        <v>2336</v>
      </c>
      <c r="B9914" s="304">
        <v>50</v>
      </c>
    </row>
    <row r="9915" spans="1:2" x14ac:dyDescent="0.3">
      <c r="A9915" s="303" t="s">
        <v>11529</v>
      </c>
      <c r="B9915" s="304">
        <v>100</v>
      </c>
    </row>
    <row r="9916" spans="1:2" x14ac:dyDescent="0.3">
      <c r="A9916" s="308" t="s">
        <v>10714</v>
      </c>
      <c r="B9916" s="304">
        <v>1440</v>
      </c>
    </row>
    <row r="9917" spans="1:2" x14ac:dyDescent="0.3">
      <c r="A9917" s="303" t="s">
        <v>9474</v>
      </c>
      <c r="B9917" s="304">
        <v>450</v>
      </c>
    </row>
    <row r="9918" spans="1:2" x14ac:dyDescent="0.3">
      <c r="A9918" s="303" t="s">
        <v>2342</v>
      </c>
      <c r="B9918" s="304">
        <v>90</v>
      </c>
    </row>
    <row r="9919" spans="1:2" x14ac:dyDescent="0.3">
      <c r="A9919" s="303" t="s">
        <v>630</v>
      </c>
      <c r="B9919" s="304">
        <v>180</v>
      </c>
    </row>
    <row r="9920" spans="1:2" x14ac:dyDescent="0.3">
      <c r="A9920" s="303" t="s">
        <v>606</v>
      </c>
      <c r="B9920" s="304">
        <v>360</v>
      </c>
    </row>
    <row r="9921" spans="1:5" x14ac:dyDescent="0.3">
      <c r="A9921" s="303" t="s">
        <v>1512</v>
      </c>
      <c r="B9921" s="304">
        <v>270</v>
      </c>
    </row>
    <row r="9922" spans="1:5" x14ac:dyDescent="0.3">
      <c r="A9922" s="303" t="s">
        <v>2218</v>
      </c>
      <c r="B9922" s="304">
        <v>180</v>
      </c>
    </row>
    <row r="9923" spans="1:5" x14ac:dyDescent="0.3">
      <c r="B9923" s="200">
        <f>SUM(B9873:B9922)</f>
        <v>8790</v>
      </c>
    </row>
    <row r="9926" spans="1:5" ht="15" x14ac:dyDescent="0.3">
      <c r="A9926" s="2" t="s">
        <v>3408</v>
      </c>
      <c r="B9926" s="2" t="s">
        <v>3409</v>
      </c>
      <c r="C9926" s="305" t="s">
        <v>12596</v>
      </c>
      <c r="D9926" s="158" t="s">
        <v>12597</v>
      </c>
      <c r="E9926" s="306">
        <v>90</v>
      </c>
    </row>
    <row r="9927" spans="1:5" ht="15" x14ac:dyDescent="0.3">
      <c r="A9927" s="2" t="s">
        <v>3410</v>
      </c>
      <c r="B9927" s="2" t="s">
        <v>3411</v>
      </c>
      <c r="C9927" s="305" t="s">
        <v>12598</v>
      </c>
      <c r="D9927" s="158" t="s">
        <v>12599</v>
      </c>
      <c r="E9927" s="306">
        <v>90</v>
      </c>
    </row>
    <row r="9928" spans="1:5" ht="15" x14ac:dyDescent="0.3">
      <c r="A9928" s="2" t="s">
        <v>3412</v>
      </c>
      <c r="B9928" s="2" t="s">
        <v>3413</v>
      </c>
      <c r="C9928" s="179" t="s">
        <v>12600</v>
      </c>
      <c r="D9928" s="307" t="s">
        <v>12601</v>
      </c>
      <c r="E9928" s="306">
        <v>90</v>
      </c>
    </row>
    <row r="9929" spans="1:5" ht="15" x14ac:dyDescent="0.3">
      <c r="A9929" s="2" t="s">
        <v>3414</v>
      </c>
      <c r="B9929" s="2" t="s">
        <v>3415</v>
      </c>
      <c r="C9929" s="179" t="s">
        <v>12602</v>
      </c>
      <c r="D9929" s="307" t="s">
        <v>12603</v>
      </c>
      <c r="E9929" s="306">
        <v>45</v>
      </c>
    </row>
    <row r="9930" spans="1:5" ht="15" x14ac:dyDescent="0.3">
      <c r="A9930" s="2" t="s">
        <v>3416</v>
      </c>
      <c r="B9930" s="2" t="s">
        <v>3417</v>
      </c>
      <c r="C9930" s="179" t="s">
        <v>12604</v>
      </c>
      <c r="D9930" s="307" t="s">
        <v>12605</v>
      </c>
      <c r="E9930" s="306">
        <v>90</v>
      </c>
    </row>
    <row r="9931" spans="1:5" ht="15" x14ac:dyDescent="0.3">
      <c r="A9931" s="2" t="s">
        <v>3418</v>
      </c>
      <c r="B9931" s="2" t="s">
        <v>3419</v>
      </c>
      <c r="C9931" s="179" t="s">
        <v>12606</v>
      </c>
      <c r="D9931" s="158" t="s">
        <v>12607</v>
      </c>
      <c r="E9931" s="306">
        <v>90</v>
      </c>
    </row>
    <row r="9932" spans="1:5" ht="15" x14ac:dyDescent="0.3">
      <c r="A9932" s="2" t="s">
        <v>3420</v>
      </c>
      <c r="B9932" s="2" t="s">
        <v>3421</v>
      </c>
      <c r="C9932" s="179" t="s">
        <v>12608</v>
      </c>
      <c r="D9932" s="307" t="s">
        <v>12609</v>
      </c>
      <c r="E9932" s="306">
        <v>90</v>
      </c>
    </row>
    <row r="9933" spans="1:5" ht="15" x14ac:dyDescent="0.3">
      <c r="A9933" s="2" t="s">
        <v>3422</v>
      </c>
      <c r="B9933" s="2" t="s">
        <v>3423</v>
      </c>
      <c r="C9933" s="179" t="s">
        <v>12610</v>
      </c>
      <c r="D9933" s="307" t="s">
        <v>12611</v>
      </c>
      <c r="E9933" s="306">
        <v>90</v>
      </c>
    </row>
    <row r="9934" spans="1:5" ht="15" x14ac:dyDescent="0.3">
      <c r="A9934" s="2" t="s">
        <v>3424</v>
      </c>
      <c r="B9934" s="2" t="s">
        <v>3425</v>
      </c>
      <c r="C9934" s="179" t="s">
        <v>12612</v>
      </c>
      <c r="D9934" s="307" t="s">
        <v>12613</v>
      </c>
      <c r="E9934" s="306">
        <v>180</v>
      </c>
    </row>
    <row r="9935" spans="1:5" ht="15" x14ac:dyDescent="0.3">
      <c r="A9935" s="2" t="s">
        <v>3426</v>
      </c>
      <c r="B9935" s="2" t="s">
        <v>3427</v>
      </c>
      <c r="C9935" s="179" t="s">
        <v>12614</v>
      </c>
      <c r="D9935" s="307" t="s">
        <v>12615</v>
      </c>
      <c r="E9935" s="306">
        <v>180</v>
      </c>
    </row>
    <row r="9936" spans="1:5" ht="15" x14ac:dyDescent="0.3">
      <c r="A9936" s="2" t="s">
        <v>3428</v>
      </c>
      <c r="B9936" s="2" t="s">
        <v>3429</v>
      </c>
      <c r="C9936" s="179" t="s">
        <v>12616</v>
      </c>
      <c r="D9936" s="307" t="s">
        <v>12617</v>
      </c>
      <c r="E9936" s="306">
        <v>90</v>
      </c>
    </row>
    <row r="9937" spans="1:7" ht="15" x14ac:dyDescent="0.3">
      <c r="A9937" s="2" t="s">
        <v>3430</v>
      </c>
      <c r="B9937" s="2" t="s">
        <v>3431</v>
      </c>
      <c r="C9937" s="179" t="s">
        <v>12618</v>
      </c>
      <c r="D9937" s="307" t="s">
        <v>12619</v>
      </c>
      <c r="E9937" s="306">
        <v>90</v>
      </c>
    </row>
    <row r="9938" spans="1:7" ht="15" x14ac:dyDescent="0.3">
      <c r="A9938" s="2" t="s">
        <v>3432</v>
      </c>
      <c r="B9938" s="2" t="s">
        <v>3433</v>
      </c>
      <c r="C9938" s="179" t="s">
        <v>12620</v>
      </c>
      <c r="D9938" s="307" t="s">
        <v>12621</v>
      </c>
      <c r="E9938" s="306">
        <v>90</v>
      </c>
    </row>
    <row r="9939" spans="1:7" ht="15" x14ac:dyDescent="0.3">
      <c r="A9939" s="2" t="s">
        <v>3434</v>
      </c>
      <c r="B9939" s="2" t="s">
        <v>3435</v>
      </c>
      <c r="C9939" s="179" t="s">
        <v>12622</v>
      </c>
      <c r="D9939" s="307" t="s">
        <v>12623</v>
      </c>
      <c r="E9939" s="306">
        <v>90</v>
      </c>
    </row>
    <row r="9940" spans="1:7" ht="15" x14ac:dyDescent="0.3">
      <c r="A9940" s="2" t="s">
        <v>3436</v>
      </c>
      <c r="B9940" s="2" t="s">
        <v>3437</v>
      </c>
      <c r="C9940" s="179" t="s">
        <v>12616</v>
      </c>
      <c r="D9940" s="307" t="s">
        <v>12617</v>
      </c>
      <c r="E9940" s="306">
        <v>90</v>
      </c>
    </row>
    <row r="9941" spans="1:7" ht="15" x14ac:dyDescent="0.3">
      <c r="A9941" s="2" t="s">
        <v>3438</v>
      </c>
      <c r="B9941" s="2" t="s">
        <v>3439</v>
      </c>
      <c r="C9941" s="179" t="s">
        <v>12624</v>
      </c>
      <c r="D9941" s="307" t="s">
        <v>12625</v>
      </c>
      <c r="E9941" s="306">
        <v>90</v>
      </c>
    </row>
    <row r="9942" spans="1:7" ht="15" x14ac:dyDescent="0.3">
      <c r="A9942" s="2" t="s">
        <v>3442</v>
      </c>
      <c r="B9942" s="2" t="s">
        <v>3443</v>
      </c>
      <c r="C9942" s="179" t="s">
        <v>12626</v>
      </c>
      <c r="D9942" s="307" t="s">
        <v>12627</v>
      </c>
      <c r="E9942" s="306">
        <v>180</v>
      </c>
    </row>
    <row r="9943" spans="1:7" s="24" customFormat="1" ht="15" x14ac:dyDescent="0.3">
      <c r="A9943" s="272" t="s">
        <v>3440</v>
      </c>
      <c r="B9943" s="272" t="s">
        <v>3441</v>
      </c>
      <c r="C9943" s="239" t="s">
        <v>12628</v>
      </c>
      <c r="D9943" s="64" t="s">
        <v>16059</v>
      </c>
      <c r="E9943" s="309">
        <v>90</v>
      </c>
      <c r="F9943" s="24" t="s">
        <v>16058</v>
      </c>
    </row>
    <row r="9944" spans="1:7" ht="15" x14ac:dyDescent="0.3">
      <c r="A9944" s="2" t="s">
        <v>3444</v>
      </c>
      <c r="B9944" s="2" t="s">
        <v>3445</v>
      </c>
      <c r="C9944" s="179" t="s">
        <v>12630</v>
      </c>
      <c r="D9944" s="307" t="s">
        <v>12631</v>
      </c>
      <c r="E9944" s="306">
        <v>90</v>
      </c>
    </row>
    <row r="9945" spans="1:7" ht="15" x14ac:dyDescent="0.3">
      <c r="A9945" s="2" t="s">
        <v>3448</v>
      </c>
      <c r="B9945" s="2" t="s">
        <v>3449</v>
      </c>
      <c r="C9945" s="179" t="s">
        <v>12632</v>
      </c>
      <c r="D9945" s="307" t="s">
        <v>12633</v>
      </c>
      <c r="E9945" s="306">
        <v>90</v>
      </c>
    </row>
    <row r="9946" spans="1:7" ht="15" x14ac:dyDescent="0.3">
      <c r="A9946" s="2" t="s">
        <v>3446</v>
      </c>
      <c r="B9946" s="2" t="s">
        <v>3447</v>
      </c>
      <c r="C9946" s="179" t="s">
        <v>12634</v>
      </c>
      <c r="D9946" s="158" t="s">
        <v>12635</v>
      </c>
      <c r="E9946" s="306">
        <v>90</v>
      </c>
    </row>
    <row r="9947" spans="1:7" ht="15" x14ac:dyDescent="0.3">
      <c r="A9947" s="2" t="s">
        <v>3450</v>
      </c>
      <c r="B9947" s="2" t="s">
        <v>3451</v>
      </c>
      <c r="C9947" s="179" t="s">
        <v>12636</v>
      </c>
      <c r="D9947" s="307" t="s">
        <v>12637</v>
      </c>
      <c r="E9947" s="306">
        <v>90</v>
      </c>
    </row>
    <row r="9948" spans="1:7" ht="15" x14ac:dyDescent="0.3">
      <c r="A9948" s="2" t="s">
        <v>3452</v>
      </c>
      <c r="B9948" s="2" t="s">
        <v>3453</v>
      </c>
      <c r="C9948" s="179" t="s">
        <v>12638</v>
      </c>
      <c r="D9948" s="158" t="s">
        <v>12639</v>
      </c>
      <c r="E9948" s="306">
        <v>50</v>
      </c>
    </row>
    <row r="9949" spans="1:7" ht="15" x14ac:dyDescent="0.3">
      <c r="A9949" s="2" t="s">
        <v>3454</v>
      </c>
      <c r="B9949" s="2" t="s">
        <v>3455</v>
      </c>
      <c r="C9949" s="179" t="s">
        <v>12640</v>
      </c>
      <c r="D9949" s="307" t="s">
        <v>12641</v>
      </c>
      <c r="E9949" s="306">
        <v>315</v>
      </c>
    </row>
    <row r="9950" spans="1:7" x14ac:dyDescent="0.3">
      <c r="E9950" s="54">
        <f>SUM(E9926:E9949)</f>
        <v>2570</v>
      </c>
    </row>
    <row r="9951" spans="1:7" x14ac:dyDescent="0.3">
      <c r="F9951" s="38">
        <f>E9950+B9923</f>
        <v>11360</v>
      </c>
      <c r="G9951" s="38">
        <f>F9951-E9943-B9896</f>
        <v>11090</v>
      </c>
    </row>
    <row r="9954" spans="1:6" x14ac:dyDescent="0.3">
      <c r="A9954" t="s">
        <v>12667</v>
      </c>
    </row>
    <row r="9955" spans="1:6" x14ac:dyDescent="0.3">
      <c r="A9955">
        <v>1004102001638280</v>
      </c>
      <c r="C9955" t="s">
        <v>12668</v>
      </c>
      <c r="D9955" t="s">
        <v>12669</v>
      </c>
      <c r="E9955">
        <v>2000</v>
      </c>
      <c r="F9955" t="s">
        <v>12670</v>
      </c>
    </row>
    <row r="9959" spans="1:6" x14ac:dyDescent="0.3">
      <c r="A9959" t="s">
        <v>12671</v>
      </c>
    </row>
    <row r="9960" spans="1:6" ht="15" thickBot="1" x14ac:dyDescent="0.35">
      <c r="A9960" s="180" t="s">
        <v>12672</v>
      </c>
      <c r="C9960" s="292" t="s">
        <v>12673</v>
      </c>
      <c r="D9960" s="293" t="s">
        <v>12674</v>
      </c>
      <c r="E9960">
        <v>281.02999999999997</v>
      </c>
      <c r="F9960" t="s">
        <v>12675</v>
      </c>
    </row>
    <row r="9964" spans="1:6" x14ac:dyDescent="0.3">
      <c r="A9964" s="35">
        <v>44306</v>
      </c>
    </row>
    <row r="9965" spans="1:6" x14ac:dyDescent="0.3">
      <c r="A9965" s="37" t="s">
        <v>11445</v>
      </c>
      <c r="B9965" s="37">
        <v>1961.96</v>
      </c>
    </row>
    <row r="9966" spans="1:6" x14ac:dyDescent="0.3">
      <c r="A9966" s="37" t="s">
        <v>12708</v>
      </c>
      <c r="B9966" s="37">
        <v>117</v>
      </c>
    </row>
    <row r="9967" spans="1:6" x14ac:dyDescent="0.3">
      <c r="A9967" s="37" t="s">
        <v>276</v>
      </c>
      <c r="B9967" s="37">
        <v>240</v>
      </c>
    </row>
    <row r="9968" spans="1:6" x14ac:dyDescent="0.3">
      <c r="A9968" s="37" t="s">
        <v>10206</v>
      </c>
      <c r="B9968" s="37">
        <v>422.82</v>
      </c>
    </row>
    <row r="9969" spans="1:5" x14ac:dyDescent="0.3">
      <c r="A9969" s="37" t="s">
        <v>2528</v>
      </c>
      <c r="B9969" s="37">
        <v>42.06</v>
      </c>
    </row>
    <row r="9970" spans="1:5" x14ac:dyDescent="0.3">
      <c r="A9970" s="37" t="s">
        <v>11915</v>
      </c>
      <c r="B9970" s="37">
        <v>309.60000000000002</v>
      </c>
    </row>
    <row r="9971" spans="1:5" x14ac:dyDescent="0.3">
      <c r="A9971" s="37" t="s">
        <v>2970</v>
      </c>
      <c r="B9971" s="37">
        <v>374.4</v>
      </c>
    </row>
    <row r="9972" spans="1:5" x14ac:dyDescent="0.3">
      <c r="A9972" s="37" t="s">
        <v>3004</v>
      </c>
      <c r="B9972" s="37">
        <v>374.4</v>
      </c>
    </row>
    <row r="9973" spans="1:5" x14ac:dyDescent="0.3">
      <c r="A9973" s="37" t="s">
        <v>3156</v>
      </c>
      <c r="B9973" s="37">
        <v>13.5</v>
      </c>
    </row>
    <row r="9974" spans="1:5" x14ac:dyDescent="0.3">
      <c r="A9974" s="37" t="s">
        <v>12709</v>
      </c>
      <c r="B9974" s="37">
        <v>306</v>
      </c>
    </row>
    <row r="9975" spans="1:5" x14ac:dyDescent="0.3">
      <c r="B9975" s="39">
        <f>SUM(B9965:B9974)</f>
        <v>4161.74</v>
      </c>
    </row>
    <row r="9978" spans="1:5" ht="15" x14ac:dyDescent="0.3">
      <c r="A9978" s="2" t="s">
        <v>3458</v>
      </c>
      <c r="B9978" s="2" t="s">
        <v>3459</v>
      </c>
      <c r="C9978" s="14" t="s">
        <v>12680</v>
      </c>
      <c r="D9978" s="15">
        <v>8244575875</v>
      </c>
      <c r="E9978" s="16">
        <v>23.25</v>
      </c>
    </row>
    <row r="9979" spans="1:5" ht="15" x14ac:dyDescent="0.3">
      <c r="A9979" s="2" t="s">
        <v>3460</v>
      </c>
      <c r="B9979" s="2" t="s">
        <v>3461</v>
      </c>
      <c r="C9979" s="14" t="s">
        <v>12681</v>
      </c>
      <c r="D9979" s="15">
        <v>7564653469</v>
      </c>
      <c r="E9979" s="16">
        <v>93.6</v>
      </c>
    </row>
    <row r="9980" spans="1:5" ht="15" x14ac:dyDescent="0.3">
      <c r="A9980" s="2" t="s">
        <v>3462</v>
      </c>
      <c r="B9980" s="2" t="s">
        <v>3463</v>
      </c>
      <c r="C9980" s="14" t="s">
        <v>12682</v>
      </c>
      <c r="D9980" s="15">
        <v>91937477053</v>
      </c>
      <c r="E9980" s="16">
        <v>93.6</v>
      </c>
    </row>
    <row r="9981" spans="1:5" ht="15" x14ac:dyDescent="0.3">
      <c r="A9981" s="2" t="s">
        <v>3466</v>
      </c>
      <c r="B9981" s="2" t="s">
        <v>3467</v>
      </c>
      <c r="C9981" s="14" t="s">
        <v>12683</v>
      </c>
      <c r="D9981" s="15">
        <v>31822754534</v>
      </c>
      <c r="E9981" s="16">
        <v>187.2</v>
      </c>
    </row>
    <row r="9982" spans="1:5" ht="15" x14ac:dyDescent="0.3">
      <c r="A9982" s="2" t="s">
        <v>3464</v>
      </c>
      <c r="B9982" s="2" t="s">
        <v>3465</v>
      </c>
      <c r="C9982" s="14" t="s">
        <v>12684</v>
      </c>
      <c r="D9982" s="15">
        <v>31077205856</v>
      </c>
      <c r="E9982" s="16">
        <v>131.25</v>
      </c>
    </row>
    <row r="9983" spans="1:5" ht="15" x14ac:dyDescent="0.3">
      <c r="A9983" s="2" t="s">
        <v>3468</v>
      </c>
      <c r="B9983" s="2" t="s">
        <v>3469</v>
      </c>
      <c r="C9983" s="14" t="s">
        <v>12685</v>
      </c>
      <c r="D9983" s="15">
        <v>26498455896</v>
      </c>
      <c r="E9983" s="16">
        <v>93.6</v>
      </c>
    </row>
    <row r="9984" spans="1:5" ht="15" x14ac:dyDescent="0.3">
      <c r="A9984" s="2" t="s">
        <v>3470</v>
      </c>
      <c r="B9984" s="2" t="s">
        <v>3471</v>
      </c>
      <c r="C9984" s="14" t="s">
        <v>12686</v>
      </c>
      <c r="D9984" s="15">
        <v>15796937847</v>
      </c>
      <c r="E9984" s="16">
        <v>93.6</v>
      </c>
    </row>
    <row r="9985" spans="1:6" ht="15" x14ac:dyDescent="0.3">
      <c r="A9985" s="2" t="s">
        <v>3472</v>
      </c>
      <c r="B9985" s="2" t="s">
        <v>3473</v>
      </c>
      <c r="C9985" s="14" t="s">
        <v>12687</v>
      </c>
      <c r="D9985" s="15">
        <v>6277053914</v>
      </c>
      <c r="E9985" s="16">
        <v>93.6</v>
      </c>
    </row>
    <row r="9986" spans="1:6" ht="15" x14ac:dyDescent="0.3">
      <c r="A9986" s="2" t="s">
        <v>3474</v>
      </c>
      <c r="B9986" s="2" t="s">
        <v>3475</v>
      </c>
      <c r="C9986" s="14" t="s">
        <v>12688</v>
      </c>
      <c r="D9986" s="15">
        <v>16306749829</v>
      </c>
      <c r="E9986" s="16">
        <v>280.8</v>
      </c>
    </row>
    <row r="9987" spans="1:6" ht="15" x14ac:dyDescent="0.3">
      <c r="A9987" s="2" t="s">
        <v>3480</v>
      </c>
      <c r="B9987" s="2" t="s">
        <v>3481</v>
      </c>
      <c r="C9987" s="14" t="s">
        <v>12689</v>
      </c>
      <c r="D9987" s="15">
        <v>60754508072</v>
      </c>
      <c r="E9987" s="16">
        <v>83.7</v>
      </c>
    </row>
    <row r="9988" spans="1:6" ht="15" x14ac:dyDescent="0.3">
      <c r="A9988" s="2" t="s">
        <v>3476</v>
      </c>
      <c r="B9988" s="2" t="s">
        <v>3477</v>
      </c>
      <c r="C9988" s="14" t="s">
        <v>12690</v>
      </c>
      <c r="D9988" s="15">
        <v>77295358153</v>
      </c>
      <c r="E9988" s="16">
        <v>93.6</v>
      </c>
    </row>
    <row r="9989" spans="1:6" ht="15" x14ac:dyDescent="0.3">
      <c r="A9989" s="2" t="s">
        <v>3478</v>
      </c>
      <c r="B9989" s="2" t="s">
        <v>3479</v>
      </c>
      <c r="C9989" s="14" t="s">
        <v>12691</v>
      </c>
      <c r="D9989" s="15">
        <v>15125149187</v>
      </c>
      <c r="E9989" s="16">
        <v>147</v>
      </c>
    </row>
    <row r="9990" spans="1:6" ht="15" x14ac:dyDescent="0.3">
      <c r="A9990" s="2" t="s">
        <v>3482</v>
      </c>
      <c r="B9990" s="2" t="s">
        <v>3483</v>
      </c>
      <c r="C9990" s="14" t="s">
        <v>12692</v>
      </c>
      <c r="D9990" s="15">
        <v>99657058104</v>
      </c>
      <c r="E9990" s="16">
        <v>187.2</v>
      </c>
    </row>
    <row r="9991" spans="1:6" ht="15" x14ac:dyDescent="0.3">
      <c r="A9991" s="2" t="s">
        <v>3484</v>
      </c>
      <c r="B9991" s="2" t="s">
        <v>3485</v>
      </c>
      <c r="C9991" s="14" t="s">
        <v>12693</v>
      </c>
      <c r="D9991" s="15">
        <v>35378204968</v>
      </c>
      <c r="E9991" s="16">
        <v>175.5</v>
      </c>
    </row>
    <row r="9992" spans="1:6" x14ac:dyDescent="0.3">
      <c r="E9992" s="39">
        <f>SUM(E9978:E9991)</f>
        <v>1777.5</v>
      </c>
      <c r="F9992" s="39">
        <f>E9992+B9975</f>
        <v>5939.24</v>
      </c>
    </row>
    <row r="9996" spans="1:6" x14ac:dyDescent="0.3">
      <c r="A9996" s="127" t="s">
        <v>12710</v>
      </c>
    </row>
    <row r="9997" spans="1:6" ht="15" thickBot="1" x14ac:dyDescent="0.35">
      <c r="A9997" s="12" t="s">
        <v>12711</v>
      </c>
      <c r="C9997" s="292" t="s">
        <v>12712</v>
      </c>
      <c r="D9997" s="293" t="s">
        <v>12713</v>
      </c>
      <c r="E9997">
        <v>2443.0500000000002</v>
      </c>
      <c r="F9997" t="s">
        <v>12717</v>
      </c>
    </row>
    <row r="9998" spans="1:6" ht="15" thickBot="1" x14ac:dyDescent="0.35">
      <c r="A9998" s="12" t="s">
        <v>12714</v>
      </c>
      <c r="C9998" s="292" t="s">
        <v>12715</v>
      </c>
      <c r="D9998" s="293" t="s">
        <v>12716</v>
      </c>
      <c r="E9998">
        <v>1635.64</v>
      </c>
    </row>
    <row r="9999" spans="1:6" x14ac:dyDescent="0.3">
      <c r="E9999" s="127">
        <f>SUM(E9997:E9998)</f>
        <v>4078.6900000000005</v>
      </c>
    </row>
    <row r="10001" spans="1:6" x14ac:dyDescent="0.3">
      <c r="A10001" s="127" t="s">
        <v>12730</v>
      </c>
    </row>
    <row r="10002" spans="1:6" ht="15" thickBot="1" x14ac:dyDescent="0.35">
      <c r="A10002" s="180" t="s">
        <v>12718</v>
      </c>
      <c r="C10002" s="292" t="s">
        <v>12719</v>
      </c>
      <c r="D10002" s="293" t="s">
        <v>12720</v>
      </c>
      <c r="E10002" s="63">
        <v>231.36</v>
      </c>
      <c r="F10002" t="s">
        <v>12731</v>
      </c>
    </row>
    <row r="10003" spans="1:6" ht="15" thickBot="1" x14ac:dyDescent="0.35">
      <c r="A10003" s="12" t="s">
        <v>12721</v>
      </c>
      <c r="C10003" s="292" t="s">
        <v>12722</v>
      </c>
      <c r="D10003" s="293" t="s">
        <v>12723</v>
      </c>
      <c r="E10003" s="63">
        <v>1553.98</v>
      </c>
    </row>
    <row r="10004" spans="1:6" ht="15" thickBot="1" x14ac:dyDescent="0.35">
      <c r="A10004" s="12" t="s">
        <v>12724</v>
      </c>
      <c r="C10004" s="292" t="s">
        <v>12725</v>
      </c>
      <c r="D10004" s="293" t="s">
        <v>12726</v>
      </c>
      <c r="E10004" s="63">
        <v>1845.02</v>
      </c>
    </row>
    <row r="10005" spans="1:6" ht="15" thickBot="1" x14ac:dyDescent="0.35">
      <c r="A10005" s="12" t="s">
        <v>12727</v>
      </c>
      <c r="C10005" s="292" t="s">
        <v>12728</v>
      </c>
      <c r="D10005" s="293" t="s">
        <v>12729</v>
      </c>
      <c r="E10005" s="63">
        <v>614.95000000000005</v>
      </c>
    </row>
    <row r="10006" spans="1:6" x14ac:dyDescent="0.3">
      <c r="E10006" s="313">
        <f>SUM(E10002:E10005)</f>
        <v>4245.3100000000004</v>
      </c>
    </row>
    <row r="10010" spans="1:6" x14ac:dyDescent="0.3">
      <c r="A10010" s="35">
        <v>44309</v>
      </c>
    </row>
    <row r="10011" spans="1:6" x14ac:dyDescent="0.3">
      <c r="A10011" s="317" t="s">
        <v>2786</v>
      </c>
      <c r="B10011" s="318">
        <v>100</v>
      </c>
      <c r="C10011" t="s">
        <v>12364</v>
      </c>
    </row>
    <row r="10012" spans="1:6" x14ac:dyDescent="0.3">
      <c r="A10012" s="317" t="s">
        <v>11670</v>
      </c>
      <c r="B10012" s="318">
        <v>50</v>
      </c>
    </row>
    <row r="10013" spans="1:6" x14ac:dyDescent="0.3">
      <c r="A10013" s="317" t="s">
        <v>2788</v>
      </c>
      <c r="B10013" s="318">
        <v>50</v>
      </c>
    </row>
    <row r="10014" spans="1:6" x14ac:dyDescent="0.3">
      <c r="A10014" s="317" t="s">
        <v>3196</v>
      </c>
      <c r="B10014" s="318">
        <v>640</v>
      </c>
    </row>
    <row r="10015" spans="1:6" x14ac:dyDescent="0.3">
      <c r="A10015" s="317" t="s">
        <v>2058</v>
      </c>
      <c r="B10015" s="318">
        <v>137.5</v>
      </c>
    </row>
    <row r="10016" spans="1:6" x14ac:dyDescent="0.3">
      <c r="A10016" s="317" t="s">
        <v>8747</v>
      </c>
      <c r="B10016" s="318">
        <v>137.5</v>
      </c>
    </row>
    <row r="10017" spans="1:2" x14ac:dyDescent="0.3">
      <c r="A10017" s="317" t="s">
        <v>8744</v>
      </c>
      <c r="B10017" s="318">
        <v>165</v>
      </c>
    </row>
    <row r="10018" spans="1:2" x14ac:dyDescent="0.3">
      <c r="A10018" s="317" t="s">
        <v>8233</v>
      </c>
      <c r="B10018" s="318">
        <v>52.5</v>
      </c>
    </row>
    <row r="10019" spans="1:2" x14ac:dyDescent="0.3">
      <c r="A10019" s="317" t="s">
        <v>8745</v>
      </c>
      <c r="B10019" s="318">
        <v>280</v>
      </c>
    </row>
    <row r="10020" spans="1:2" x14ac:dyDescent="0.3">
      <c r="A10020" s="317" t="s">
        <v>9569</v>
      </c>
      <c r="B10020" s="318">
        <v>152.5</v>
      </c>
    </row>
    <row r="10021" spans="1:2" x14ac:dyDescent="0.3">
      <c r="A10021" s="317" t="s">
        <v>8746</v>
      </c>
      <c r="B10021" s="318">
        <v>65</v>
      </c>
    </row>
    <row r="10022" spans="1:2" x14ac:dyDescent="0.3">
      <c r="A10022" s="317" t="s">
        <v>11406</v>
      </c>
      <c r="B10022" s="318">
        <v>90</v>
      </c>
    </row>
    <row r="10023" spans="1:2" x14ac:dyDescent="0.3">
      <c r="A10023" s="317" t="s">
        <v>3098</v>
      </c>
      <c r="B10023" s="318">
        <v>150</v>
      </c>
    </row>
    <row r="10024" spans="1:2" x14ac:dyDescent="0.3">
      <c r="A10024" s="317" t="s">
        <v>2368</v>
      </c>
      <c r="B10024" s="318">
        <v>360</v>
      </c>
    </row>
    <row r="10025" spans="1:2" x14ac:dyDescent="0.3">
      <c r="A10025" s="317" t="s">
        <v>3348</v>
      </c>
      <c r="B10025" s="318">
        <v>360</v>
      </c>
    </row>
    <row r="10026" spans="1:2" x14ac:dyDescent="0.3">
      <c r="A10026" s="317" t="s">
        <v>9297</v>
      </c>
      <c r="B10026" s="318">
        <v>90</v>
      </c>
    </row>
    <row r="10027" spans="1:2" x14ac:dyDescent="0.3">
      <c r="A10027" s="317" t="s">
        <v>3348</v>
      </c>
      <c r="B10027" s="318">
        <v>333</v>
      </c>
    </row>
    <row r="10028" spans="1:2" x14ac:dyDescent="0.3">
      <c r="A10028" s="317" t="s">
        <v>3350</v>
      </c>
      <c r="B10028" s="318">
        <v>198</v>
      </c>
    </row>
    <row r="10029" spans="1:2" x14ac:dyDescent="0.3">
      <c r="A10029" s="317" t="s">
        <v>3352</v>
      </c>
      <c r="B10029" s="318">
        <v>99</v>
      </c>
    </row>
    <row r="10030" spans="1:2" x14ac:dyDescent="0.3">
      <c r="A10030" s="317" t="s">
        <v>3402</v>
      </c>
      <c r="B10030" s="318">
        <v>180</v>
      </c>
    </row>
    <row r="10031" spans="1:2" x14ac:dyDescent="0.3">
      <c r="A10031" s="317" t="s">
        <v>2720</v>
      </c>
      <c r="B10031" s="318">
        <v>180</v>
      </c>
    </row>
    <row r="10032" spans="1:2" x14ac:dyDescent="0.3">
      <c r="A10032" s="317" t="s">
        <v>2722</v>
      </c>
      <c r="B10032" s="318">
        <v>90</v>
      </c>
    </row>
    <row r="10033" spans="1:6" x14ac:dyDescent="0.3">
      <c r="A10033" s="317" t="s">
        <v>2726</v>
      </c>
      <c r="B10033" s="318">
        <v>90</v>
      </c>
    </row>
    <row r="10034" spans="1:6" x14ac:dyDescent="0.3">
      <c r="A10034" s="317" t="s">
        <v>2718</v>
      </c>
      <c r="B10034" s="318">
        <v>90</v>
      </c>
    </row>
    <row r="10035" spans="1:6" x14ac:dyDescent="0.3">
      <c r="A10035" s="317" t="s">
        <v>2742</v>
      </c>
      <c r="B10035" s="318">
        <v>90</v>
      </c>
    </row>
    <row r="10036" spans="1:6" x14ac:dyDescent="0.3">
      <c r="A10036" s="317" t="s">
        <v>12733</v>
      </c>
      <c r="B10036" s="318">
        <v>90</v>
      </c>
    </row>
    <row r="10037" spans="1:6" x14ac:dyDescent="0.3">
      <c r="A10037" s="317" t="s">
        <v>2678</v>
      </c>
      <c r="B10037" s="318">
        <v>180</v>
      </c>
    </row>
    <row r="10038" spans="1:6" x14ac:dyDescent="0.3">
      <c r="A10038" s="317" t="s">
        <v>2140</v>
      </c>
      <c r="B10038" s="318">
        <v>90</v>
      </c>
    </row>
    <row r="10039" spans="1:6" x14ac:dyDescent="0.3">
      <c r="B10039" s="200">
        <f>SUM(B10011:B10038)</f>
        <v>4590</v>
      </c>
    </row>
    <row r="10042" spans="1:6" ht="15" x14ac:dyDescent="0.3">
      <c r="A10042" s="2" t="s">
        <v>3486</v>
      </c>
      <c r="B10042" s="2" t="s">
        <v>3487</v>
      </c>
      <c r="C10042" s="319" t="s">
        <v>12734</v>
      </c>
      <c r="D10042" s="158" t="s">
        <v>12735</v>
      </c>
      <c r="E10042" s="320">
        <v>60</v>
      </c>
      <c r="F10042" t="s">
        <v>12364</v>
      </c>
    </row>
    <row r="10043" spans="1:6" ht="15" x14ac:dyDescent="0.3">
      <c r="A10043" s="2" t="s">
        <v>3488</v>
      </c>
      <c r="B10043" s="2" t="s">
        <v>3489</v>
      </c>
      <c r="C10043" s="319" t="s">
        <v>12736</v>
      </c>
      <c r="D10043" s="158" t="s">
        <v>12737</v>
      </c>
      <c r="E10043" s="320">
        <v>60</v>
      </c>
    </row>
    <row r="10044" spans="1:6" ht="15" x14ac:dyDescent="0.3">
      <c r="A10044" s="2" t="s">
        <v>3490</v>
      </c>
      <c r="B10044" s="2" t="s">
        <v>3491</v>
      </c>
      <c r="C10044" s="179" t="s">
        <v>12738</v>
      </c>
      <c r="D10044" s="321" t="s">
        <v>12739</v>
      </c>
      <c r="E10044" s="320">
        <v>60</v>
      </c>
    </row>
    <row r="10045" spans="1:6" ht="15" x14ac:dyDescent="0.3">
      <c r="A10045" s="2" t="s">
        <v>3492</v>
      </c>
      <c r="B10045" s="2" t="s">
        <v>3493</v>
      </c>
      <c r="C10045" s="179" t="s">
        <v>12740</v>
      </c>
      <c r="D10045" s="321">
        <v>34629041087</v>
      </c>
      <c r="E10045" s="320">
        <v>90</v>
      </c>
    </row>
    <row r="10046" spans="1:6" ht="15" x14ac:dyDescent="0.3">
      <c r="A10046" s="2" t="s">
        <v>3494</v>
      </c>
      <c r="B10046" s="2" t="s">
        <v>3495</v>
      </c>
      <c r="C10046" s="179" t="s">
        <v>12741</v>
      </c>
      <c r="D10046" s="158" t="s">
        <v>12742</v>
      </c>
      <c r="E10046" s="320">
        <v>90</v>
      </c>
    </row>
    <row r="10047" spans="1:6" ht="15" x14ac:dyDescent="0.3">
      <c r="A10047" s="2" t="s">
        <v>3496</v>
      </c>
      <c r="B10047" s="2" t="s">
        <v>3497</v>
      </c>
      <c r="C10047" s="179" t="s">
        <v>12743</v>
      </c>
      <c r="D10047" s="158" t="s">
        <v>12744</v>
      </c>
      <c r="E10047" s="320">
        <v>90</v>
      </c>
    </row>
    <row r="10048" spans="1:6" ht="15" x14ac:dyDescent="0.3">
      <c r="A10048" s="2" t="s">
        <v>3498</v>
      </c>
      <c r="B10048" s="2" t="s">
        <v>3499</v>
      </c>
      <c r="C10048" s="179" t="s">
        <v>12745</v>
      </c>
      <c r="D10048" s="158" t="s">
        <v>12746</v>
      </c>
      <c r="E10048" s="320">
        <v>90</v>
      </c>
    </row>
    <row r="10049" spans="1:6" ht="15" x14ac:dyDescent="0.3">
      <c r="A10049" s="2" t="s">
        <v>3500</v>
      </c>
      <c r="B10049" s="2" t="s">
        <v>3501</v>
      </c>
      <c r="C10049" s="179" t="s">
        <v>12747</v>
      </c>
      <c r="D10049" s="158" t="s">
        <v>12748</v>
      </c>
      <c r="E10049" s="320">
        <v>90</v>
      </c>
    </row>
    <row r="10050" spans="1:6" ht="15" x14ac:dyDescent="0.3">
      <c r="A10050" s="2" t="s">
        <v>3502</v>
      </c>
      <c r="B10050" s="2" t="s">
        <v>3503</v>
      </c>
      <c r="C10050" s="179" t="s">
        <v>12749</v>
      </c>
      <c r="D10050" s="158" t="s">
        <v>12750</v>
      </c>
      <c r="E10050" s="320">
        <v>90</v>
      </c>
    </row>
    <row r="10051" spans="1:6" ht="15" x14ac:dyDescent="0.3">
      <c r="A10051" s="2" t="s">
        <v>3504</v>
      </c>
      <c r="B10051" s="2" t="s">
        <v>3505</v>
      </c>
      <c r="C10051" s="179" t="s">
        <v>12751</v>
      </c>
      <c r="D10051" s="158" t="s">
        <v>12752</v>
      </c>
      <c r="E10051" s="320">
        <v>90</v>
      </c>
    </row>
    <row r="10052" spans="1:6" ht="15" x14ac:dyDescent="0.3">
      <c r="A10052" s="2" t="s">
        <v>3506</v>
      </c>
      <c r="B10052" s="2" t="s">
        <v>3507</v>
      </c>
      <c r="C10052" s="179" t="s">
        <v>12753</v>
      </c>
      <c r="D10052" s="158" t="s">
        <v>12754</v>
      </c>
      <c r="E10052" s="320">
        <v>180</v>
      </c>
    </row>
    <row r="10053" spans="1:6" ht="15" x14ac:dyDescent="0.3">
      <c r="A10053" s="2" t="s">
        <v>3508</v>
      </c>
      <c r="B10053" s="2" t="s">
        <v>3509</v>
      </c>
      <c r="C10053" s="179" t="s">
        <v>12755</v>
      </c>
      <c r="D10053" s="158" t="s">
        <v>12756</v>
      </c>
      <c r="E10053" s="320">
        <v>90</v>
      </c>
    </row>
    <row r="10054" spans="1:6" ht="15" x14ac:dyDescent="0.3">
      <c r="A10054" s="2" t="s">
        <v>3510</v>
      </c>
      <c r="B10054" s="2" t="s">
        <v>3511</v>
      </c>
      <c r="C10054" s="179" t="s">
        <v>12757</v>
      </c>
      <c r="D10054" s="158" t="s">
        <v>12758</v>
      </c>
      <c r="E10054" s="320">
        <v>360</v>
      </c>
    </row>
    <row r="10055" spans="1:6" ht="15" x14ac:dyDescent="0.3">
      <c r="A10055" s="2" t="s">
        <v>3512</v>
      </c>
      <c r="B10055" s="2" t="s">
        <v>3513</v>
      </c>
      <c r="C10055" s="179" t="s">
        <v>12759</v>
      </c>
      <c r="D10055" s="158" t="s">
        <v>12760</v>
      </c>
      <c r="E10055" s="320">
        <v>450</v>
      </c>
    </row>
    <row r="10056" spans="1:6" x14ac:dyDescent="0.3">
      <c r="E10056" s="54">
        <f>SUM(E10042:E10055)</f>
        <v>1890</v>
      </c>
      <c r="F10056" s="39">
        <f>E10056+B10039</f>
        <v>6480</v>
      </c>
    </row>
    <row r="10060" spans="1:6" x14ac:dyDescent="0.3">
      <c r="A10060" t="s">
        <v>12779</v>
      </c>
    </row>
    <row r="10061" spans="1:6" x14ac:dyDescent="0.3">
      <c r="A10061" s="322" t="s">
        <v>12780</v>
      </c>
      <c r="C10061" s="323" t="s">
        <v>12781</v>
      </c>
      <c r="D10061" s="324" t="s">
        <v>12782</v>
      </c>
      <c r="E10061" s="325">
        <v>2036.64</v>
      </c>
      <c r="F10061" t="s">
        <v>12783</v>
      </c>
    </row>
    <row r="10064" spans="1:6" x14ac:dyDescent="0.3">
      <c r="A10064" t="s">
        <v>12790</v>
      </c>
    </row>
    <row r="10065" spans="1:6" x14ac:dyDescent="0.3">
      <c r="A10065" s="37" t="s">
        <v>2580</v>
      </c>
      <c r="B10065" s="37">
        <v>24.75</v>
      </c>
    </row>
    <row r="10068" spans="1:6" ht="15" x14ac:dyDescent="0.3">
      <c r="A10068" s="2" t="s">
        <v>3516</v>
      </c>
      <c r="B10068" s="2" t="s">
        <v>3517</v>
      </c>
      <c r="C10068" s="14" t="s">
        <v>12784</v>
      </c>
      <c r="D10068" s="15">
        <v>4511903786</v>
      </c>
      <c r="E10068" s="16">
        <v>96.98</v>
      </c>
    </row>
    <row r="10069" spans="1:6" ht="15" x14ac:dyDescent="0.3">
      <c r="A10069" s="2" t="s">
        <v>3518</v>
      </c>
      <c r="B10069" s="2" t="s">
        <v>3519</v>
      </c>
      <c r="C10069" s="14" t="s">
        <v>12785</v>
      </c>
      <c r="D10069" s="15">
        <v>4533409970</v>
      </c>
      <c r="E10069" s="16">
        <v>210.6</v>
      </c>
    </row>
    <row r="10070" spans="1:6" ht="15" x14ac:dyDescent="0.3">
      <c r="A10070" s="2" t="s">
        <v>3520</v>
      </c>
      <c r="B10070" s="2" t="s">
        <v>3521</v>
      </c>
      <c r="C10070" s="14" t="s">
        <v>12786</v>
      </c>
      <c r="D10070" s="15">
        <v>4475162726</v>
      </c>
      <c r="E10070" s="16">
        <v>93.6</v>
      </c>
    </row>
    <row r="10071" spans="1:6" x14ac:dyDescent="0.3">
      <c r="E10071" s="39">
        <f>SUM(E10068:E10070)</f>
        <v>401.17999999999995</v>
      </c>
      <c r="F10071" s="38">
        <f>E10071+B10065</f>
        <v>425.92999999999995</v>
      </c>
    </row>
    <row r="10075" spans="1:6" x14ac:dyDescent="0.3">
      <c r="A10075" s="35">
        <v>44320</v>
      </c>
    </row>
    <row r="10076" spans="1:6" x14ac:dyDescent="0.3">
      <c r="A10076" s="329" t="s">
        <v>9330</v>
      </c>
      <c r="B10076" s="330">
        <v>1530</v>
      </c>
      <c r="C10076" t="s">
        <v>13227</v>
      </c>
    </row>
    <row r="10077" spans="1:6" x14ac:dyDescent="0.3">
      <c r="A10077" s="329" t="s">
        <v>7899</v>
      </c>
      <c r="B10077" s="330">
        <v>270</v>
      </c>
      <c r="C10077" t="s">
        <v>13227</v>
      </c>
    </row>
    <row r="10078" spans="1:6" x14ac:dyDescent="0.3">
      <c r="A10078" s="329" t="s">
        <v>2402</v>
      </c>
      <c r="B10078" s="330">
        <v>270</v>
      </c>
      <c r="C10078" t="s">
        <v>13227</v>
      </c>
    </row>
    <row r="10079" spans="1:6" x14ac:dyDescent="0.3">
      <c r="A10079" s="329" t="s">
        <v>7485</v>
      </c>
      <c r="B10079" s="330">
        <v>180</v>
      </c>
      <c r="C10079" t="s">
        <v>13227</v>
      </c>
    </row>
    <row r="10080" spans="1:6" x14ac:dyDescent="0.3">
      <c r="A10080" s="329" t="s">
        <v>9214</v>
      </c>
      <c r="B10080" s="330">
        <v>90</v>
      </c>
      <c r="C10080" t="s">
        <v>13227</v>
      </c>
    </row>
    <row r="10081" spans="1:3" x14ac:dyDescent="0.3">
      <c r="A10081" s="329" t="s">
        <v>10199</v>
      </c>
      <c r="B10081" s="330">
        <v>180</v>
      </c>
      <c r="C10081" t="s">
        <v>13227</v>
      </c>
    </row>
    <row r="10082" spans="1:3" x14ac:dyDescent="0.3">
      <c r="A10082" s="329" t="s">
        <v>7250</v>
      </c>
      <c r="B10082" s="330">
        <v>630</v>
      </c>
      <c r="C10082" t="s">
        <v>13227</v>
      </c>
    </row>
    <row r="10083" spans="1:3" x14ac:dyDescent="0.3">
      <c r="A10083" s="329" t="s">
        <v>7443</v>
      </c>
      <c r="B10083" s="330">
        <v>1800</v>
      </c>
      <c r="C10083" t="s">
        <v>13227</v>
      </c>
    </row>
    <row r="10084" spans="1:3" x14ac:dyDescent="0.3">
      <c r="A10084" s="329" t="s">
        <v>7385</v>
      </c>
      <c r="B10084" s="330">
        <v>270</v>
      </c>
      <c r="C10084" t="s">
        <v>13227</v>
      </c>
    </row>
    <row r="10085" spans="1:3" x14ac:dyDescent="0.3">
      <c r="A10085" s="329" t="s">
        <v>7444</v>
      </c>
      <c r="B10085" s="330">
        <v>180</v>
      </c>
      <c r="C10085" t="s">
        <v>13227</v>
      </c>
    </row>
    <row r="10086" spans="1:3" x14ac:dyDescent="0.3">
      <c r="A10086" s="329" t="s">
        <v>9206</v>
      </c>
      <c r="B10086" s="330">
        <v>540</v>
      </c>
      <c r="C10086" t="s">
        <v>13227</v>
      </c>
    </row>
    <row r="10087" spans="1:3" x14ac:dyDescent="0.3">
      <c r="A10087" s="329" t="s">
        <v>7533</v>
      </c>
      <c r="B10087" s="330">
        <v>90</v>
      </c>
      <c r="C10087" t="s">
        <v>13227</v>
      </c>
    </row>
    <row r="10088" spans="1:3" x14ac:dyDescent="0.3">
      <c r="A10088" s="329" t="s">
        <v>7427</v>
      </c>
      <c r="B10088" s="330">
        <v>90</v>
      </c>
      <c r="C10088" t="s">
        <v>13227</v>
      </c>
    </row>
    <row r="10089" spans="1:3" x14ac:dyDescent="0.3">
      <c r="A10089" s="329" t="s">
        <v>9432</v>
      </c>
      <c r="B10089" s="330">
        <v>90</v>
      </c>
      <c r="C10089" t="s">
        <v>13227</v>
      </c>
    </row>
    <row r="10090" spans="1:3" x14ac:dyDescent="0.3">
      <c r="A10090" s="329" t="s">
        <v>9502</v>
      </c>
      <c r="B10090" s="330">
        <v>90</v>
      </c>
      <c r="C10090" t="s">
        <v>13227</v>
      </c>
    </row>
    <row r="10091" spans="1:3" x14ac:dyDescent="0.3">
      <c r="A10091" s="329" t="s">
        <v>7345</v>
      </c>
      <c r="B10091" s="330">
        <v>450</v>
      </c>
      <c r="C10091" t="s">
        <v>13227</v>
      </c>
    </row>
    <row r="10092" spans="1:3" x14ac:dyDescent="0.3">
      <c r="A10092" s="329" t="s">
        <v>7430</v>
      </c>
      <c r="B10092" s="330">
        <v>540</v>
      </c>
      <c r="C10092" t="s">
        <v>13227</v>
      </c>
    </row>
    <row r="10093" spans="1:3" x14ac:dyDescent="0.3">
      <c r="A10093" s="329" t="s">
        <v>10194</v>
      </c>
      <c r="B10093" s="330">
        <v>450</v>
      </c>
      <c r="C10093" t="s">
        <v>13227</v>
      </c>
    </row>
    <row r="10094" spans="1:3" x14ac:dyDescent="0.3">
      <c r="A10094" s="329" t="s">
        <v>7424</v>
      </c>
      <c r="B10094" s="330">
        <v>90</v>
      </c>
      <c r="C10094" t="s">
        <v>13227</v>
      </c>
    </row>
    <row r="10095" spans="1:3" x14ac:dyDescent="0.3">
      <c r="A10095" s="329" t="s">
        <v>2828</v>
      </c>
      <c r="B10095" s="330">
        <v>270</v>
      </c>
      <c r="C10095" t="s">
        <v>13227</v>
      </c>
    </row>
    <row r="10096" spans="1:3" x14ac:dyDescent="0.3">
      <c r="A10096" s="329" t="s">
        <v>13201</v>
      </c>
      <c r="B10096" s="330">
        <v>180</v>
      </c>
      <c r="C10096" t="s">
        <v>13227</v>
      </c>
    </row>
    <row r="10097" spans="1:3" x14ac:dyDescent="0.3">
      <c r="A10097" s="329" t="s">
        <v>7304</v>
      </c>
      <c r="B10097" s="330">
        <v>720</v>
      </c>
      <c r="C10097" t="s">
        <v>13227</v>
      </c>
    </row>
    <row r="10098" spans="1:3" x14ac:dyDescent="0.3">
      <c r="A10098" s="329" t="s">
        <v>7448</v>
      </c>
      <c r="B10098" s="330">
        <v>105</v>
      </c>
      <c r="C10098" t="s">
        <v>13227</v>
      </c>
    </row>
    <row r="10099" spans="1:3" x14ac:dyDescent="0.3">
      <c r="A10099" s="329" t="s">
        <v>2404</v>
      </c>
      <c r="B10099" s="330">
        <v>105</v>
      </c>
      <c r="C10099" t="s">
        <v>13227</v>
      </c>
    </row>
    <row r="10100" spans="1:3" x14ac:dyDescent="0.3">
      <c r="A10100" s="329" t="s">
        <v>7446</v>
      </c>
      <c r="B10100" s="330">
        <v>105</v>
      </c>
      <c r="C10100" t="s">
        <v>13227</v>
      </c>
    </row>
    <row r="10101" spans="1:3" x14ac:dyDescent="0.3">
      <c r="A10101" s="329" t="s">
        <v>7445</v>
      </c>
      <c r="B10101" s="330">
        <v>105</v>
      </c>
      <c r="C10101" t="s">
        <v>13227</v>
      </c>
    </row>
    <row r="10102" spans="1:3" x14ac:dyDescent="0.3">
      <c r="A10102" s="329" t="s">
        <v>7484</v>
      </c>
      <c r="B10102" s="330">
        <v>105</v>
      </c>
      <c r="C10102" t="s">
        <v>13227</v>
      </c>
    </row>
    <row r="10103" spans="1:3" x14ac:dyDescent="0.3">
      <c r="A10103" s="329" t="s">
        <v>7182</v>
      </c>
      <c r="B10103" s="330">
        <v>105</v>
      </c>
      <c r="C10103" t="s">
        <v>13227</v>
      </c>
    </row>
    <row r="10104" spans="1:3" x14ac:dyDescent="0.3">
      <c r="A10104" s="329" t="s">
        <v>7386</v>
      </c>
      <c r="B10104" s="330">
        <v>360</v>
      </c>
      <c r="C10104" t="s">
        <v>13227</v>
      </c>
    </row>
    <row r="10105" spans="1:3" x14ac:dyDescent="0.3">
      <c r="A10105" s="329" t="s">
        <v>13202</v>
      </c>
      <c r="B10105" s="330">
        <v>120</v>
      </c>
      <c r="C10105" t="s">
        <v>13227</v>
      </c>
    </row>
    <row r="10106" spans="1:3" x14ac:dyDescent="0.3">
      <c r="A10106" s="329" t="s">
        <v>2832</v>
      </c>
      <c r="B10106" s="330">
        <v>270</v>
      </c>
      <c r="C10106" t="s">
        <v>13227</v>
      </c>
    </row>
    <row r="10107" spans="1:3" x14ac:dyDescent="0.3">
      <c r="A10107" s="329" t="s">
        <v>7442</v>
      </c>
      <c r="B10107" s="330">
        <v>540</v>
      </c>
      <c r="C10107" t="s">
        <v>13227</v>
      </c>
    </row>
    <row r="10108" spans="1:3" x14ac:dyDescent="0.3">
      <c r="A10108" s="329" t="s">
        <v>6745</v>
      </c>
      <c r="B10108" s="330">
        <v>90</v>
      </c>
      <c r="C10108" t="s">
        <v>13227</v>
      </c>
    </row>
    <row r="10109" spans="1:3" x14ac:dyDescent="0.3">
      <c r="A10109" s="329" t="s">
        <v>11364</v>
      </c>
      <c r="B10109" s="330">
        <v>180</v>
      </c>
      <c r="C10109" t="s">
        <v>13227</v>
      </c>
    </row>
    <row r="10110" spans="1:3" x14ac:dyDescent="0.3">
      <c r="A10110" s="329" t="s">
        <v>7441</v>
      </c>
      <c r="B10110" s="330">
        <v>270</v>
      </c>
      <c r="C10110" t="s">
        <v>13227</v>
      </c>
    </row>
    <row r="10111" spans="1:3" x14ac:dyDescent="0.3">
      <c r="A10111" s="329" t="s">
        <v>7379</v>
      </c>
      <c r="B10111" s="330">
        <v>90</v>
      </c>
      <c r="C10111" t="s">
        <v>13227</v>
      </c>
    </row>
    <row r="10112" spans="1:3" x14ac:dyDescent="0.3">
      <c r="A10112" s="329" t="s">
        <v>7435</v>
      </c>
      <c r="B10112" s="330">
        <v>270</v>
      </c>
      <c r="C10112" t="s">
        <v>13227</v>
      </c>
    </row>
    <row r="10113" spans="1:3" x14ac:dyDescent="0.3">
      <c r="A10113" s="329" t="s">
        <v>9270</v>
      </c>
      <c r="B10113" s="330">
        <v>900</v>
      </c>
      <c r="C10113" t="s">
        <v>13227</v>
      </c>
    </row>
    <row r="10114" spans="1:3" x14ac:dyDescent="0.3">
      <c r="A10114" s="329" t="s">
        <v>2844</v>
      </c>
      <c r="B10114" s="330">
        <v>450</v>
      </c>
      <c r="C10114" t="s">
        <v>13227</v>
      </c>
    </row>
    <row r="10115" spans="1:3" x14ac:dyDescent="0.3">
      <c r="A10115" s="329" t="s">
        <v>10190</v>
      </c>
      <c r="B10115" s="330">
        <v>90</v>
      </c>
      <c r="C10115" t="s">
        <v>13227</v>
      </c>
    </row>
    <row r="10116" spans="1:3" x14ac:dyDescent="0.3">
      <c r="A10116" s="329" t="s">
        <v>7436</v>
      </c>
      <c r="B10116" s="330">
        <v>540</v>
      </c>
      <c r="C10116" t="s">
        <v>13227</v>
      </c>
    </row>
    <row r="10117" spans="1:3" x14ac:dyDescent="0.3">
      <c r="A10117" s="329" t="s">
        <v>10198</v>
      </c>
      <c r="B10117" s="330">
        <v>90</v>
      </c>
      <c r="C10117" t="s">
        <v>13227</v>
      </c>
    </row>
    <row r="10118" spans="1:3" x14ac:dyDescent="0.3">
      <c r="A10118" s="329" t="s">
        <v>13203</v>
      </c>
      <c r="B10118" s="330">
        <v>90</v>
      </c>
      <c r="C10118" t="s">
        <v>13227</v>
      </c>
    </row>
    <row r="10119" spans="1:3" x14ac:dyDescent="0.3">
      <c r="A10119" s="329" t="s">
        <v>7791</v>
      </c>
      <c r="B10119" s="330">
        <v>270</v>
      </c>
      <c r="C10119" t="s">
        <v>13227</v>
      </c>
    </row>
    <row r="10120" spans="1:3" x14ac:dyDescent="0.3">
      <c r="A10120" s="329" t="s">
        <v>10201</v>
      </c>
      <c r="B10120" s="330">
        <v>90</v>
      </c>
      <c r="C10120" t="s">
        <v>13227</v>
      </c>
    </row>
    <row r="10121" spans="1:3" x14ac:dyDescent="0.3">
      <c r="A10121" s="329" t="s">
        <v>9364</v>
      </c>
      <c r="B10121" s="330">
        <v>90</v>
      </c>
      <c r="C10121" t="s">
        <v>13227</v>
      </c>
    </row>
    <row r="10122" spans="1:3" x14ac:dyDescent="0.3">
      <c r="A10122" s="329" t="s">
        <v>7528</v>
      </c>
      <c r="B10122" s="330">
        <v>270</v>
      </c>
      <c r="C10122" t="s">
        <v>13227</v>
      </c>
    </row>
    <row r="10123" spans="1:3" x14ac:dyDescent="0.3">
      <c r="A10123" s="329" t="s">
        <v>2034</v>
      </c>
      <c r="B10123" s="330">
        <v>180</v>
      </c>
      <c r="C10123" t="s">
        <v>13227</v>
      </c>
    </row>
    <row r="10124" spans="1:3" x14ac:dyDescent="0.3">
      <c r="A10124" s="329" t="s">
        <v>11366</v>
      </c>
      <c r="B10124" s="330">
        <v>90</v>
      </c>
      <c r="C10124" t="s">
        <v>13227</v>
      </c>
    </row>
    <row r="10125" spans="1:3" x14ac:dyDescent="0.3">
      <c r="A10125" s="329" t="s">
        <v>13204</v>
      </c>
      <c r="B10125" s="330">
        <v>90</v>
      </c>
      <c r="C10125" t="s">
        <v>13227</v>
      </c>
    </row>
    <row r="10126" spans="1:3" x14ac:dyDescent="0.3">
      <c r="A10126" s="329" t="s">
        <v>418</v>
      </c>
      <c r="B10126" s="330">
        <v>180</v>
      </c>
      <c r="C10126" t="s">
        <v>13227</v>
      </c>
    </row>
    <row r="10127" spans="1:3" x14ac:dyDescent="0.3">
      <c r="A10127" s="329" t="s">
        <v>7544</v>
      </c>
      <c r="B10127" s="330">
        <v>90</v>
      </c>
      <c r="C10127" t="s">
        <v>13227</v>
      </c>
    </row>
    <row r="10128" spans="1:3" x14ac:dyDescent="0.3">
      <c r="A10128" s="329" t="s">
        <v>7572</v>
      </c>
      <c r="B10128" s="330">
        <v>360</v>
      </c>
      <c r="C10128" t="s">
        <v>13227</v>
      </c>
    </row>
    <row r="10129" spans="1:3" x14ac:dyDescent="0.3">
      <c r="A10129" s="329" t="s">
        <v>9439</v>
      </c>
      <c r="B10129" s="330">
        <v>360</v>
      </c>
      <c r="C10129" t="s">
        <v>13227</v>
      </c>
    </row>
    <row r="10130" spans="1:3" x14ac:dyDescent="0.3">
      <c r="A10130" s="329" t="s">
        <v>7426</v>
      </c>
      <c r="B10130" s="330">
        <v>630</v>
      </c>
      <c r="C10130" t="s">
        <v>13227</v>
      </c>
    </row>
    <row r="10131" spans="1:3" x14ac:dyDescent="0.3">
      <c r="A10131" s="329" t="s">
        <v>7425</v>
      </c>
      <c r="B10131" s="330">
        <v>180</v>
      </c>
      <c r="C10131" t="s">
        <v>13227</v>
      </c>
    </row>
    <row r="10132" spans="1:3" x14ac:dyDescent="0.3">
      <c r="A10132" s="329" t="s">
        <v>7192</v>
      </c>
      <c r="B10132" s="330">
        <v>90</v>
      </c>
      <c r="C10132" t="s">
        <v>13227</v>
      </c>
    </row>
    <row r="10133" spans="1:3" x14ac:dyDescent="0.3">
      <c r="A10133" s="329" t="s">
        <v>9333</v>
      </c>
      <c r="B10133" s="330">
        <v>990</v>
      </c>
      <c r="C10133" t="s">
        <v>13227</v>
      </c>
    </row>
    <row r="10134" spans="1:3" x14ac:dyDescent="0.3">
      <c r="A10134" s="329" t="s">
        <v>2426</v>
      </c>
      <c r="B10134" s="330">
        <v>180</v>
      </c>
      <c r="C10134" t="s">
        <v>13227</v>
      </c>
    </row>
    <row r="10135" spans="1:3" x14ac:dyDescent="0.3">
      <c r="A10135" s="329" t="s">
        <v>10191</v>
      </c>
      <c r="B10135" s="330">
        <v>90</v>
      </c>
      <c r="C10135" t="s">
        <v>13227</v>
      </c>
    </row>
    <row r="10136" spans="1:3" x14ac:dyDescent="0.3">
      <c r="A10136" s="329" t="s">
        <v>9269</v>
      </c>
      <c r="B10136" s="330">
        <v>720</v>
      </c>
      <c r="C10136" t="s">
        <v>13227</v>
      </c>
    </row>
    <row r="10137" spans="1:3" x14ac:dyDescent="0.3">
      <c r="A10137" s="329" t="s">
        <v>7950</v>
      </c>
      <c r="B10137" s="330">
        <v>270</v>
      </c>
      <c r="C10137" t="s">
        <v>13227</v>
      </c>
    </row>
    <row r="10138" spans="1:3" x14ac:dyDescent="0.3">
      <c r="A10138" s="329" t="s">
        <v>7191</v>
      </c>
      <c r="B10138" s="330">
        <v>270</v>
      </c>
      <c r="C10138" t="s">
        <v>13227</v>
      </c>
    </row>
    <row r="10139" spans="1:3" x14ac:dyDescent="0.3">
      <c r="A10139" s="329" t="s">
        <v>7792</v>
      </c>
      <c r="B10139" s="330">
        <v>360</v>
      </c>
      <c r="C10139" t="s">
        <v>13227</v>
      </c>
    </row>
    <row r="10140" spans="1:3" x14ac:dyDescent="0.3">
      <c r="A10140" s="329" t="s">
        <v>7346</v>
      </c>
      <c r="B10140" s="330">
        <v>180</v>
      </c>
      <c r="C10140" t="s">
        <v>13227</v>
      </c>
    </row>
    <row r="10141" spans="1:3" x14ac:dyDescent="0.3">
      <c r="A10141" s="329" t="s">
        <v>7694</v>
      </c>
      <c r="B10141" s="330">
        <v>180</v>
      </c>
      <c r="C10141" t="s">
        <v>13227</v>
      </c>
    </row>
    <row r="10142" spans="1:3" x14ac:dyDescent="0.3">
      <c r="A10142" s="329" t="s">
        <v>114</v>
      </c>
      <c r="B10142" s="330">
        <v>180</v>
      </c>
      <c r="C10142" t="s">
        <v>13227</v>
      </c>
    </row>
    <row r="10143" spans="1:3" x14ac:dyDescent="0.3">
      <c r="A10143" s="329" t="s">
        <v>11368</v>
      </c>
      <c r="B10143" s="330">
        <v>180</v>
      </c>
      <c r="C10143" t="s">
        <v>13227</v>
      </c>
    </row>
    <row r="10144" spans="1:3" x14ac:dyDescent="0.3">
      <c r="A10144" s="329" t="s">
        <v>426</v>
      </c>
      <c r="B10144" s="330">
        <v>90</v>
      </c>
      <c r="C10144" t="s">
        <v>13227</v>
      </c>
    </row>
    <row r="10145" spans="1:3" x14ac:dyDescent="0.3">
      <c r="A10145" s="329" t="s">
        <v>10194</v>
      </c>
      <c r="B10145" s="330">
        <v>90</v>
      </c>
      <c r="C10145" t="s">
        <v>13227</v>
      </c>
    </row>
    <row r="10146" spans="1:3" x14ac:dyDescent="0.3">
      <c r="A10146" s="329" t="s">
        <v>9226</v>
      </c>
      <c r="B10146" s="330">
        <v>630</v>
      </c>
      <c r="C10146" t="s">
        <v>13227</v>
      </c>
    </row>
    <row r="10147" spans="1:3" x14ac:dyDescent="0.3">
      <c r="A10147" s="329" t="s">
        <v>9334</v>
      </c>
      <c r="B10147" s="330">
        <v>360</v>
      </c>
      <c r="C10147" t="s">
        <v>13227</v>
      </c>
    </row>
    <row r="10148" spans="1:3" x14ac:dyDescent="0.3">
      <c r="A10148" s="329" t="s">
        <v>2838</v>
      </c>
      <c r="B10148" s="330">
        <v>90</v>
      </c>
      <c r="C10148" t="s">
        <v>13227</v>
      </c>
    </row>
    <row r="10149" spans="1:3" x14ac:dyDescent="0.3">
      <c r="A10149" s="329" t="s">
        <v>124</v>
      </c>
      <c r="B10149" s="330">
        <v>450</v>
      </c>
      <c r="C10149" t="s">
        <v>13227</v>
      </c>
    </row>
    <row r="10150" spans="1:3" x14ac:dyDescent="0.3">
      <c r="A10150" s="329" t="s">
        <v>7449</v>
      </c>
      <c r="B10150" s="330">
        <v>1080</v>
      </c>
      <c r="C10150" t="s">
        <v>13227</v>
      </c>
    </row>
    <row r="10151" spans="1:3" s="24" customFormat="1" x14ac:dyDescent="0.3">
      <c r="A10151" s="339" t="s">
        <v>2882</v>
      </c>
      <c r="B10151" s="340">
        <v>630</v>
      </c>
      <c r="C10151" s="24" t="s">
        <v>13227</v>
      </c>
    </row>
    <row r="10152" spans="1:3" x14ac:dyDescent="0.3">
      <c r="A10152" s="329" t="s">
        <v>7374</v>
      </c>
      <c r="B10152" s="330">
        <v>90</v>
      </c>
      <c r="C10152" t="s">
        <v>13227</v>
      </c>
    </row>
    <row r="10153" spans="1:3" x14ac:dyDescent="0.3">
      <c r="A10153" s="329" t="s">
        <v>9305</v>
      </c>
      <c r="B10153" s="330">
        <v>90</v>
      </c>
      <c r="C10153" t="s">
        <v>13227</v>
      </c>
    </row>
    <row r="10154" spans="1:3" x14ac:dyDescent="0.3">
      <c r="A10154" s="329" t="s">
        <v>7696</v>
      </c>
      <c r="B10154" s="330">
        <v>1080</v>
      </c>
      <c r="C10154" t="s">
        <v>13227</v>
      </c>
    </row>
    <row r="10155" spans="1:3" x14ac:dyDescent="0.3">
      <c r="A10155" s="329" t="s">
        <v>7373</v>
      </c>
      <c r="B10155" s="330">
        <v>630</v>
      </c>
      <c r="C10155" t="s">
        <v>13227</v>
      </c>
    </row>
    <row r="10156" spans="1:3" x14ac:dyDescent="0.3">
      <c r="A10156" s="329" t="s">
        <v>7531</v>
      </c>
      <c r="B10156" s="330">
        <v>90</v>
      </c>
      <c r="C10156" t="s">
        <v>13227</v>
      </c>
    </row>
    <row r="10157" spans="1:3" x14ac:dyDescent="0.3">
      <c r="A10157" s="329" t="s">
        <v>7372</v>
      </c>
      <c r="B10157" s="330">
        <v>360</v>
      </c>
      <c r="C10157" t="s">
        <v>13227</v>
      </c>
    </row>
    <row r="10158" spans="1:3" x14ac:dyDescent="0.3">
      <c r="A10158" s="329" t="s">
        <v>9332</v>
      </c>
      <c r="B10158" s="330">
        <v>830</v>
      </c>
      <c r="C10158" t="s">
        <v>13227</v>
      </c>
    </row>
    <row r="10159" spans="1:3" x14ac:dyDescent="0.3">
      <c r="A10159" s="329" t="s">
        <v>9329</v>
      </c>
      <c r="B10159" s="330">
        <v>180</v>
      </c>
      <c r="C10159" t="s">
        <v>13227</v>
      </c>
    </row>
    <row r="10160" spans="1:3" x14ac:dyDescent="0.3">
      <c r="A10160" s="329" t="s">
        <v>7284</v>
      </c>
      <c r="B10160" s="330">
        <v>90</v>
      </c>
      <c r="C10160" t="s">
        <v>13227</v>
      </c>
    </row>
    <row r="10161" spans="1:3" x14ac:dyDescent="0.3">
      <c r="A10161" s="329" t="s">
        <v>7812</v>
      </c>
      <c r="B10161" s="330">
        <v>90</v>
      </c>
      <c r="C10161" t="s">
        <v>13227</v>
      </c>
    </row>
    <row r="10162" spans="1:3" x14ac:dyDescent="0.3">
      <c r="A10162" s="329" t="s">
        <v>128</v>
      </c>
      <c r="B10162" s="330">
        <v>90</v>
      </c>
      <c r="C10162" t="s">
        <v>13227</v>
      </c>
    </row>
    <row r="10163" spans="1:3" x14ac:dyDescent="0.3">
      <c r="A10163" s="329" t="s">
        <v>10223</v>
      </c>
      <c r="B10163" s="330">
        <v>150</v>
      </c>
      <c r="C10163" t="s">
        <v>13227</v>
      </c>
    </row>
    <row r="10164" spans="1:3" x14ac:dyDescent="0.3">
      <c r="A10164" s="329" t="s">
        <v>436</v>
      </c>
      <c r="B10164" s="330">
        <v>10</v>
      </c>
      <c r="C10164" t="s">
        <v>13227</v>
      </c>
    </row>
    <row r="10165" spans="1:3" x14ac:dyDescent="0.3">
      <c r="A10165" s="329" t="s">
        <v>7507</v>
      </c>
      <c r="B10165" s="330">
        <v>20</v>
      </c>
      <c r="C10165" t="s">
        <v>13227</v>
      </c>
    </row>
    <row r="10166" spans="1:3" x14ac:dyDescent="0.3">
      <c r="A10166" s="329" t="s">
        <v>7900</v>
      </c>
      <c r="B10166" s="330">
        <v>10</v>
      </c>
      <c r="C10166" t="s">
        <v>13227</v>
      </c>
    </row>
    <row r="10167" spans="1:3" x14ac:dyDescent="0.3">
      <c r="A10167" s="329" t="s">
        <v>7180</v>
      </c>
      <c r="B10167" s="330">
        <v>10</v>
      </c>
      <c r="C10167" t="s">
        <v>13227</v>
      </c>
    </row>
    <row r="10168" spans="1:3" x14ac:dyDescent="0.3">
      <c r="A10168" s="329" t="s">
        <v>10223</v>
      </c>
      <c r="B10168" s="330">
        <v>30</v>
      </c>
      <c r="C10168" t="s">
        <v>13227</v>
      </c>
    </row>
    <row r="10169" spans="1:3" x14ac:dyDescent="0.3">
      <c r="A10169" s="329" t="s">
        <v>7534</v>
      </c>
      <c r="B10169" s="330">
        <v>90</v>
      </c>
      <c r="C10169" t="s">
        <v>13227</v>
      </c>
    </row>
    <row r="10170" spans="1:3" x14ac:dyDescent="0.3">
      <c r="A10170" s="329" t="s">
        <v>9268</v>
      </c>
      <c r="B10170" s="330">
        <v>900</v>
      </c>
      <c r="C10170" t="s">
        <v>13227</v>
      </c>
    </row>
    <row r="10171" spans="1:3" x14ac:dyDescent="0.3">
      <c r="A10171" s="329" t="s">
        <v>7344</v>
      </c>
      <c r="B10171" s="330">
        <v>180</v>
      </c>
      <c r="C10171" t="s">
        <v>13227</v>
      </c>
    </row>
    <row r="10172" spans="1:3" x14ac:dyDescent="0.3">
      <c r="A10172" s="329" t="s">
        <v>7505</v>
      </c>
      <c r="B10172" s="330">
        <v>210</v>
      </c>
      <c r="C10172" t="s">
        <v>13227</v>
      </c>
    </row>
    <row r="10173" spans="1:3" x14ac:dyDescent="0.3">
      <c r="A10173" s="329" t="s">
        <v>7343</v>
      </c>
      <c r="B10173" s="330">
        <v>60</v>
      </c>
      <c r="C10173" t="s">
        <v>13227</v>
      </c>
    </row>
    <row r="10174" spans="1:3" x14ac:dyDescent="0.3">
      <c r="A10174" s="329" t="s">
        <v>7951</v>
      </c>
      <c r="B10174" s="330">
        <v>50</v>
      </c>
      <c r="C10174" t="s">
        <v>13227</v>
      </c>
    </row>
    <row r="10175" spans="1:3" x14ac:dyDescent="0.3">
      <c r="A10175" s="329" t="s">
        <v>2100</v>
      </c>
      <c r="B10175" s="330">
        <v>50</v>
      </c>
      <c r="C10175" t="s">
        <v>13227</v>
      </c>
    </row>
    <row r="10176" spans="1:3" x14ac:dyDescent="0.3">
      <c r="A10176" s="329" t="s">
        <v>9327</v>
      </c>
      <c r="B10176" s="330">
        <v>40</v>
      </c>
      <c r="C10176" t="s">
        <v>13227</v>
      </c>
    </row>
    <row r="10177" spans="1:3" x14ac:dyDescent="0.3">
      <c r="A10177" s="329" t="s">
        <v>9207</v>
      </c>
      <c r="B10177" s="330">
        <v>40</v>
      </c>
      <c r="C10177" t="s">
        <v>13227</v>
      </c>
    </row>
    <row r="10178" spans="1:3" x14ac:dyDescent="0.3">
      <c r="A10178" s="329" t="s">
        <v>7506</v>
      </c>
      <c r="B10178" s="330">
        <v>90</v>
      </c>
      <c r="C10178" t="s">
        <v>13227</v>
      </c>
    </row>
    <row r="10179" spans="1:3" x14ac:dyDescent="0.3">
      <c r="A10179" s="329" t="s">
        <v>11401</v>
      </c>
      <c r="B10179" s="330">
        <v>90</v>
      </c>
      <c r="C10179" t="s">
        <v>13227</v>
      </c>
    </row>
    <row r="10180" spans="1:3" x14ac:dyDescent="0.3">
      <c r="A10180" s="329" t="s">
        <v>7285</v>
      </c>
      <c r="B10180" s="330">
        <v>360</v>
      </c>
      <c r="C10180" t="s">
        <v>13227</v>
      </c>
    </row>
    <row r="10181" spans="1:3" x14ac:dyDescent="0.3">
      <c r="A10181" s="329" t="s">
        <v>1412</v>
      </c>
      <c r="B10181" s="330">
        <v>300</v>
      </c>
      <c r="C10181" t="s">
        <v>13227</v>
      </c>
    </row>
    <row r="10182" spans="1:3" x14ac:dyDescent="0.3">
      <c r="A10182" s="329" t="s">
        <v>7383</v>
      </c>
      <c r="B10182" s="330">
        <v>150</v>
      </c>
      <c r="C10182" t="s">
        <v>13227</v>
      </c>
    </row>
    <row r="10183" spans="1:3" x14ac:dyDescent="0.3">
      <c r="A10183" s="329" t="s">
        <v>2320</v>
      </c>
      <c r="B10183" s="330">
        <v>270</v>
      </c>
      <c r="C10183" t="s">
        <v>13227</v>
      </c>
    </row>
    <row r="10184" spans="1:3" x14ac:dyDescent="0.3">
      <c r="A10184" s="329" t="s">
        <v>7952</v>
      </c>
      <c r="B10184" s="330">
        <v>270</v>
      </c>
      <c r="C10184" t="s">
        <v>13227</v>
      </c>
    </row>
    <row r="10185" spans="1:3" x14ac:dyDescent="0.3">
      <c r="A10185" s="329" t="s">
        <v>11403</v>
      </c>
      <c r="B10185" s="330">
        <v>90</v>
      </c>
      <c r="C10185" t="s">
        <v>13227</v>
      </c>
    </row>
    <row r="10186" spans="1:3" x14ac:dyDescent="0.3">
      <c r="A10186" s="329" t="s">
        <v>436</v>
      </c>
      <c r="B10186" s="330">
        <v>180</v>
      </c>
      <c r="C10186" t="s">
        <v>13227</v>
      </c>
    </row>
    <row r="10187" spans="1:3" x14ac:dyDescent="0.3">
      <c r="A10187" s="329" t="s">
        <v>7507</v>
      </c>
      <c r="B10187" s="330">
        <v>240</v>
      </c>
      <c r="C10187" t="s">
        <v>13227</v>
      </c>
    </row>
    <row r="10188" spans="1:3" x14ac:dyDescent="0.3">
      <c r="A10188" s="329" t="s">
        <v>9511</v>
      </c>
      <c r="B10188" s="330">
        <v>240</v>
      </c>
      <c r="C10188" t="s">
        <v>13227</v>
      </c>
    </row>
    <row r="10189" spans="1:3" x14ac:dyDescent="0.3">
      <c r="A10189" s="329" t="s">
        <v>7900</v>
      </c>
      <c r="B10189" s="330">
        <v>60</v>
      </c>
      <c r="C10189" t="s">
        <v>13227</v>
      </c>
    </row>
    <row r="10190" spans="1:3" x14ac:dyDescent="0.3">
      <c r="A10190" s="329" t="s">
        <v>7180</v>
      </c>
      <c r="B10190" s="330">
        <v>60</v>
      </c>
      <c r="C10190" t="s">
        <v>13227</v>
      </c>
    </row>
    <row r="10191" spans="1:3" x14ac:dyDescent="0.3">
      <c r="A10191" s="329" t="s">
        <v>432</v>
      </c>
      <c r="B10191" s="330">
        <v>90</v>
      </c>
      <c r="C10191" t="s">
        <v>13227</v>
      </c>
    </row>
    <row r="10192" spans="1:3" x14ac:dyDescent="0.3">
      <c r="A10192" s="329" t="s">
        <v>10223</v>
      </c>
      <c r="B10192" s="330">
        <v>360</v>
      </c>
      <c r="C10192" t="s">
        <v>13227</v>
      </c>
    </row>
    <row r="10193" spans="1:3" x14ac:dyDescent="0.3">
      <c r="A10193" s="329" t="s">
        <v>456</v>
      </c>
      <c r="B10193" s="330">
        <v>180</v>
      </c>
      <c r="C10193" t="s">
        <v>13227</v>
      </c>
    </row>
    <row r="10194" spans="1:3" x14ac:dyDescent="0.3">
      <c r="A10194" s="329" t="s">
        <v>9345</v>
      </c>
      <c r="B10194" s="330">
        <v>630</v>
      </c>
      <c r="C10194" t="s">
        <v>13227</v>
      </c>
    </row>
    <row r="10195" spans="1:3" x14ac:dyDescent="0.3">
      <c r="A10195" s="329" t="s">
        <v>7473</v>
      </c>
      <c r="B10195" s="330">
        <v>120</v>
      </c>
      <c r="C10195" t="s">
        <v>13227</v>
      </c>
    </row>
    <row r="10196" spans="1:3" x14ac:dyDescent="0.3">
      <c r="A10196" s="329" t="s">
        <v>3108</v>
      </c>
      <c r="B10196" s="330">
        <v>360</v>
      </c>
      <c r="C10196" t="s">
        <v>13227</v>
      </c>
    </row>
    <row r="10197" spans="1:3" x14ac:dyDescent="0.3">
      <c r="A10197" s="329" t="s">
        <v>3454</v>
      </c>
      <c r="B10197" s="330">
        <v>360</v>
      </c>
      <c r="C10197" t="s">
        <v>13227</v>
      </c>
    </row>
    <row r="10198" spans="1:3" x14ac:dyDescent="0.3">
      <c r="A10198" s="329" t="s">
        <v>11404</v>
      </c>
      <c r="B10198" s="330">
        <v>360</v>
      </c>
      <c r="C10198" t="s">
        <v>13227</v>
      </c>
    </row>
    <row r="10199" spans="1:3" x14ac:dyDescent="0.3">
      <c r="A10199" s="329" t="s">
        <v>13205</v>
      </c>
      <c r="B10199" s="330">
        <v>100</v>
      </c>
      <c r="C10199" t="s">
        <v>13227</v>
      </c>
    </row>
    <row r="10200" spans="1:3" x14ac:dyDescent="0.3">
      <c r="A10200" s="329" t="s">
        <v>11405</v>
      </c>
      <c r="B10200" s="330">
        <v>50</v>
      </c>
      <c r="C10200" t="s">
        <v>13227</v>
      </c>
    </row>
    <row r="10201" spans="1:3" x14ac:dyDescent="0.3">
      <c r="A10201" s="329" t="s">
        <v>11406</v>
      </c>
      <c r="B10201" s="330">
        <v>120</v>
      </c>
      <c r="C10201" t="s">
        <v>13227</v>
      </c>
    </row>
    <row r="10202" spans="1:3" x14ac:dyDescent="0.3">
      <c r="A10202" s="329" t="s">
        <v>11961</v>
      </c>
      <c r="B10202" s="330">
        <v>31.5</v>
      </c>
      <c r="C10202" t="s">
        <v>13227</v>
      </c>
    </row>
    <row r="10203" spans="1:3" x14ac:dyDescent="0.3">
      <c r="A10203" s="329" t="s">
        <v>11960</v>
      </c>
      <c r="B10203" s="330">
        <v>31.5</v>
      </c>
      <c r="C10203" t="s">
        <v>13227</v>
      </c>
    </row>
    <row r="10204" spans="1:3" x14ac:dyDescent="0.3">
      <c r="A10204" s="329" t="s">
        <v>11954</v>
      </c>
      <c r="B10204" s="330">
        <v>27</v>
      </c>
      <c r="C10204" t="s">
        <v>13227</v>
      </c>
    </row>
    <row r="10205" spans="1:3" x14ac:dyDescent="0.3">
      <c r="A10205" s="329" t="s">
        <v>7701</v>
      </c>
      <c r="B10205" s="330">
        <v>325</v>
      </c>
      <c r="C10205" t="s">
        <v>13227</v>
      </c>
    </row>
    <row r="10206" spans="1:3" x14ac:dyDescent="0.3">
      <c r="A10206" s="329" t="s">
        <v>7938</v>
      </c>
      <c r="B10206" s="330">
        <v>260</v>
      </c>
      <c r="C10206" t="s">
        <v>13227</v>
      </c>
    </row>
    <row r="10207" spans="1:3" x14ac:dyDescent="0.3">
      <c r="A10207" s="329" t="s">
        <v>11956</v>
      </c>
      <c r="B10207" s="330">
        <v>325</v>
      </c>
      <c r="C10207" t="s">
        <v>13227</v>
      </c>
    </row>
    <row r="10208" spans="1:3" x14ac:dyDescent="0.3">
      <c r="A10208" s="329" t="s">
        <v>3082</v>
      </c>
      <c r="B10208" s="330">
        <v>210</v>
      </c>
      <c r="C10208" t="s">
        <v>13227</v>
      </c>
    </row>
    <row r="10209" spans="1:3" x14ac:dyDescent="0.3">
      <c r="A10209" s="329" t="s">
        <v>3128</v>
      </c>
      <c r="B10209" s="330">
        <v>70</v>
      </c>
      <c r="C10209" t="s">
        <v>13227</v>
      </c>
    </row>
    <row r="10210" spans="1:3" x14ac:dyDescent="0.3">
      <c r="A10210" s="329" t="s">
        <v>3110</v>
      </c>
      <c r="B10210" s="330">
        <v>70</v>
      </c>
      <c r="C10210" t="s">
        <v>13227</v>
      </c>
    </row>
    <row r="10211" spans="1:3" x14ac:dyDescent="0.3">
      <c r="A10211" s="329" t="s">
        <v>11407</v>
      </c>
      <c r="B10211" s="330">
        <v>180</v>
      </c>
      <c r="C10211" t="s">
        <v>13227</v>
      </c>
    </row>
    <row r="10212" spans="1:3" x14ac:dyDescent="0.3">
      <c r="A10212" s="329" t="s">
        <v>7409</v>
      </c>
      <c r="B10212" s="330">
        <v>750</v>
      </c>
      <c r="C10212" t="s">
        <v>13227</v>
      </c>
    </row>
    <row r="10213" spans="1:3" x14ac:dyDescent="0.3">
      <c r="A10213" s="329" t="s">
        <v>9323</v>
      </c>
      <c r="B10213" s="330">
        <v>300</v>
      </c>
      <c r="C10213" t="s">
        <v>13227</v>
      </c>
    </row>
    <row r="10214" spans="1:3" x14ac:dyDescent="0.3">
      <c r="A10214" s="329" t="s">
        <v>7407</v>
      </c>
      <c r="B10214" s="330">
        <v>500</v>
      </c>
      <c r="C10214" t="s">
        <v>13227</v>
      </c>
    </row>
    <row r="10215" spans="1:3" x14ac:dyDescent="0.3">
      <c r="A10215" s="329" t="s">
        <v>9324</v>
      </c>
      <c r="B10215" s="330">
        <v>800</v>
      </c>
      <c r="C10215" t="s">
        <v>13227</v>
      </c>
    </row>
    <row r="10216" spans="1:3" x14ac:dyDescent="0.3">
      <c r="A10216" s="329" t="s">
        <v>7901</v>
      </c>
      <c r="B10216" s="330">
        <v>350</v>
      </c>
      <c r="C10216" t="s">
        <v>13227</v>
      </c>
    </row>
    <row r="10217" spans="1:3" x14ac:dyDescent="0.3">
      <c r="A10217" s="329" t="s">
        <v>9576</v>
      </c>
      <c r="B10217" s="330">
        <v>460</v>
      </c>
      <c r="C10217" t="s">
        <v>13227</v>
      </c>
    </row>
    <row r="10218" spans="1:3" x14ac:dyDescent="0.3">
      <c r="A10218" s="329" t="s">
        <v>7953</v>
      </c>
      <c r="B10218" s="330">
        <v>100</v>
      </c>
      <c r="C10218" t="s">
        <v>13227</v>
      </c>
    </row>
    <row r="10219" spans="1:3" x14ac:dyDescent="0.3">
      <c r="A10219" s="329" t="s">
        <v>7412</v>
      </c>
      <c r="B10219" s="330">
        <v>40</v>
      </c>
      <c r="C10219" t="s">
        <v>13227</v>
      </c>
    </row>
    <row r="10220" spans="1:3" x14ac:dyDescent="0.3">
      <c r="A10220" s="329" t="s">
        <v>2096</v>
      </c>
      <c r="B10220" s="330">
        <v>300</v>
      </c>
      <c r="C10220" t="s">
        <v>13227</v>
      </c>
    </row>
    <row r="10221" spans="1:3" x14ac:dyDescent="0.3">
      <c r="A10221" s="329" t="s">
        <v>7413</v>
      </c>
      <c r="B10221" s="330">
        <v>135</v>
      </c>
      <c r="C10221" t="s">
        <v>13227</v>
      </c>
    </row>
    <row r="10222" spans="1:3" x14ac:dyDescent="0.3">
      <c r="A10222" s="329" t="s">
        <v>7414</v>
      </c>
      <c r="B10222" s="330">
        <v>135</v>
      </c>
      <c r="C10222" t="s">
        <v>13227</v>
      </c>
    </row>
    <row r="10223" spans="1:3" x14ac:dyDescent="0.3">
      <c r="A10223" s="329" t="s">
        <v>7289</v>
      </c>
      <c r="B10223" s="330">
        <v>45</v>
      </c>
      <c r="C10223" t="s">
        <v>13227</v>
      </c>
    </row>
    <row r="10224" spans="1:3" x14ac:dyDescent="0.3">
      <c r="A10224" s="329" t="s">
        <v>7535</v>
      </c>
      <c r="B10224" s="330">
        <v>45</v>
      </c>
      <c r="C10224" t="s">
        <v>13227</v>
      </c>
    </row>
    <row r="10225" spans="1:3" x14ac:dyDescent="0.3">
      <c r="A10225" s="329" t="s">
        <v>2474</v>
      </c>
      <c r="B10225" s="330">
        <v>45</v>
      </c>
      <c r="C10225" t="s">
        <v>13227</v>
      </c>
    </row>
    <row r="10226" spans="1:3" x14ac:dyDescent="0.3">
      <c r="A10226" s="329" t="s">
        <v>2466</v>
      </c>
      <c r="B10226" s="330">
        <v>45</v>
      </c>
      <c r="C10226" t="s">
        <v>13227</v>
      </c>
    </row>
    <row r="10227" spans="1:3" x14ac:dyDescent="0.3">
      <c r="A10227" s="329" t="s">
        <v>7902</v>
      </c>
      <c r="B10227" s="330">
        <v>360</v>
      </c>
      <c r="C10227" t="s">
        <v>13227</v>
      </c>
    </row>
    <row r="10228" spans="1:3" x14ac:dyDescent="0.3">
      <c r="A10228" s="329" t="s">
        <v>7508</v>
      </c>
      <c r="B10228" s="330">
        <v>180</v>
      </c>
      <c r="C10228" t="s">
        <v>13227</v>
      </c>
    </row>
    <row r="10229" spans="1:3" x14ac:dyDescent="0.3">
      <c r="A10229" s="329" t="s">
        <v>10225</v>
      </c>
      <c r="B10229" s="330">
        <v>540</v>
      </c>
      <c r="C10229" t="s">
        <v>13227</v>
      </c>
    </row>
    <row r="10230" spans="1:3" x14ac:dyDescent="0.3">
      <c r="A10230" s="329" t="s">
        <v>11409</v>
      </c>
      <c r="B10230" s="330">
        <v>45</v>
      </c>
      <c r="C10230" t="s">
        <v>13227</v>
      </c>
    </row>
    <row r="10231" spans="1:3" x14ac:dyDescent="0.3">
      <c r="A10231" s="329" t="s">
        <v>11410</v>
      </c>
      <c r="B10231" s="330">
        <v>45</v>
      </c>
      <c r="C10231" t="s">
        <v>13227</v>
      </c>
    </row>
    <row r="10232" spans="1:3" x14ac:dyDescent="0.3">
      <c r="A10232" s="329" t="s">
        <v>480</v>
      </c>
      <c r="B10232" s="330">
        <v>45</v>
      </c>
      <c r="C10232" t="s">
        <v>13227</v>
      </c>
    </row>
    <row r="10233" spans="1:3" x14ac:dyDescent="0.3">
      <c r="A10233" s="329" t="s">
        <v>10227</v>
      </c>
      <c r="B10233" s="330">
        <v>45</v>
      </c>
      <c r="C10233" t="s">
        <v>13227</v>
      </c>
    </row>
    <row r="10234" spans="1:3" x14ac:dyDescent="0.3">
      <c r="A10234" s="329" t="s">
        <v>3088</v>
      </c>
      <c r="B10234" s="330">
        <v>450</v>
      </c>
      <c r="C10234" t="s">
        <v>13227</v>
      </c>
    </row>
    <row r="10235" spans="1:3" x14ac:dyDescent="0.3">
      <c r="A10235" s="329" t="s">
        <v>148</v>
      </c>
      <c r="B10235" s="330">
        <v>90</v>
      </c>
      <c r="C10235" t="s">
        <v>13227</v>
      </c>
    </row>
    <row r="10236" spans="1:3" x14ac:dyDescent="0.3">
      <c r="A10236" s="329" t="s">
        <v>7954</v>
      </c>
      <c r="B10236" s="330">
        <v>90</v>
      </c>
      <c r="C10236" t="s">
        <v>13227</v>
      </c>
    </row>
    <row r="10237" spans="1:3" x14ac:dyDescent="0.3">
      <c r="A10237" s="329" t="s">
        <v>150</v>
      </c>
      <c r="B10237" s="330">
        <v>90</v>
      </c>
      <c r="C10237" t="s">
        <v>13227</v>
      </c>
    </row>
    <row r="10238" spans="1:3" x14ac:dyDescent="0.3">
      <c r="A10238" s="329" t="s">
        <v>7845</v>
      </c>
      <c r="B10238" s="330">
        <v>90</v>
      </c>
      <c r="C10238" t="s">
        <v>13227</v>
      </c>
    </row>
    <row r="10239" spans="1:3" x14ac:dyDescent="0.3">
      <c r="A10239" s="329" t="s">
        <v>6720</v>
      </c>
      <c r="B10239" s="330">
        <v>270</v>
      </c>
      <c r="C10239" t="s">
        <v>13227</v>
      </c>
    </row>
    <row r="10240" spans="1:3" x14ac:dyDescent="0.3">
      <c r="A10240" s="329" t="s">
        <v>9235</v>
      </c>
      <c r="B10240" s="330">
        <v>540</v>
      </c>
      <c r="C10240" t="s">
        <v>13227</v>
      </c>
    </row>
    <row r="10241" spans="1:3" x14ac:dyDescent="0.3">
      <c r="A10241" s="329" t="s">
        <v>3102</v>
      </c>
      <c r="B10241" s="330">
        <v>630</v>
      </c>
      <c r="C10241" t="s">
        <v>13227</v>
      </c>
    </row>
    <row r="10242" spans="1:3" x14ac:dyDescent="0.3">
      <c r="A10242" s="329" t="s">
        <v>2468</v>
      </c>
      <c r="B10242" s="330">
        <v>90</v>
      </c>
      <c r="C10242" t="s">
        <v>13227</v>
      </c>
    </row>
    <row r="10243" spans="1:3" x14ac:dyDescent="0.3">
      <c r="A10243" s="329" t="s">
        <v>10229</v>
      </c>
      <c r="B10243" s="330">
        <v>180</v>
      </c>
      <c r="C10243" t="s">
        <v>13227</v>
      </c>
    </row>
    <row r="10244" spans="1:3" x14ac:dyDescent="0.3">
      <c r="A10244" s="329" t="s">
        <v>9354</v>
      </c>
      <c r="B10244" s="330">
        <v>90</v>
      </c>
      <c r="C10244" t="s">
        <v>13227</v>
      </c>
    </row>
    <row r="10245" spans="1:3" x14ac:dyDescent="0.3">
      <c r="A10245" s="329" t="s">
        <v>9193</v>
      </c>
      <c r="B10245" s="330">
        <v>90</v>
      </c>
      <c r="C10245" t="s">
        <v>13227</v>
      </c>
    </row>
    <row r="10246" spans="1:3" x14ac:dyDescent="0.3">
      <c r="A10246" s="329" t="s">
        <v>9577</v>
      </c>
      <c r="B10246" s="330">
        <v>90</v>
      </c>
      <c r="C10246" t="s">
        <v>13227</v>
      </c>
    </row>
    <row r="10247" spans="1:3" x14ac:dyDescent="0.3">
      <c r="A10247" s="329" t="s">
        <v>7601</v>
      </c>
      <c r="B10247" s="330">
        <v>120</v>
      </c>
      <c r="C10247" t="s">
        <v>13227</v>
      </c>
    </row>
    <row r="10248" spans="1:3" x14ac:dyDescent="0.3">
      <c r="A10248" s="329" t="s">
        <v>7602</v>
      </c>
      <c r="B10248" s="330">
        <v>120</v>
      </c>
      <c r="C10248" t="s">
        <v>13227</v>
      </c>
    </row>
    <row r="10249" spans="1:3" x14ac:dyDescent="0.3">
      <c r="A10249" s="329" t="s">
        <v>7603</v>
      </c>
      <c r="B10249" s="330">
        <v>90</v>
      </c>
      <c r="C10249" t="s">
        <v>13227</v>
      </c>
    </row>
    <row r="10250" spans="1:3" x14ac:dyDescent="0.3">
      <c r="A10250" s="329" t="s">
        <v>7903</v>
      </c>
      <c r="B10250" s="330">
        <v>90</v>
      </c>
      <c r="C10250" t="s">
        <v>13227</v>
      </c>
    </row>
    <row r="10251" spans="1:3" x14ac:dyDescent="0.3">
      <c r="A10251" s="329" t="s">
        <v>1410</v>
      </c>
      <c r="B10251" s="330">
        <v>30</v>
      </c>
      <c r="C10251" t="s">
        <v>13227</v>
      </c>
    </row>
    <row r="10252" spans="1:3" x14ac:dyDescent="0.3">
      <c r="A10252" s="329" t="s">
        <v>7377</v>
      </c>
      <c r="B10252" s="330">
        <v>180</v>
      </c>
      <c r="C10252" t="s">
        <v>13227</v>
      </c>
    </row>
    <row r="10253" spans="1:3" x14ac:dyDescent="0.3">
      <c r="A10253" s="329" t="s">
        <v>7302</v>
      </c>
      <c r="B10253" s="330">
        <v>175</v>
      </c>
      <c r="C10253" t="s">
        <v>13227</v>
      </c>
    </row>
    <row r="10254" spans="1:3" x14ac:dyDescent="0.3">
      <c r="A10254" s="329" t="s">
        <v>7301</v>
      </c>
      <c r="B10254" s="330">
        <v>175</v>
      </c>
      <c r="C10254" t="s">
        <v>13227</v>
      </c>
    </row>
    <row r="10255" spans="1:3" x14ac:dyDescent="0.3">
      <c r="A10255" s="329" t="s">
        <v>7300</v>
      </c>
      <c r="B10255" s="330">
        <v>140</v>
      </c>
      <c r="C10255" t="s">
        <v>13227</v>
      </c>
    </row>
    <row r="10256" spans="1:3" x14ac:dyDescent="0.3">
      <c r="A10256" s="329" t="s">
        <v>7299</v>
      </c>
      <c r="B10256" s="330">
        <v>140</v>
      </c>
      <c r="C10256" t="s">
        <v>13227</v>
      </c>
    </row>
    <row r="10257" spans="1:3" x14ac:dyDescent="0.3">
      <c r="A10257" s="329" t="s">
        <v>7290</v>
      </c>
      <c r="B10257" s="330">
        <v>90</v>
      </c>
      <c r="C10257" t="s">
        <v>13227</v>
      </c>
    </row>
    <row r="10258" spans="1:3" x14ac:dyDescent="0.3">
      <c r="A10258" s="329" t="s">
        <v>3098</v>
      </c>
      <c r="B10258" s="330">
        <v>150</v>
      </c>
      <c r="C10258" t="s">
        <v>13227</v>
      </c>
    </row>
    <row r="10259" spans="1:3" x14ac:dyDescent="0.3">
      <c r="A10259" s="329" t="s">
        <v>11412</v>
      </c>
      <c r="B10259" s="330">
        <v>120</v>
      </c>
      <c r="C10259" t="s">
        <v>13227</v>
      </c>
    </row>
    <row r="10260" spans="1:3" x14ac:dyDescent="0.3">
      <c r="A10260" s="329" t="s">
        <v>7846</v>
      </c>
      <c r="B10260" s="330">
        <v>102.85</v>
      </c>
      <c r="C10260" t="s">
        <v>13227</v>
      </c>
    </row>
    <row r="10261" spans="1:3" x14ac:dyDescent="0.3">
      <c r="A10261" s="329" t="s">
        <v>7847</v>
      </c>
      <c r="B10261" s="330">
        <v>102.85</v>
      </c>
      <c r="C10261" t="s">
        <v>13227</v>
      </c>
    </row>
    <row r="10262" spans="1:3" x14ac:dyDescent="0.3">
      <c r="A10262" s="329" t="s">
        <v>7419</v>
      </c>
      <c r="B10262" s="330">
        <v>102.86</v>
      </c>
      <c r="C10262" t="s">
        <v>13227</v>
      </c>
    </row>
    <row r="10263" spans="1:3" x14ac:dyDescent="0.3">
      <c r="A10263" s="329" t="s">
        <v>7420</v>
      </c>
      <c r="B10263" s="330">
        <v>102.86</v>
      </c>
      <c r="C10263" t="s">
        <v>13227</v>
      </c>
    </row>
    <row r="10264" spans="1:3" x14ac:dyDescent="0.3">
      <c r="A10264" s="329" t="s">
        <v>7421</v>
      </c>
      <c r="B10264" s="330">
        <v>102.86</v>
      </c>
      <c r="C10264" t="s">
        <v>13227</v>
      </c>
    </row>
    <row r="10265" spans="1:3" x14ac:dyDescent="0.3">
      <c r="A10265" s="329" t="s">
        <v>7423</v>
      </c>
      <c r="B10265" s="330">
        <v>102.86</v>
      </c>
      <c r="C10265" t="s">
        <v>13227</v>
      </c>
    </row>
    <row r="10266" spans="1:3" x14ac:dyDescent="0.3">
      <c r="A10266" s="329" t="s">
        <v>7422</v>
      </c>
      <c r="B10266" s="330">
        <v>102.86</v>
      </c>
      <c r="C10266" t="s">
        <v>13227</v>
      </c>
    </row>
    <row r="10267" spans="1:3" x14ac:dyDescent="0.3">
      <c r="A10267" s="329" t="s">
        <v>7794</v>
      </c>
      <c r="B10267" s="330">
        <v>90</v>
      </c>
      <c r="C10267" t="s">
        <v>13227</v>
      </c>
    </row>
    <row r="10268" spans="1:3" x14ac:dyDescent="0.3">
      <c r="A10268" s="329" t="s">
        <v>3124</v>
      </c>
      <c r="B10268" s="330">
        <v>90</v>
      </c>
      <c r="C10268" t="s">
        <v>13227</v>
      </c>
    </row>
    <row r="10269" spans="1:3" x14ac:dyDescent="0.3">
      <c r="A10269" s="329" t="s">
        <v>13206</v>
      </c>
      <c r="B10269" s="330">
        <v>90</v>
      </c>
      <c r="C10269" t="s">
        <v>13227</v>
      </c>
    </row>
    <row r="10270" spans="1:3" x14ac:dyDescent="0.3">
      <c r="A10270" s="329" t="s">
        <v>470</v>
      </c>
      <c r="B10270" s="330">
        <v>30</v>
      </c>
      <c r="C10270" t="s">
        <v>13227</v>
      </c>
    </row>
    <row r="10271" spans="1:3" x14ac:dyDescent="0.3">
      <c r="A10271" s="329" t="s">
        <v>7813</v>
      </c>
      <c r="B10271" s="330">
        <v>30</v>
      </c>
      <c r="C10271" t="s">
        <v>13227</v>
      </c>
    </row>
    <row r="10272" spans="1:3" x14ac:dyDescent="0.3">
      <c r="A10272" s="329" t="s">
        <v>7291</v>
      </c>
      <c r="B10272" s="330">
        <v>30</v>
      </c>
      <c r="C10272" t="s">
        <v>13227</v>
      </c>
    </row>
    <row r="10273" spans="1:3" x14ac:dyDescent="0.3">
      <c r="A10273" s="329" t="s">
        <v>7342</v>
      </c>
      <c r="B10273" s="330">
        <v>240</v>
      </c>
      <c r="C10273" t="s">
        <v>13227</v>
      </c>
    </row>
    <row r="10274" spans="1:3" x14ac:dyDescent="0.3">
      <c r="A10274" s="329" t="s">
        <v>9304</v>
      </c>
      <c r="B10274" s="330">
        <v>120</v>
      </c>
      <c r="C10274" t="s">
        <v>13227</v>
      </c>
    </row>
    <row r="10275" spans="1:3" x14ac:dyDescent="0.3">
      <c r="A10275" s="329" t="s">
        <v>8359</v>
      </c>
      <c r="B10275" s="330">
        <v>90</v>
      </c>
      <c r="C10275" t="s">
        <v>13227</v>
      </c>
    </row>
    <row r="10276" spans="1:3" x14ac:dyDescent="0.3">
      <c r="A10276" s="329" t="s">
        <v>8358</v>
      </c>
      <c r="B10276" s="330">
        <v>90</v>
      </c>
      <c r="C10276" t="s">
        <v>13227</v>
      </c>
    </row>
    <row r="10277" spans="1:3" x14ac:dyDescent="0.3">
      <c r="A10277" s="329" t="s">
        <v>10260</v>
      </c>
      <c r="B10277" s="330">
        <v>60</v>
      </c>
      <c r="C10277" t="s">
        <v>13227</v>
      </c>
    </row>
    <row r="10278" spans="1:3" x14ac:dyDescent="0.3">
      <c r="A10278" s="329" t="s">
        <v>2356</v>
      </c>
      <c r="B10278" s="330">
        <v>60</v>
      </c>
      <c r="C10278" t="s">
        <v>13227</v>
      </c>
    </row>
    <row r="10279" spans="1:3" x14ac:dyDescent="0.3">
      <c r="A10279" s="329" t="s">
        <v>10262</v>
      </c>
      <c r="B10279" s="330">
        <v>60</v>
      </c>
      <c r="C10279" t="s">
        <v>13227</v>
      </c>
    </row>
    <row r="10280" spans="1:3" x14ac:dyDescent="0.3">
      <c r="A10280" s="329" t="s">
        <v>8361</v>
      </c>
      <c r="B10280" s="330">
        <v>180</v>
      </c>
      <c r="C10280" t="s">
        <v>13227</v>
      </c>
    </row>
    <row r="10281" spans="1:3" x14ac:dyDescent="0.3">
      <c r="A10281" s="329" t="s">
        <v>8362</v>
      </c>
      <c r="B10281" s="330">
        <v>360</v>
      </c>
      <c r="C10281" t="s">
        <v>13227</v>
      </c>
    </row>
    <row r="10282" spans="1:3" x14ac:dyDescent="0.3">
      <c r="A10282" s="329" t="s">
        <v>9298</v>
      </c>
      <c r="B10282" s="330">
        <v>180</v>
      </c>
      <c r="C10282" t="s">
        <v>13227</v>
      </c>
    </row>
    <row r="10283" spans="1:3" x14ac:dyDescent="0.3">
      <c r="A10283" s="329" t="s">
        <v>8364</v>
      </c>
      <c r="B10283" s="330">
        <v>135</v>
      </c>
      <c r="C10283" t="s">
        <v>13227</v>
      </c>
    </row>
    <row r="10284" spans="1:3" x14ac:dyDescent="0.3">
      <c r="A10284" s="329" t="s">
        <v>9259</v>
      </c>
      <c r="B10284" s="330">
        <v>135</v>
      </c>
      <c r="C10284" t="s">
        <v>13227</v>
      </c>
    </row>
    <row r="10285" spans="1:3" x14ac:dyDescent="0.3">
      <c r="A10285" s="329" t="s">
        <v>1420</v>
      </c>
      <c r="B10285" s="330">
        <v>90</v>
      </c>
      <c r="C10285" t="s">
        <v>13227</v>
      </c>
    </row>
    <row r="10286" spans="1:3" x14ac:dyDescent="0.3">
      <c r="A10286" s="329" t="s">
        <v>2632</v>
      </c>
      <c r="B10286" s="330">
        <v>180</v>
      </c>
      <c r="C10286" t="s">
        <v>13227</v>
      </c>
    </row>
    <row r="10287" spans="1:3" x14ac:dyDescent="0.3">
      <c r="A10287" s="329" t="s">
        <v>8376</v>
      </c>
      <c r="B10287" s="330">
        <v>630</v>
      </c>
      <c r="C10287" t="s">
        <v>13227</v>
      </c>
    </row>
    <row r="10288" spans="1:3" x14ac:dyDescent="0.3">
      <c r="A10288" s="329" t="s">
        <v>8377</v>
      </c>
      <c r="B10288" s="330">
        <v>990</v>
      </c>
      <c r="C10288" t="s">
        <v>13227</v>
      </c>
    </row>
    <row r="10289" spans="1:3" x14ac:dyDescent="0.3">
      <c r="A10289" s="329" t="s">
        <v>8383</v>
      </c>
      <c r="B10289" s="330">
        <v>630</v>
      </c>
      <c r="C10289" t="s">
        <v>13227</v>
      </c>
    </row>
    <row r="10290" spans="1:3" x14ac:dyDescent="0.3">
      <c r="A10290" s="329" t="s">
        <v>8384</v>
      </c>
      <c r="B10290" s="330">
        <v>450</v>
      </c>
      <c r="C10290" t="s">
        <v>13227</v>
      </c>
    </row>
    <row r="10291" spans="1:3" x14ac:dyDescent="0.3">
      <c r="A10291" s="329" t="s">
        <v>8385</v>
      </c>
      <c r="B10291" s="330">
        <v>180</v>
      </c>
      <c r="C10291" t="s">
        <v>13227</v>
      </c>
    </row>
    <row r="10292" spans="1:3" x14ac:dyDescent="0.3">
      <c r="A10292" s="329" t="s">
        <v>8392</v>
      </c>
      <c r="B10292" s="330">
        <v>810</v>
      </c>
      <c r="C10292" t="s">
        <v>13227</v>
      </c>
    </row>
    <row r="10293" spans="1:3" x14ac:dyDescent="0.3">
      <c r="A10293" s="329" t="s">
        <v>8393</v>
      </c>
      <c r="B10293" s="330">
        <v>180</v>
      </c>
      <c r="C10293" t="s">
        <v>13227</v>
      </c>
    </row>
    <row r="10294" spans="1:3" x14ac:dyDescent="0.3">
      <c r="A10294" s="329" t="s">
        <v>8394</v>
      </c>
      <c r="B10294" s="330">
        <v>270</v>
      </c>
      <c r="C10294" t="s">
        <v>13227</v>
      </c>
    </row>
    <row r="10295" spans="1:3" x14ac:dyDescent="0.3">
      <c r="A10295" s="329" t="s">
        <v>8395</v>
      </c>
      <c r="B10295" s="330">
        <v>360</v>
      </c>
      <c r="C10295" t="s">
        <v>13227</v>
      </c>
    </row>
    <row r="10296" spans="1:3" x14ac:dyDescent="0.3">
      <c r="A10296" s="329" t="s">
        <v>8396</v>
      </c>
      <c r="B10296" s="330">
        <v>720</v>
      </c>
      <c r="C10296" t="s">
        <v>13227</v>
      </c>
    </row>
    <row r="10297" spans="1:3" x14ac:dyDescent="0.3">
      <c r="A10297" s="329" t="s">
        <v>8397</v>
      </c>
      <c r="B10297" s="330">
        <v>90</v>
      </c>
      <c r="C10297" t="s">
        <v>13227</v>
      </c>
    </row>
    <row r="10298" spans="1:3" x14ac:dyDescent="0.3">
      <c r="A10298" s="329" t="s">
        <v>1428</v>
      </c>
      <c r="B10298" s="330">
        <v>90</v>
      </c>
      <c r="C10298" t="s">
        <v>13227</v>
      </c>
    </row>
    <row r="10299" spans="1:3" x14ac:dyDescent="0.3">
      <c r="A10299" s="329" t="s">
        <v>2878</v>
      </c>
      <c r="B10299" s="330">
        <v>180</v>
      </c>
      <c r="C10299" t="s">
        <v>13227</v>
      </c>
    </row>
    <row r="10300" spans="1:3" x14ac:dyDescent="0.3">
      <c r="A10300" s="329" t="s">
        <v>7199</v>
      </c>
      <c r="B10300" s="330">
        <v>210</v>
      </c>
      <c r="C10300" t="s">
        <v>13227</v>
      </c>
    </row>
    <row r="10301" spans="1:3" x14ac:dyDescent="0.3">
      <c r="A10301" s="329" t="s">
        <v>7237</v>
      </c>
      <c r="B10301" s="330">
        <v>70</v>
      </c>
      <c r="C10301" t="s">
        <v>13227</v>
      </c>
    </row>
    <row r="10302" spans="1:3" x14ac:dyDescent="0.3">
      <c r="A10302" s="329" t="s">
        <v>7198</v>
      </c>
      <c r="B10302" s="330">
        <v>120</v>
      </c>
      <c r="C10302" t="s">
        <v>13227</v>
      </c>
    </row>
    <row r="10303" spans="1:3" x14ac:dyDescent="0.3">
      <c r="A10303" s="329" t="s">
        <v>7179</v>
      </c>
      <c r="B10303" s="330">
        <v>70</v>
      </c>
      <c r="C10303" t="s">
        <v>13227</v>
      </c>
    </row>
    <row r="10304" spans="1:3" x14ac:dyDescent="0.3">
      <c r="A10304" s="329" t="s">
        <v>2482</v>
      </c>
      <c r="B10304" s="330">
        <v>70</v>
      </c>
      <c r="C10304" t="s">
        <v>13227</v>
      </c>
    </row>
    <row r="10305" spans="1:3" x14ac:dyDescent="0.3">
      <c r="A10305" s="335" t="s">
        <v>7573</v>
      </c>
      <c r="B10305" s="330">
        <v>180</v>
      </c>
      <c r="C10305" t="s">
        <v>13227</v>
      </c>
    </row>
    <row r="10306" spans="1:3" x14ac:dyDescent="0.3">
      <c r="A10306" s="329" t="s">
        <v>476</v>
      </c>
      <c r="B10306" s="330">
        <v>720</v>
      </c>
      <c r="C10306" t="s">
        <v>13227</v>
      </c>
    </row>
    <row r="10307" spans="1:3" x14ac:dyDescent="0.3">
      <c r="A10307" s="329" t="s">
        <v>7956</v>
      </c>
      <c r="B10307" s="330">
        <v>180</v>
      </c>
      <c r="C10307" t="s">
        <v>13227</v>
      </c>
    </row>
    <row r="10308" spans="1:3" x14ac:dyDescent="0.3">
      <c r="A10308" s="329" t="s">
        <v>7957</v>
      </c>
      <c r="B10308" s="330">
        <v>180</v>
      </c>
      <c r="C10308" t="s">
        <v>13227</v>
      </c>
    </row>
    <row r="10309" spans="1:3" x14ac:dyDescent="0.3">
      <c r="A10309" s="329" t="s">
        <v>7335</v>
      </c>
      <c r="B10309" s="330">
        <v>720</v>
      </c>
      <c r="C10309" t="s">
        <v>13227</v>
      </c>
    </row>
    <row r="10310" spans="1:3" x14ac:dyDescent="0.3">
      <c r="A10310" s="329" t="s">
        <v>2490</v>
      </c>
      <c r="B10310" s="330">
        <v>180</v>
      </c>
      <c r="C10310" t="s">
        <v>13227</v>
      </c>
    </row>
    <row r="10311" spans="1:3" x14ac:dyDescent="0.3">
      <c r="A10311" s="329" t="s">
        <v>1436</v>
      </c>
      <c r="B10311" s="330">
        <v>95</v>
      </c>
      <c r="C10311" t="s">
        <v>13227</v>
      </c>
    </row>
    <row r="10312" spans="1:3" x14ac:dyDescent="0.3">
      <c r="A10312" s="329" t="s">
        <v>1446</v>
      </c>
      <c r="B10312" s="330">
        <v>95</v>
      </c>
      <c r="C10312" t="s">
        <v>13227</v>
      </c>
    </row>
    <row r="10313" spans="1:3" x14ac:dyDescent="0.3">
      <c r="A10313" s="329" t="s">
        <v>9312</v>
      </c>
      <c r="B10313" s="330">
        <v>570</v>
      </c>
      <c r="C10313" t="s">
        <v>13227</v>
      </c>
    </row>
    <row r="10314" spans="1:3" x14ac:dyDescent="0.3">
      <c r="A10314" s="329" t="s">
        <v>7394</v>
      </c>
      <c r="B10314" s="330">
        <v>200</v>
      </c>
      <c r="C10314" t="s">
        <v>13227</v>
      </c>
    </row>
    <row r="10315" spans="1:3" x14ac:dyDescent="0.3">
      <c r="A10315" s="329" t="s">
        <v>9513</v>
      </c>
      <c r="B10315" s="330">
        <v>50</v>
      </c>
      <c r="C10315" t="s">
        <v>13227</v>
      </c>
    </row>
    <row r="10316" spans="1:3" x14ac:dyDescent="0.3">
      <c r="A10316" s="329" t="s">
        <v>1598</v>
      </c>
      <c r="B10316" s="330">
        <v>400</v>
      </c>
      <c r="C10316" t="s">
        <v>13227</v>
      </c>
    </row>
    <row r="10317" spans="1:3" x14ac:dyDescent="0.3">
      <c r="A10317" s="329" t="s">
        <v>7396</v>
      </c>
      <c r="B10317" s="330">
        <v>50</v>
      </c>
      <c r="C10317" t="s">
        <v>13227</v>
      </c>
    </row>
    <row r="10318" spans="1:3" x14ac:dyDescent="0.3">
      <c r="A10318" s="329" t="s">
        <v>7397</v>
      </c>
      <c r="B10318" s="330">
        <v>100</v>
      </c>
      <c r="C10318" t="s">
        <v>13227</v>
      </c>
    </row>
    <row r="10319" spans="1:3" x14ac:dyDescent="0.3">
      <c r="A10319" s="329" t="s">
        <v>9215</v>
      </c>
      <c r="B10319" s="330">
        <v>150</v>
      </c>
      <c r="C10319" t="s">
        <v>13227</v>
      </c>
    </row>
    <row r="10320" spans="1:3" x14ac:dyDescent="0.3">
      <c r="A10320" s="329" t="s">
        <v>7393</v>
      </c>
      <c r="B10320" s="330">
        <v>200</v>
      </c>
      <c r="C10320" t="s">
        <v>13227</v>
      </c>
    </row>
    <row r="10321" spans="1:3" x14ac:dyDescent="0.3">
      <c r="A10321" s="329" t="s">
        <v>7392</v>
      </c>
      <c r="B10321" s="330">
        <v>150</v>
      </c>
      <c r="C10321" t="s">
        <v>13227</v>
      </c>
    </row>
    <row r="10322" spans="1:3" x14ac:dyDescent="0.3">
      <c r="A10322" s="329" t="s">
        <v>9308</v>
      </c>
      <c r="B10322" s="330">
        <v>280</v>
      </c>
      <c r="C10322" t="s">
        <v>13227</v>
      </c>
    </row>
    <row r="10323" spans="1:3" x14ac:dyDescent="0.3">
      <c r="A10323" s="329" t="s">
        <v>7398</v>
      </c>
      <c r="B10323" s="330">
        <v>180</v>
      </c>
      <c r="C10323" t="s">
        <v>13227</v>
      </c>
    </row>
    <row r="10324" spans="1:3" x14ac:dyDescent="0.3">
      <c r="A10324" s="329" t="s">
        <v>1434</v>
      </c>
      <c r="B10324" s="330">
        <v>30</v>
      </c>
      <c r="C10324" t="s">
        <v>13227</v>
      </c>
    </row>
    <row r="10325" spans="1:3" x14ac:dyDescent="0.3">
      <c r="A10325" s="329" t="s">
        <v>2496</v>
      </c>
      <c r="B10325" s="330">
        <v>60</v>
      </c>
      <c r="C10325" t="s">
        <v>13227</v>
      </c>
    </row>
    <row r="10326" spans="1:3" x14ac:dyDescent="0.3">
      <c r="A10326" s="329" t="s">
        <v>7178</v>
      </c>
      <c r="B10326" s="330">
        <v>270</v>
      </c>
      <c r="C10326" t="s">
        <v>13227</v>
      </c>
    </row>
    <row r="10327" spans="1:3" x14ac:dyDescent="0.3">
      <c r="A10327" s="329" t="s">
        <v>7236</v>
      </c>
      <c r="B10327" s="330">
        <v>90</v>
      </c>
      <c r="C10327" t="s">
        <v>13227</v>
      </c>
    </row>
    <row r="10328" spans="1:3" x14ac:dyDescent="0.3">
      <c r="A10328" s="329" t="s">
        <v>7269</v>
      </c>
      <c r="B10328" s="330">
        <v>90</v>
      </c>
      <c r="C10328" t="s">
        <v>13227</v>
      </c>
    </row>
    <row r="10329" spans="1:3" x14ac:dyDescent="0.3">
      <c r="A10329" s="329" t="s">
        <v>10233</v>
      </c>
      <c r="B10329" s="330">
        <v>180</v>
      </c>
      <c r="C10329" t="s">
        <v>13227</v>
      </c>
    </row>
    <row r="10330" spans="1:3" x14ac:dyDescent="0.3">
      <c r="A10330" s="329" t="s">
        <v>1442</v>
      </c>
      <c r="B10330" s="330">
        <v>270</v>
      </c>
      <c r="C10330" t="s">
        <v>13227</v>
      </c>
    </row>
    <row r="10331" spans="1:3" x14ac:dyDescent="0.3">
      <c r="A10331" s="329" t="s">
        <v>2318</v>
      </c>
      <c r="B10331" s="330">
        <v>90</v>
      </c>
      <c r="C10331" t="s">
        <v>13227</v>
      </c>
    </row>
    <row r="10332" spans="1:3" x14ac:dyDescent="0.3">
      <c r="A10332" s="329" t="s">
        <v>2492</v>
      </c>
      <c r="B10332" s="330">
        <v>270</v>
      </c>
      <c r="C10332" t="s">
        <v>13227</v>
      </c>
    </row>
    <row r="10333" spans="1:3" x14ac:dyDescent="0.3">
      <c r="A10333" s="329" t="s">
        <v>1454</v>
      </c>
      <c r="B10333" s="330">
        <v>180</v>
      </c>
      <c r="C10333" t="s">
        <v>13227</v>
      </c>
    </row>
    <row r="10334" spans="1:3" x14ac:dyDescent="0.3">
      <c r="A10334" s="329" t="s">
        <v>10232</v>
      </c>
      <c r="B10334" s="330">
        <v>90</v>
      </c>
      <c r="C10334" t="s">
        <v>13227</v>
      </c>
    </row>
    <row r="10335" spans="1:3" x14ac:dyDescent="0.3">
      <c r="A10335" s="329" t="s">
        <v>9314</v>
      </c>
      <c r="B10335" s="330">
        <v>90</v>
      </c>
      <c r="C10335" t="s">
        <v>13227</v>
      </c>
    </row>
    <row r="10336" spans="1:3" x14ac:dyDescent="0.3">
      <c r="A10336" s="329" t="s">
        <v>7336</v>
      </c>
      <c r="B10336" s="330">
        <v>90</v>
      </c>
      <c r="C10336" t="s">
        <v>13227</v>
      </c>
    </row>
    <row r="10337" spans="1:3" x14ac:dyDescent="0.3">
      <c r="A10337" s="329" t="s">
        <v>7487</v>
      </c>
      <c r="B10337" s="330">
        <v>270</v>
      </c>
      <c r="C10337" t="s">
        <v>13227</v>
      </c>
    </row>
    <row r="10338" spans="1:3" x14ac:dyDescent="0.3">
      <c r="A10338" s="329" t="s">
        <v>7235</v>
      </c>
      <c r="B10338" s="330">
        <v>90</v>
      </c>
      <c r="C10338" t="s">
        <v>13227</v>
      </c>
    </row>
    <row r="10339" spans="1:3" x14ac:dyDescent="0.3">
      <c r="A10339" s="329" t="s">
        <v>2640</v>
      </c>
      <c r="B10339" s="330">
        <v>90</v>
      </c>
      <c r="C10339" t="s">
        <v>13227</v>
      </c>
    </row>
    <row r="10340" spans="1:3" x14ac:dyDescent="0.3">
      <c r="A10340" s="329" t="s">
        <v>7153</v>
      </c>
      <c r="B10340" s="330">
        <v>180</v>
      </c>
      <c r="C10340" t="s">
        <v>13227</v>
      </c>
    </row>
    <row r="10341" spans="1:3" x14ac:dyDescent="0.3">
      <c r="A10341" s="329" t="s">
        <v>9485</v>
      </c>
      <c r="B10341" s="330">
        <v>90</v>
      </c>
      <c r="C10341" t="s">
        <v>13227</v>
      </c>
    </row>
    <row r="10342" spans="1:3" x14ac:dyDescent="0.3">
      <c r="A10342" s="329" t="s">
        <v>11415</v>
      </c>
      <c r="B10342" s="330">
        <v>90</v>
      </c>
      <c r="C10342" t="s">
        <v>13227</v>
      </c>
    </row>
    <row r="10343" spans="1:3" x14ac:dyDescent="0.3">
      <c r="A10343" s="329" t="s">
        <v>7340</v>
      </c>
      <c r="B10343" s="330">
        <v>150</v>
      </c>
      <c r="C10343" t="s">
        <v>13227</v>
      </c>
    </row>
    <row r="10344" spans="1:3" x14ac:dyDescent="0.3">
      <c r="A10344" s="329" t="s">
        <v>9267</v>
      </c>
      <c r="B10344" s="330">
        <v>120</v>
      </c>
      <c r="C10344" t="s">
        <v>13227</v>
      </c>
    </row>
    <row r="10345" spans="1:3" x14ac:dyDescent="0.3">
      <c r="A10345" s="329" t="s">
        <v>7234</v>
      </c>
      <c r="B10345" s="330">
        <v>450</v>
      </c>
      <c r="C10345" t="s">
        <v>13227</v>
      </c>
    </row>
    <row r="10346" spans="1:3" x14ac:dyDescent="0.3">
      <c r="A10346" s="329" t="s">
        <v>7815</v>
      </c>
      <c r="B10346" s="330">
        <v>360</v>
      </c>
      <c r="C10346" t="s">
        <v>13227</v>
      </c>
    </row>
    <row r="10347" spans="1:3" x14ac:dyDescent="0.3">
      <c r="A10347" s="329" t="s">
        <v>7848</v>
      </c>
      <c r="B10347" s="330">
        <v>90</v>
      </c>
      <c r="C10347" t="s">
        <v>13227</v>
      </c>
    </row>
    <row r="10348" spans="1:3" x14ac:dyDescent="0.3">
      <c r="A10348" s="329" t="s">
        <v>7959</v>
      </c>
      <c r="B10348" s="330">
        <v>360</v>
      </c>
      <c r="C10348" t="s">
        <v>13227</v>
      </c>
    </row>
    <row r="10349" spans="1:3" x14ac:dyDescent="0.3">
      <c r="A10349" s="329" t="s">
        <v>7500</v>
      </c>
      <c r="B10349" s="330">
        <v>180</v>
      </c>
      <c r="C10349" t="s">
        <v>13227</v>
      </c>
    </row>
    <row r="10350" spans="1:3" x14ac:dyDescent="0.3">
      <c r="A10350" s="329" t="s">
        <v>7272</v>
      </c>
      <c r="B10350" s="330">
        <v>180</v>
      </c>
      <c r="C10350" t="s">
        <v>13227</v>
      </c>
    </row>
    <row r="10351" spans="1:3" x14ac:dyDescent="0.3">
      <c r="A10351" s="329" t="s">
        <v>9514</v>
      </c>
      <c r="B10351" s="330">
        <v>90</v>
      </c>
      <c r="C10351" t="s">
        <v>13227</v>
      </c>
    </row>
    <row r="10352" spans="1:3" x14ac:dyDescent="0.3">
      <c r="A10352" s="329" t="s">
        <v>2888</v>
      </c>
      <c r="B10352" s="330">
        <v>180</v>
      </c>
      <c r="C10352" t="s">
        <v>13227</v>
      </c>
    </row>
    <row r="10353" spans="1:3" x14ac:dyDescent="0.3">
      <c r="A10353" s="329" t="s">
        <v>7400</v>
      </c>
      <c r="B10353" s="330">
        <v>180</v>
      </c>
      <c r="C10353" t="s">
        <v>13227</v>
      </c>
    </row>
    <row r="10354" spans="1:3" x14ac:dyDescent="0.3">
      <c r="A10354" s="329" t="s">
        <v>7233</v>
      </c>
      <c r="B10354" s="330">
        <v>60</v>
      </c>
      <c r="C10354" t="s">
        <v>13227</v>
      </c>
    </row>
    <row r="10355" spans="1:3" x14ac:dyDescent="0.3">
      <c r="A10355" s="329" t="s">
        <v>9263</v>
      </c>
      <c r="B10355" s="330">
        <v>30</v>
      </c>
      <c r="C10355" t="s">
        <v>13227</v>
      </c>
    </row>
    <row r="10356" spans="1:3" x14ac:dyDescent="0.3">
      <c r="A10356" s="329" t="s">
        <v>172</v>
      </c>
      <c r="B10356" s="330">
        <v>30</v>
      </c>
      <c r="C10356" t="s">
        <v>13227</v>
      </c>
    </row>
    <row r="10357" spans="1:3" x14ac:dyDescent="0.3">
      <c r="A10357" s="329" t="s">
        <v>9264</v>
      </c>
      <c r="B10357" s="330">
        <v>60</v>
      </c>
      <c r="C10357" t="s">
        <v>13227</v>
      </c>
    </row>
    <row r="10358" spans="1:3" x14ac:dyDescent="0.3">
      <c r="A10358" s="329" t="s">
        <v>2104</v>
      </c>
      <c r="B10358" s="330">
        <v>180</v>
      </c>
      <c r="C10358" t="s">
        <v>13227</v>
      </c>
    </row>
    <row r="10359" spans="1:3" x14ac:dyDescent="0.3">
      <c r="A10359" s="329" t="s">
        <v>13207</v>
      </c>
      <c r="B10359" s="330">
        <v>60</v>
      </c>
      <c r="C10359" t="s">
        <v>13227</v>
      </c>
    </row>
    <row r="10360" spans="1:3" x14ac:dyDescent="0.3">
      <c r="A10360" s="329" t="s">
        <v>13208</v>
      </c>
      <c r="B10360" s="330">
        <v>120</v>
      </c>
      <c r="C10360" t="s">
        <v>13227</v>
      </c>
    </row>
    <row r="10361" spans="1:3" x14ac:dyDescent="0.3">
      <c r="A10361" s="329" t="s">
        <v>7332</v>
      </c>
      <c r="B10361" s="330">
        <v>270</v>
      </c>
      <c r="C10361" t="s">
        <v>13227</v>
      </c>
    </row>
    <row r="10362" spans="1:3" x14ac:dyDescent="0.3">
      <c r="A10362" s="329" t="s">
        <v>9417</v>
      </c>
      <c r="B10362" s="330">
        <v>60</v>
      </c>
      <c r="C10362" t="s">
        <v>13227</v>
      </c>
    </row>
    <row r="10363" spans="1:3" x14ac:dyDescent="0.3">
      <c r="A10363" s="329" t="s">
        <v>7197</v>
      </c>
      <c r="B10363" s="330">
        <v>120</v>
      </c>
      <c r="C10363" t="s">
        <v>13227</v>
      </c>
    </row>
    <row r="10364" spans="1:3" x14ac:dyDescent="0.3">
      <c r="A10364" s="329" t="s">
        <v>7399</v>
      </c>
      <c r="B10364" s="330">
        <v>90</v>
      </c>
      <c r="C10364" t="s">
        <v>13227</v>
      </c>
    </row>
    <row r="10365" spans="1:3" x14ac:dyDescent="0.3">
      <c r="A10365" s="329" t="s">
        <v>7960</v>
      </c>
      <c r="B10365" s="330">
        <v>720</v>
      </c>
      <c r="C10365" t="s">
        <v>13227</v>
      </c>
    </row>
    <row r="10366" spans="1:3" x14ac:dyDescent="0.3">
      <c r="A10366" s="329" t="s">
        <v>8405</v>
      </c>
      <c r="B10366" s="330">
        <v>315</v>
      </c>
      <c r="C10366" t="s">
        <v>13227</v>
      </c>
    </row>
    <row r="10367" spans="1:3" x14ac:dyDescent="0.3">
      <c r="A10367" s="329" t="s">
        <v>8406</v>
      </c>
      <c r="B10367" s="330">
        <v>315</v>
      </c>
      <c r="C10367" t="s">
        <v>13227</v>
      </c>
    </row>
    <row r="10368" spans="1:3" x14ac:dyDescent="0.3">
      <c r="A10368" s="329" t="s">
        <v>8411</v>
      </c>
      <c r="B10368" s="330">
        <v>1080</v>
      </c>
      <c r="C10368" t="s">
        <v>13227</v>
      </c>
    </row>
    <row r="10369" spans="1:3" x14ac:dyDescent="0.3">
      <c r="A10369" s="329" t="s">
        <v>8412</v>
      </c>
      <c r="B10369" s="330">
        <v>540</v>
      </c>
      <c r="C10369" t="s">
        <v>13227</v>
      </c>
    </row>
    <row r="10370" spans="1:3" x14ac:dyDescent="0.3">
      <c r="A10370" s="329" t="s">
        <v>8413</v>
      </c>
      <c r="B10370" s="330">
        <v>1020</v>
      </c>
      <c r="C10370" t="s">
        <v>13227</v>
      </c>
    </row>
    <row r="10371" spans="1:3" x14ac:dyDescent="0.3">
      <c r="A10371" s="329" t="s">
        <v>2120</v>
      </c>
      <c r="B10371" s="330">
        <v>720</v>
      </c>
      <c r="C10371" t="s">
        <v>13227</v>
      </c>
    </row>
    <row r="10372" spans="1:3" x14ac:dyDescent="0.3">
      <c r="A10372" s="329" t="s">
        <v>12561</v>
      </c>
      <c r="B10372" s="330">
        <v>60</v>
      </c>
      <c r="C10372" t="s">
        <v>13227</v>
      </c>
    </row>
    <row r="10373" spans="1:3" x14ac:dyDescent="0.3">
      <c r="A10373" s="329" t="s">
        <v>10242</v>
      </c>
      <c r="B10373" s="330">
        <v>60</v>
      </c>
      <c r="C10373" t="s">
        <v>13227</v>
      </c>
    </row>
    <row r="10374" spans="1:3" x14ac:dyDescent="0.3">
      <c r="A10374" s="329" t="s">
        <v>3344</v>
      </c>
      <c r="B10374" s="330">
        <v>60</v>
      </c>
      <c r="C10374" t="s">
        <v>13227</v>
      </c>
    </row>
    <row r="10375" spans="1:3" x14ac:dyDescent="0.3">
      <c r="A10375" s="329" t="s">
        <v>1448</v>
      </c>
      <c r="B10375" s="330">
        <v>60</v>
      </c>
      <c r="C10375" t="s">
        <v>13227</v>
      </c>
    </row>
    <row r="10376" spans="1:3" x14ac:dyDescent="0.3">
      <c r="A10376" s="329" t="s">
        <v>9203</v>
      </c>
      <c r="B10376" s="330">
        <v>30</v>
      </c>
      <c r="C10376" t="s">
        <v>13227</v>
      </c>
    </row>
    <row r="10377" spans="1:3" x14ac:dyDescent="0.3">
      <c r="A10377" s="329" t="s">
        <v>8414</v>
      </c>
      <c r="B10377" s="330">
        <v>30</v>
      </c>
      <c r="C10377" t="s">
        <v>13227</v>
      </c>
    </row>
    <row r="10378" spans="1:3" x14ac:dyDescent="0.3">
      <c r="A10378" s="329" t="s">
        <v>9459</v>
      </c>
      <c r="B10378" s="330">
        <v>30</v>
      </c>
      <c r="C10378" t="s">
        <v>13227</v>
      </c>
    </row>
    <row r="10379" spans="1:3" x14ac:dyDescent="0.3">
      <c r="A10379" s="329" t="s">
        <v>8419</v>
      </c>
      <c r="B10379" s="330">
        <v>180</v>
      </c>
      <c r="C10379" t="s">
        <v>13227</v>
      </c>
    </row>
    <row r="10380" spans="1:3" x14ac:dyDescent="0.3">
      <c r="A10380" s="329" t="s">
        <v>12559</v>
      </c>
      <c r="B10380" s="330">
        <v>180</v>
      </c>
      <c r="C10380" t="s">
        <v>13227</v>
      </c>
    </row>
    <row r="10381" spans="1:3" x14ac:dyDescent="0.3">
      <c r="A10381" s="329" t="s">
        <v>8420</v>
      </c>
      <c r="B10381" s="330">
        <v>270</v>
      </c>
      <c r="C10381" t="s">
        <v>13227</v>
      </c>
    </row>
    <row r="10382" spans="1:3" x14ac:dyDescent="0.3">
      <c r="A10382" s="329" t="s">
        <v>9217</v>
      </c>
      <c r="B10382" s="330">
        <v>240</v>
      </c>
      <c r="C10382" t="s">
        <v>13227</v>
      </c>
    </row>
    <row r="10383" spans="1:3" x14ac:dyDescent="0.3">
      <c r="A10383" s="329" t="s">
        <v>9216</v>
      </c>
      <c r="B10383" s="330">
        <v>240</v>
      </c>
      <c r="C10383" t="s">
        <v>13227</v>
      </c>
    </row>
    <row r="10384" spans="1:3" x14ac:dyDescent="0.3">
      <c r="A10384" s="329" t="s">
        <v>8421</v>
      </c>
      <c r="B10384" s="330">
        <v>240</v>
      </c>
      <c r="C10384" t="s">
        <v>13227</v>
      </c>
    </row>
    <row r="10385" spans="1:3" x14ac:dyDescent="0.3">
      <c r="A10385" s="329" t="s">
        <v>10241</v>
      </c>
      <c r="B10385" s="330">
        <v>225</v>
      </c>
      <c r="C10385" t="s">
        <v>13227</v>
      </c>
    </row>
    <row r="10386" spans="1:3" x14ac:dyDescent="0.3">
      <c r="A10386" s="329" t="s">
        <v>10240</v>
      </c>
      <c r="B10386" s="330">
        <v>225</v>
      </c>
      <c r="C10386" t="s">
        <v>13227</v>
      </c>
    </row>
    <row r="10387" spans="1:3" x14ac:dyDescent="0.3">
      <c r="A10387" s="329" t="s">
        <v>78</v>
      </c>
      <c r="B10387" s="330">
        <v>270</v>
      </c>
      <c r="C10387" t="s">
        <v>13227</v>
      </c>
    </row>
    <row r="10388" spans="1:3" x14ac:dyDescent="0.3">
      <c r="A10388" s="329" t="s">
        <v>84</v>
      </c>
      <c r="B10388" s="330">
        <v>90</v>
      </c>
      <c r="C10388" t="s">
        <v>13227</v>
      </c>
    </row>
    <row r="10389" spans="1:3" x14ac:dyDescent="0.3">
      <c r="A10389" s="329" t="s">
        <v>9466</v>
      </c>
      <c r="B10389" s="330">
        <v>585</v>
      </c>
      <c r="C10389" t="s">
        <v>13227</v>
      </c>
    </row>
    <row r="10390" spans="1:3" x14ac:dyDescent="0.3">
      <c r="A10390" s="329" t="s">
        <v>8438</v>
      </c>
      <c r="B10390" s="330">
        <v>146.25</v>
      </c>
      <c r="C10390" t="s">
        <v>13227</v>
      </c>
    </row>
    <row r="10391" spans="1:3" x14ac:dyDescent="0.3">
      <c r="A10391" s="329" t="s">
        <v>11532</v>
      </c>
      <c r="B10391" s="330">
        <v>146.25</v>
      </c>
      <c r="C10391" t="s">
        <v>13227</v>
      </c>
    </row>
    <row r="10392" spans="1:3" x14ac:dyDescent="0.3">
      <c r="A10392" s="329" t="s">
        <v>8439</v>
      </c>
      <c r="B10392" s="330">
        <v>146.25</v>
      </c>
      <c r="C10392" t="s">
        <v>13227</v>
      </c>
    </row>
    <row r="10393" spans="1:3" x14ac:dyDescent="0.3">
      <c r="A10393" s="329" t="s">
        <v>8440</v>
      </c>
      <c r="B10393" s="330">
        <v>146.25</v>
      </c>
      <c r="C10393" t="s">
        <v>13227</v>
      </c>
    </row>
    <row r="10394" spans="1:3" x14ac:dyDescent="0.3">
      <c r="A10394" s="331">
        <v>1004102005883580</v>
      </c>
      <c r="B10394" s="332">
        <v>90</v>
      </c>
      <c r="C10394" t="s">
        <v>13227</v>
      </c>
    </row>
    <row r="10395" spans="1:3" x14ac:dyDescent="0.3">
      <c r="A10395" s="331">
        <v>1004102005886680</v>
      </c>
      <c r="B10395" s="332">
        <v>450</v>
      </c>
      <c r="C10395" t="s">
        <v>13227</v>
      </c>
    </row>
    <row r="10396" spans="1:3" x14ac:dyDescent="0.3">
      <c r="A10396" s="331">
        <v>1004102001613300</v>
      </c>
      <c r="B10396" s="332">
        <v>90</v>
      </c>
      <c r="C10396" t="s">
        <v>13227</v>
      </c>
    </row>
    <row r="10397" spans="1:3" x14ac:dyDescent="0.3">
      <c r="A10397" s="331">
        <v>1004102001613310</v>
      </c>
      <c r="B10397" s="332">
        <v>180</v>
      </c>
      <c r="C10397" t="s">
        <v>13227</v>
      </c>
    </row>
    <row r="10398" spans="1:3" x14ac:dyDescent="0.3">
      <c r="A10398" s="331">
        <v>1334200005002160</v>
      </c>
      <c r="B10398" s="333">
        <v>540</v>
      </c>
      <c r="C10398" t="s">
        <v>13227</v>
      </c>
    </row>
    <row r="10399" spans="1:3" x14ac:dyDescent="0.3">
      <c r="A10399" s="331">
        <v>1004102001634520</v>
      </c>
      <c r="B10399" s="333">
        <v>720</v>
      </c>
      <c r="C10399" t="s">
        <v>13227</v>
      </c>
    </row>
    <row r="10400" spans="1:3" x14ac:dyDescent="0.3">
      <c r="A10400" s="331">
        <v>1334200005002210</v>
      </c>
      <c r="B10400" s="333">
        <v>780</v>
      </c>
      <c r="C10400" t="s">
        <v>13227</v>
      </c>
    </row>
    <row r="10401" spans="1:3" x14ac:dyDescent="0.3">
      <c r="A10401" s="331">
        <v>1004102005877500</v>
      </c>
      <c r="B10401" s="333">
        <v>720</v>
      </c>
      <c r="C10401" t="s">
        <v>13227</v>
      </c>
    </row>
    <row r="10402" spans="1:3" x14ac:dyDescent="0.3">
      <c r="A10402" s="331">
        <v>1334200005002240</v>
      </c>
      <c r="B10402" s="333">
        <v>480</v>
      </c>
      <c r="C10402" t="s">
        <v>13227</v>
      </c>
    </row>
    <row r="10403" spans="1:3" x14ac:dyDescent="0.3">
      <c r="A10403" s="331">
        <v>1334200005002200</v>
      </c>
      <c r="B10403" s="333">
        <v>1020</v>
      </c>
      <c r="C10403" t="s">
        <v>13227</v>
      </c>
    </row>
    <row r="10404" spans="1:3" x14ac:dyDescent="0.3">
      <c r="A10404" s="331">
        <v>1334200005002140</v>
      </c>
      <c r="B10404" s="333">
        <v>780</v>
      </c>
      <c r="C10404" t="s">
        <v>13227</v>
      </c>
    </row>
    <row r="10405" spans="1:3" x14ac:dyDescent="0.3">
      <c r="A10405" s="331">
        <v>1334200005002230</v>
      </c>
      <c r="B10405" s="333">
        <v>480</v>
      </c>
      <c r="C10405" t="s">
        <v>13227</v>
      </c>
    </row>
    <row r="10406" spans="1:3" x14ac:dyDescent="0.3">
      <c r="A10406" s="331">
        <v>1334200005002260</v>
      </c>
      <c r="B10406" s="333">
        <v>480</v>
      </c>
      <c r="C10406" t="s">
        <v>13227</v>
      </c>
    </row>
    <row r="10407" spans="1:3" x14ac:dyDescent="0.3">
      <c r="A10407" s="331">
        <v>1004102001632950</v>
      </c>
      <c r="B10407" s="333">
        <v>420</v>
      </c>
      <c r="C10407" t="s">
        <v>13227</v>
      </c>
    </row>
    <row r="10408" spans="1:3" x14ac:dyDescent="0.3">
      <c r="A10408" s="331">
        <v>1004103000129390</v>
      </c>
      <c r="B10408" s="333">
        <v>120</v>
      </c>
      <c r="C10408" t="s">
        <v>13227</v>
      </c>
    </row>
    <row r="10409" spans="1:3" x14ac:dyDescent="0.3">
      <c r="A10409" s="331">
        <v>1004102005894530</v>
      </c>
      <c r="B10409" s="333">
        <v>540</v>
      </c>
      <c r="C10409" t="s">
        <v>13227</v>
      </c>
    </row>
    <row r="10410" spans="1:3" x14ac:dyDescent="0.3">
      <c r="A10410" s="331">
        <v>1004102005904450</v>
      </c>
      <c r="B10410" s="333">
        <v>480</v>
      </c>
      <c r="C10410" t="s">
        <v>13227</v>
      </c>
    </row>
    <row r="10411" spans="1:3" x14ac:dyDescent="0.3">
      <c r="A10411" s="331">
        <v>1334200005003000</v>
      </c>
      <c r="B10411" s="333">
        <v>3960</v>
      </c>
      <c r="C10411" t="s">
        <v>13227</v>
      </c>
    </row>
    <row r="10412" spans="1:3" x14ac:dyDescent="0.3">
      <c r="A10412" s="331">
        <v>1004102005883590</v>
      </c>
      <c r="B10412" s="332">
        <v>180</v>
      </c>
      <c r="C10412" t="s">
        <v>13227</v>
      </c>
    </row>
    <row r="10413" spans="1:3" x14ac:dyDescent="0.3">
      <c r="A10413" s="331">
        <v>1004102005865770</v>
      </c>
      <c r="B10413" s="332">
        <v>180</v>
      </c>
      <c r="C10413" t="s">
        <v>13227</v>
      </c>
    </row>
    <row r="10414" spans="1:3" x14ac:dyDescent="0.3">
      <c r="A10414" s="331">
        <v>1004103000123020</v>
      </c>
      <c r="B10414" s="332">
        <v>180</v>
      </c>
      <c r="C10414" t="s">
        <v>13227</v>
      </c>
    </row>
    <row r="10415" spans="1:3" s="375" customFormat="1" x14ac:dyDescent="0.3">
      <c r="A10415" s="383">
        <v>1004102001608610</v>
      </c>
      <c r="B10415" s="384">
        <v>126</v>
      </c>
      <c r="C10415" s="375" t="s">
        <v>13227</v>
      </c>
    </row>
    <row r="10416" spans="1:3" x14ac:dyDescent="0.3">
      <c r="A10416" s="331">
        <v>1004102005901890</v>
      </c>
      <c r="B10416" s="332">
        <v>126</v>
      </c>
      <c r="C10416" t="s">
        <v>13227</v>
      </c>
    </row>
    <row r="10417" spans="1:3" x14ac:dyDescent="0.3">
      <c r="A10417" s="331">
        <v>1004102005904460</v>
      </c>
      <c r="B10417" s="332">
        <v>54</v>
      </c>
      <c r="C10417" t="s">
        <v>13227</v>
      </c>
    </row>
    <row r="10418" spans="1:3" x14ac:dyDescent="0.3">
      <c r="A10418" s="331">
        <v>1004102001615160</v>
      </c>
      <c r="B10418" s="332">
        <v>54</v>
      </c>
      <c r="C10418" t="s">
        <v>13227</v>
      </c>
    </row>
    <row r="10419" spans="1:3" x14ac:dyDescent="0.3">
      <c r="A10419" s="331" t="s">
        <v>2508</v>
      </c>
      <c r="B10419" s="332">
        <v>90</v>
      </c>
      <c r="C10419" t="s">
        <v>13227</v>
      </c>
    </row>
    <row r="10420" spans="1:3" x14ac:dyDescent="0.3">
      <c r="A10420" s="331" t="s">
        <v>9341</v>
      </c>
      <c r="B10420" s="332">
        <v>90</v>
      </c>
      <c r="C10420" t="s">
        <v>13227</v>
      </c>
    </row>
    <row r="10421" spans="1:3" x14ac:dyDescent="0.3">
      <c r="A10421" s="331" t="s">
        <v>7525</v>
      </c>
      <c r="B10421" s="332">
        <v>900</v>
      </c>
      <c r="C10421" t="s">
        <v>13227</v>
      </c>
    </row>
    <row r="10422" spans="1:3" x14ac:dyDescent="0.3">
      <c r="A10422" s="331" t="s">
        <v>10253</v>
      </c>
      <c r="B10422" s="332">
        <v>180</v>
      </c>
      <c r="C10422" t="s">
        <v>13227</v>
      </c>
    </row>
    <row r="10423" spans="1:3" x14ac:dyDescent="0.3">
      <c r="A10423" s="331" t="s">
        <v>11906</v>
      </c>
      <c r="B10423" s="332">
        <v>90</v>
      </c>
      <c r="C10423" t="s">
        <v>13227</v>
      </c>
    </row>
    <row r="10424" spans="1:3" x14ac:dyDescent="0.3">
      <c r="A10424" s="331" t="s">
        <v>13209</v>
      </c>
      <c r="B10424" s="332">
        <v>90</v>
      </c>
      <c r="C10424" t="s">
        <v>13227</v>
      </c>
    </row>
    <row r="10425" spans="1:3" x14ac:dyDescent="0.3">
      <c r="A10425" s="331" t="s">
        <v>9340</v>
      </c>
      <c r="B10425" s="334">
        <v>120</v>
      </c>
      <c r="C10425" t="s">
        <v>13227</v>
      </c>
    </row>
    <row r="10426" spans="1:3" x14ac:dyDescent="0.3">
      <c r="A10426" s="331" t="s">
        <v>10257</v>
      </c>
      <c r="B10426" s="334">
        <v>120</v>
      </c>
      <c r="C10426" t="s">
        <v>13227</v>
      </c>
    </row>
    <row r="10427" spans="1:3" x14ac:dyDescent="0.3">
      <c r="A10427" s="331" t="s">
        <v>2906</v>
      </c>
      <c r="B10427" s="334">
        <v>120</v>
      </c>
      <c r="C10427" t="s">
        <v>13227</v>
      </c>
    </row>
    <row r="10428" spans="1:3" x14ac:dyDescent="0.3">
      <c r="A10428" s="331" t="s">
        <v>184</v>
      </c>
      <c r="B10428" s="332">
        <v>90</v>
      </c>
      <c r="C10428" t="s">
        <v>13227</v>
      </c>
    </row>
    <row r="10429" spans="1:3" x14ac:dyDescent="0.3">
      <c r="A10429" s="331" t="s">
        <v>7904</v>
      </c>
      <c r="B10429" s="332">
        <v>90</v>
      </c>
      <c r="C10429" t="s">
        <v>13227</v>
      </c>
    </row>
    <row r="10430" spans="1:3" x14ac:dyDescent="0.3">
      <c r="A10430" s="331" t="s">
        <v>1468</v>
      </c>
      <c r="B10430" s="332">
        <v>90</v>
      </c>
      <c r="C10430" t="s">
        <v>13227</v>
      </c>
    </row>
    <row r="10431" spans="1:3" x14ac:dyDescent="0.3">
      <c r="A10431" s="331" t="s">
        <v>10254</v>
      </c>
      <c r="B10431" s="332">
        <v>90</v>
      </c>
      <c r="C10431" t="s">
        <v>13227</v>
      </c>
    </row>
    <row r="10432" spans="1:3" x14ac:dyDescent="0.3">
      <c r="A10432" s="331" t="s">
        <v>9412</v>
      </c>
      <c r="B10432" s="332">
        <v>450</v>
      </c>
      <c r="C10432" t="s">
        <v>13227</v>
      </c>
    </row>
    <row r="10433" spans="1:3" x14ac:dyDescent="0.3">
      <c r="A10433" s="331" t="s">
        <v>2116</v>
      </c>
      <c r="B10433" s="332">
        <v>90</v>
      </c>
      <c r="C10433" t="s">
        <v>13227</v>
      </c>
    </row>
    <row r="10434" spans="1:3" x14ac:dyDescent="0.3">
      <c r="A10434" s="331" t="s">
        <v>9473</v>
      </c>
      <c r="B10434" s="332">
        <v>630</v>
      </c>
      <c r="C10434" t="s">
        <v>13227</v>
      </c>
    </row>
    <row r="10435" spans="1:3" x14ac:dyDescent="0.3">
      <c r="A10435" s="331" t="s">
        <v>7462</v>
      </c>
      <c r="B10435" s="332">
        <v>900</v>
      </c>
      <c r="C10435" t="s">
        <v>13227</v>
      </c>
    </row>
    <row r="10436" spans="1:3" x14ac:dyDescent="0.3">
      <c r="A10436" s="331" t="s">
        <v>7381</v>
      </c>
      <c r="B10436" s="332">
        <v>270</v>
      </c>
      <c r="C10436" t="s">
        <v>13227</v>
      </c>
    </row>
    <row r="10437" spans="1:3" x14ac:dyDescent="0.3">
      <c r="A10437" s="331" t="s">
        <v>7380</v>
      </c>
      <c r="B10437" s="332">
        <v>90</v>
      </c>
      <c r="C10437" t="s">
        <v>13227</v>
      </c>
    </row>
    <row r="10438" spans="1:3" x14ac:dyDescent="0.3">
      <c r="A10438" s="338" t="s">
        <v>8000</v>
      </c>
      <c r="B10438" s="332">
        <v>810</v>
      </c>
      <c r="C10438" t="s">
        <v>13227</v>
      </c>
    </row>
    <row r="10439" spans="1:3" x14ac:dyDescent="0.3">
      <c r="A10439" s="331" t="s">
        <v>504</v>
      </c>
      <c r="B10439" s="332">
        <v>360</v>
      </c>
      <c r="C10439" t="s">
        <v>13227</v>
      </c>
    </row>
    <row r="10440" spans="1:3" x14ac:dyDescent="0.3">
      <c r="A10440" s="331" t="s">
        <v>2910</v>
      </c>
      <c r="B10440" s="332">
        <v>270</v>
      </c>
      <c r="C10440" t="s">
        <v>13227</v>
      </c>
    </row>
    <row r="10441" spans="1:3" x14ac:dyDescent="0.3">
      <c r="A10441" s="331" t="s">
        <v>9315</v>
      </c>
      <c r="B10441" s="332">
        <v>90</v>
      </c>
      <c r="C10441" t="s">
        <v>13227</v>
      </c>
    </row>
    <row r="10442" spans="1:3" x14ac:dyDescent="0.3">
      <c r="A10442" s="331" t="s">
        <v>7497</v>
      </c>
      <c r="B10442" s="333">
        <v>180</v>
      </c>
      <c r="C10442" t="s">
        <v>13227</v>
      </c>
    </row>
    <row r="10443" spans="1:3" x14ac:dyDescent="0.3">
      <c r="A10443" s="331" t="s">
        <v>7312</v>
      </c>
      <c r="B10443" s="333">
        <v>180</v>
      </c>
      <c r="C10443" t="s">
        <v>13227</v>
      </c>
    </row>
    <row r="10444" spans="1:3" x14ac:dyDescent="0.3">
      <c r="A10444" s="331" t="s">
        <v>2510</v>
      </c>
      <c r="B10444" s="332">
        <v>90</v>
      </c>
      <c r="C10444" t="s">
        <v>13227</v>
      </c>
    </row>
    <row r="10445" spans="1:3" x14ac:dyDescent="0.3">
      <c r="A10445" s="331" t="s">
        <v>520</v>
      </c>
      <c r="B10445" s="332">
        <v>90</v>
      </c>
      <c r="C10445" t="s">
        <v>13227</v>
      </c>
    </row>
    <row r="10446" spans="1:3" x14ac:dyDescent="0.3">
      <c r="A10446" s="331" t="s">
        <v>200</v>
      </c>
      <c r="B10446" s="332">
        <v>90</v>
      </c>
      <c r="C10446" t="s">
        <v>13227</v>
      </c>
    </row>
    <row r="10447" spans="1:3" x14ac:dyDescent="0.3">
      <c r="A10447" s="331" t="s">
        <v>7461</v>
      </c>
      <c r="B10447" s="332">
        <v>90</v>
      </c>
      <c r="C10447" t="s">
        <v>13227</v>
      </c>
    </row>
    <row r="10448" spans="1:3" x14ac:dyDescent="0.3">
      <c r="A10448" s="331" t="s">
        <v>20</v>
      </c>
      <c r="B10448" s="332">
        <v>90</v>
      </c>
      <c r="C10448" t="s">
        <v>13227</v>
      </c>
    </row>
    <row r="10449" spans="1:3" x14ac:dyDescent="0.3">
      <c r="A10449" s="331" t="s">
        <v>7796</v>
      </c>
      <c r="B10449" s="332">
        <v>180</v>
      </c>
      <c r="C10449" t="s">
        <v>13227</v>
      </c>
    </row>
    <row r="10450" spans="1:3" x14ac:dyDescent="0.3">
      <c r="A10450" s="331" t="s">
        <v>9539</v>
      </c>
      <c r="B10450" s="332">
        <v>1440</v>
      </c>
      <c r="C10450" t="s">
        <v>13227</v>
      </c>
    </row>
    <row r="10451" spans="1:3" x14ac:dyDescent="0.3">
      <c r="A10451" s="331" t="s">
        <v>2312</v>
      </c>
      <c r="B10451" s="332">
        <v>270</v>
      </c>
      <c r="C10451" t="s">
        <v>13227</v>
      </c>
    </row>
    <row r="10452" spans="1:3" x14ac:dyDescent="0.3">
      <c r="A10452" s="331" t="s">
        <v>10250</v>
      </c>
      <c r="B10452" s="332">
        <v>270</v>
      </c>
      <c r="C10452" t="s">
        <v>13227</v>
      </c>
    </row>
    <row r="10453" spans="1:3" x14ac:dyDescent="0.3">
      <c r="A10453" s="331" t="s">
        <v>7376</v>
      </c>
      <c r="B10453" s="332">
        <v>810</v>
      </c>
      <c r="C10453" t="s">
        <v>13227</v>
      </c>
    </row>
    <row r="10454" spans="1:3" x14ac:dyDescent="0.3">
      <c r="A10454" s="331" t="s">
        <v>182</v>
      </c>
      <c r="B10454" s="332">
        <v>540</v>
      </c>
      <c r="C10454" t="s">
        <v>13227</v>
      </c>
    </row>
    <row r="10455" spans="1:3" x14ac:dyDescent="0.3">
      <c r="A10455" s="331" t="s">
        <v>7390</v>
      </c>
      <c r="B10455" s="332">
        <v>810</v>
      </c>
      <c r="C10455" t="s">
        <v>13227</v>
      </c>
    </row>
    <row r="10456" spans="1:3" x14ac:dyDescent="0.3">
      <c r="A10456" s="331" t="s">
        <v>7283</v>
      </c>
      <c r="B10456" s="332">
        <v>360</v>
      </c>
      <c r="C10456" t="s">
        <v>13227</v>
      </c>
    </row>
    <row r="10457" spans="1:3" x14ac:dyDescent="0.3">
      <c r="A10457" s="331" t="s">
        <v>192</v>
      </c>
      <c r="B10457" s="332">
        <v>450</v>
      </c>
      <c r="C10457" t="s">
        <v>13227</v>
      </c>
    </row>
    <row r="10458" spans="1:3" x14ac:dyDescent="0.3">
      <c r="A10458" s="331" t="s">
        <v>194</v>
      </c>
      <c r="B10458" s="332">
        <v>900</v>
      </c>
      <c r="C10458" t="s">
        <v>13227</v>
      </c>
    </row>
    <row r="10459" spans="1:3" x14ac:dyDescent="0.3">
      <c r="A10459" s="331" t="s">
        <v>7718</v>
      </c>
      <c r="B10459" s="332">
        <v>450</v>
      </c>
      <c r="C10459" t="s">
        <v>13227</v>
      </c>
    </row>
    <row r="10460" spans="1:3" x14ac:dyDescent="0.3">
      <c r="A10460" s="331" t="s">
        <v>9346</v>
      </c>
      <c r="B10460" s="332">
        <v>1260</v>
      </c>
      <c r="C10460" t="s">
        <v>13227</v>
      </c>
    </row>
    <row r="10461" spans="1:3" x14ac:dyDescent="0.3">
      <c r="A10461" s="331" t="s">
        <v>7459</v>
      </c>
      <c r="B10461" s="332">
        <v>120</v>
      </c>
      <c r="C10461" t="s">
        <v>13227</v>
      </c>
    </row>
    <row r="10462" spans="1:3" x14ac:dyDescent="0.3">
      <c r="A10462" s="331" t="s">
        <v>186</v>
      </c>
      <c r="B10462" s="332">
        <v>120</v>
      </c>
      <c r="C10462" t="s">
        <v>13227</v>
      </c>
    </row>
    <row r="10463" spans="1:3" x14ac:dyDescent="0.3">
      <c r="A10463" s="331" t="s">
        <v>2924</v>
      </c>
      <c r="B10463" s="332">
        <v>120</v>
      </c>
      <c r="C10463" t="s">
        <v>13227</v>
      </c>
    </row>
    <row r="10464" spans="1:3" x14ac:dyDescent="0.3">
      <c r="A10464" s="331" t="s">
        <v>9528</v>
      </c>
      <c r="B10464" s="332">
        <v>270</v>
      </c>
      <c r="C10464" t="s">
        <v>13227</v>
      </c>
    </row>
    <row r="10465" spans="1:3" x14ac:dyDescent="0.3">
      <c r="A10465" s="331" t="s">
        <v>2926</v>
      </c>
      <c r="B10465" s="332">
        <v>90</v>
      </c>
      <c r="C10465" t="s">
        <v>13227</v>
      </c>
    </row>
    <row r="10466" spans="1:3" x14ac:dyDescent="0.3">
      <c r="A10466" s="331" t="s">
        <v>10249</v>
      </c>
      <c r="B10466" s="332">
        <v>90</v>
      </c>
      <c r="C10466" t="s">
        <v>13227</v>
      </c>
    </row>
    <row r="10467" spans="1:3" x14ac:dyDescent="0.3">
      <c r="A10467" s="331" t="s">
        <v>530</v>
      </c>
      <c r="B10467" s="332">
        <v>45</v>
      </c>
      <c r="C10467" t="s">
        <v>13227</v>
      </c>
    </row>
    <row r="10468" spans="1:3" x14ac:dyDescent="0.3">
      <c r="A10468" s="331" t="s">
        <v>7817</v>
      </c>
      <c r="B10468" s="332">
        <v>135</v>
      </c>
      <c r="C10468" t="s">
        <v>13227</v>
      </c>
    </row>
    <row r="10469" spans="1:3" x14ac:dyDescent="0.3">
      <c r="A10469" s="331" t="s">
        <v>7963</v>
      </c>
      <c r="B10469" s="332">
        <v>270</v>
      </c>
      <c r="C10469" t="s">
        <v>13227</v>
      </c>
    </row>
    <row r="10470" spans="1:3" x14ac:dyDescent="0.3">
      <c r="A10470" s="331" t="s">
        <v>2128</v>
      </c>
      <c r="B10470" s="332">
        <v>360</v>
      </c>
      <c r="C10470" t="s">
        <v>13227</v>
      </c>
    </row>
    <row r="10471" spans="1:3" x14ac:dyDescent="0.3">
      <c r="A10471" s="331" t="s">
        <v>10258</v>
      </c>
      <c r="B10471" s="332">
        <v>90</v>
      </c>
      <c r="C10471" t="s">
        <v>13227</v>
      </c>
    </row>
    <row r="10472" spans="1:3" x14ac:dyDescent="0.3">
      <c r="A10472" s="331" t="s">
        <v>7905</v>
      </c>
      <c r="B10472" s="332">
        <v>540</v>
      </c>
      <c r="C10472" t="s">
        <v>13227</v>
      </c>
    </row>
    <row r="10473" spans="1:3" x14ac:dyDescent="0.3">
      <c r="A10473" s="331" t="s">
        <v>7244</v>
      </c>
      <c r="B10473" s="332">
        <v>810</v>
      </c>
      <c r="C10473" t="s">
        <v>13227</v>
      </c>
    </row>
    <row r="10474" spans="1:3" x14ac:dyDescent="0.3">
      <c r="A10474" s="331" t="s">
        <v>7177</v>
      </c>
      <c r="B10474" s="332">
        <v>360</v>
      </c>
      <c r="C10474" t="s">
        <v>13227</v>
      </c>
    </row>
    <row r="10475" spans="1:3" x14ac:dyDescent="0.3">
      <c r="A10475" s="331" t="s">
        <v>2902</v>
      </c>
      <c r="B10475" s="332">
        <v>90</v>
      </c>
      <c r="C10475" t="s">
        <v>13227</v>
      </c>
    </row>
    <row r="10476" spans="1:3" x14ac:dyDescent="0.3">
      <c r="A10476" s="331" t="s">
        <v>1460</v>
      </c>
      <c r="B10476" s="332">
        <v>90</v>
      </c>
      <c r="C10476" t="s">
        <v>13227</v>
      </c>
    </row>
    <row r="10477" spans="1:3" x14ac:dyDescent="0.3">
      <c r="A10477" s="331" t="s">
        <v>2940</v>
      </c>
      <c r="B10477" s="332">
        <v>540</v>
      </c>
      <c r="C10477" t="s">
        <v>13227</v>
      </c>
    </row>
    <row r="10478" spans="1:3" x14ac:dyDescent="0.3">
      <c r="A10478" s="331" t="s">
        <v>2936</v>
      </c>
      <c r="B10478" s="332">
        <v>180</v>
      </c>
      <c r="C10478" t="s">
        <v>13227</v>
      </c>
    </row>
    <row r="10479" spans="1:3" x14ac:dyDescent="0.3">
      <c r="A10479" s="331" t="s">
        <v>13210</v>
      </c>
      <c r="B10479" s="332">
        <v>90</v>
      </c>
      <c r="C10479" t="s">
        <v>13227</v>
      </c>
    </row>
    <row r="10480" spans="1:3" x14ac:dyDescent="0.3">
      <c r="A10480" s="331" t="s">
        <v>7801</v>
      </c>
      <c r="B10480" s="332">
        <v>1170</v>
      </c>
      <c r="C10480" t="s">
        <v>13227</v>
      </c>
    </row>
    <row r="10481" spans="1:3" x14ac:dyDescent="0.3">
      <c r="A10481" s="331" t="s">
        <v>2934</v>
      </c>
      <c r="B10481" s="332">
        <v>180</v>
      </c>
      <c r="C10481" t="s">
        <v>13227</v>
      </c>
    </row>
    <row r="10482" spans="1:3" x14ac:dyDescent="0.3">
      <c r="A10482" s="331" t="s">
        <v>10259</v>
      </c>
      <c r="B10482" s="332">
        <v>180</v>
      </c>
      <c r="C10482" t="s">
        <v>13227</v>
      </c>
    </row>
    <row r="10483" spans="1:3" x14ac:dyDescent="0.3">
      <c r="A10483" s="331" t="s">
        <v>528</v>
      </c>
      <c r="B10483" s="332">
        <v>540</v>
      </c>
      <c r="C10483" t="s">
        <v>13227</v>
      </c>
    </row>
    <row r="10484" spans="1:3" x14ac:dyDescent="0.3">
      <c r="A10484" s="331" t="s">
        <v>7494</v>
      </c>
      <c r="B10484" s="332">
        <v>90</v>
      </c>
      <c r="C10484" t="s">
        <v>13227</v>
      </c>
    </row>
    <row r="10485" spans="1:3" x14ac:dyDescent="0.3">
      <c r="A10485" s="331" t="s">
        <v>7850</v>
      </c>
      <c r="B10485" s="332">
        <v>450</v>
      </c>
      <c r="C10485" t="s">
        <v>13227</v>
      </c>
    </row>
    <row r="10486" spans="1:3" x14ac:dyDescent="0.3">
      <c r="A10486" s="331" t="s">
        <v>11905</v>
      </c>
      <c r="B10486" s="332">
        <v>90</v>
      </c>
      <c r="C10486" t="s">
        <v>13227</v>
      </c>
    </row>
    <row r="10487" spans="1:3" x14ac:dyDescent="0.3">
      <c r="A10487" s="331" t="s">
        <v>9306</v>
      </c>
      <c r="B10487" s="332">
        <v>432</v>
      </c>
      <c r="C10487" t="s">
        <v>13227</v>
      </c>
    </row>
    <row r="10488" spans="1:3" x14ac:dyDescent="0.3">
      <c r="A10488" s="331" t="s">
        <v>2514</v>
      </c>
      <c r="B10488" s="332">
        <v>54</v>
      </c>
      <c r="C10488" t="s">
        <v>13227</v>
      </c>
    </row>
    <row r="10489" spans="1:3" x14ac:dyDescent="0.3">
      <c r="A10489" s="331" t="s">
        <v>2932</v>
      </c>
      <c r="B10489" s="332">
        <v>54</v>
      </c>
      <c r="C10489" t="s">
        <v>13227</v>
      </c>
    </row>
    <row r="10490" spans="1:3" x14ac:dyDescent="0.3">
      <c r="A10490" s="329" t="s">
        <v>7259</v>
      </c>
      <c r="B10490" s="330">
        <v>630</v>
      </c>
      <c r="C10490" t="s">
        <v>13227</v>
      </c>
    </row>
    <row r="10491" spans="1:3" x14ac:dyDescent="0.3">
      <c r="A10491" s="329" t="s">
        <v>2774</v>
      </c>
      <c r="B10491" s="330">
        <v>90</v>
      </c>
      <c r="C10491" t="s">
        <v>13227</v>
      </c>
    </row>
    <row r="10492" spans="1:3" x14ac:dyDescent="0.3">
      <c r="A10492" s="329" t="s">
        <v>7310</v>
      </c>
      <c r="B10492" s="330">
        <v>180</v>
      </c>
      <c r="C10492" t="s">
        <v>13227</v>
      </c>
    </row>
    <row r="10493" spans="1:3" x14ac:dyDescent="0.3">
      <c r="A10493" s="329" t="s">
        <v>7886</v>
      </c>
      <c r="B10493" s="330">
        <v>270</v>
      </c>
      <c r="C10493" t="s">
        <v>13227</v>
      </c>
    </row>
    <row r="10494" spans="1:3" x14ac:dyDescent="0.3">
      <c r="A10494" s="329" t="s">
        <v>1540</v>
      </c>
      <c r="B10494" s="330">
        <v>630</v>
      </c>
      <c r="C10494" t="s">
        <v>13227</v>
      </c>
    </row>
    <row r="10495" spans="1:3" x14ac:dyDescent="0.3">
      <c r="A10495" s="329" t="s">
        <v>7829</v>
      </c>
      <c r="B10495" s="330">
        <v>540</v>
      </c>
      <c r="C10495" t="s">
        <v>13227</v>
      </c>
    </row>
    <row r="10496" spans="1:3" x14ac:dyDescent="0.3">
      <c r="A10496" s="329" t="s">
        <v>7922</v>
      </c>
      <c r="B10496" s="330">
        <v>180</v>
      </c>
      <c r="C10496" t="s">
        <v>13227</v>
      </c>
    </row>
    <row r="10497" spans="1:3" x14ac:dyDescent="0.3">
      <c r="A10497" s="329" t="s">
        <v>9414</v>
      </c>
      <c r="B10497" s="330">
        <v>180</v>
      </c>
      <c r="C10497" t="s">
        <v>13227</v>
      </c>
    </row>
    <row r="10498" spans="1:3" x14ac:dyDescent="0.3">
      <c r="A10498" s="329" t="s">
        <v>1550</v>
      </c>
      <c r="B10498" s="330">
        <v>90</v>
      </c>
      <c r="C10498" t="s">
        <v>13227</v>
      </c>
    </row>
    <row r="10499" spans="1:3" x14ac:dyDescent="0.3">
      <c r="A10499" s="329" t="s">
        <v>7561</v>
      </c>
      <c r="B10499" s="330">
        <v>90</v>
      </c>
      <c r="C10499" t="s">
        <v>13227</v>
      </c>
    </row>
    <row r="10500" spans="1:3" x14ac:dyDescent="0.3">
      <c r="A10500" s="329" t="s">
        <v>6748</v>
      </c>
      <c r="B10500" s="330">
        <v>90</v>
      </c>
      <c r="C10500" t="s">
        <v>13227</v>
      </c>
    </row>
    <row r="10501" spans="1:3" x14ac:dyDescent="0.3">
      <c r="A10501" s="329" t="s">
        <v>9242</v>
      </c>
      <c r="B10501" s="330">
        <v>90</v>
      </c>
      <c r="C10501" t="s">
        <v>13227</v>
      </c>
    </row>
    <row r="10502" spans="1:3" x14ac:dyDescent="0.3">
      <c r="A10502" s="329" t="s">
        <v>9336</v>
      </c>
      <c r="B10502" s="330">
        <v>180</v>
      </c>
      <c r="C10502" t="s">
        <v>13227</v>
      </c>
    </row>
    <row r="10503" spans="1:3" x14ac:dyDescent="0.3">
      <c r="A10503" s="329" t="s">
        <v>9358</v>
      </c>
      <c r="B10503" s="330">
        <v>90</v>
      </c>
      <c r="C10503" t="s">
        <v>13227</v>
      </c>
    </row>
    <row r="10504" spans="1:3" x14ac:dyDescent="0.3">
      <c r="A10504" s="329" t="s">
        <v>9358</v>
      </c>
      <c r="B10504" s="330">
        <v>90</v>
      </c>
      <c r="C10504" t="s">
        <v>13227</v>
      </c>
    </row>
    <row r="10505" spans="1:3" x14ac:dyDescent="0.3">
      <c r="A10505" s="329" t="s">
        <v>9548</v>
      </c>
      <c r="B10505" s="330">
        <v>460</v>
      </c>
      <c r="C10505" t="s">
        <v>13227</v>
      </c>
    </row>
    <row r="10506" spans="1:3" x14ac:dyDescent="0.3">
      <c r="A10506" s="329" t="s">
        <v>9552</v>
      </c>
      <c r="B10506" s="330">
        <v>360</v>
      </c>
      <c r="C10506" t="s">
        <v>13227</v>
      </c>
    </row>
    <row r="10507" spans="1:3" x14ac:dyDescent="0.3">
      <c r="A10507" s="329" t="s">
        <v>9551</v>
      </c>
      <c r="B10507" s="330">
        <v>100</v>
      </c>
      <c r="C10507" t="s">
        <v>13227</v>
      </c>
    </row>
    <row r="10508" spans="1:3" x14ac:dyDescent="0.3">
      <c r="A10508" s="329" t="s">
        <v>8454</v>
      </c>
      <c r="B10508" s="330">
        <v>250</v>
      </c>
      <c r="C10508" t="s">
        <v>13227</v>
      </c>
    </row>
    <row r="10509" spans="1:3" x14ac:dyDescent="0.3">
      <c r="A10509" s="329" t="s">
        <v>8446</v>
      </c>
      <c r="B10509" s="330">
        <v>50</v>
      </c>
      <c r="C10509" t="s">
        <v>13227</v>
      </c>
    </row>
    <row r="10510" spans="1:3" x14ac:dyDescent="0.3">
      <c r="A10510" s="329" t="s">
        <v>8447</v>
      </c>
      <c r="B10510" s="330">
        <v>200</v>
      </c>
      <c r="C10510" t="s">
        <v>13227</v>
      </c>
    </row>
    <row r="10511" spans="1:3" x14ac:dyDescent="0.3">
      <c r="A10511" s="329" t="s">
        <v>2132</v>
      </c>
      <c r="B10511" s="330">
        <v>200</v>
      </c>
      <c r="C10511" t="s">
        <v>13227</v>
      </c>
    </row>
    <row r="10512" spans="1:3" x14ac:dyDescent="0.3">
      <c r="A10512" s="329" t="s">
        <v>2122</v>
      </c>
      <c r="B10512" s="330">
        <v>100</v>
      </c>
      <c r="C10512" t="s">
        <v>13227</v>
      </c>
    </row>
    <row r="10513" spans="1:3" x14ac:dyDescent="0.3">
      <c r="A10513" s="329" t="s">
        <v>1542</v>
      </c>
      <c r="B10513" s="330">
        <v>250</v>
      </c>
      <c r="C10513" t="s">
        <v>13227</v>
      </c>
    </row>
    <row r="10514" spans="1:3" x14ac:dyDescent="0.3">
      <c r="A10514" s="329" t="s">
        <v>11927</v>
      </c>
      <c r="B10514" s="330">
        <v>170</v>
      </c>
      <c r="C10514" t="s">
        <v>13227</v>
      </c>
    </row>
    <row r="10515" spans="1:3" x14ac:dyDescent="0.3">
      <c r="A10515" s="329" t="s">
        <v>9556</v>
      </c>
      <c r="B10515" s="330">
        <v>725</v>
      </c>
      <c r="C10515" t="s">
        <v>13227</v>
      </c>
    </row>
    <row r="10516" spans="1:3" x14ac:dyDescent="0.3">
      <c r="A10516" s="329" t="s">
        <v>9549</v>
      </c>
      <c r="B10516" s="330">
        <v>525</v>
      </c>
      <c r="C10516" t="s">
        <v>13227</v>
      </c>
    </row>
    <row r="10517" spans="1:3" x14ac:dyDescent="0.3">
      <c r="A10517" s="329" t="s">
        <v>9555</v>
      </c>
      <c r="B10517" s="330">
        <v>370</v>
      </c>
      <c r="C10517" t="s">
        <v>13227</v>
      </c>
    </row>
    <row r="10518" spans="1:3" x14ac:dyDescent="0.3">
      <c r="A10518" s="329" t="s">
        <v>8450</v>
      </c>
      <c r="B10518" s="330">
        <v>100</v>
      </c>
      <c r="C10518" t="s">
        <v>13227</v>
      </c>
    </row>
    <row r="10519" spans="1:3" x14ac:dyDescent="0.3">
      <c r="A10519" s="329" t="s">
        <v>9550</v>
      </c>
      <c r="B10519" s="330">
        <v>150</v>
      </c>
      <c r="C10519" t="s">
        <v>13227</v>
      </c>
    </row>
    <row r="10520" spans="1:3" x14ac:dyDescent="0.3">
      <c r="A10520" s="329" t="s">
        <v>8451</v>
      </c>
      <c r="B10520" s="330">
        <v>150</v>
      </c>
      <c r="C10520" t="s">
        <v>13227</v>
      </c>
    </row>
    <row r="10521" spans="1:3" x14ac:dyDescent="0.3">
      <c r="A10521" s="329" t="s">
        <v>8452</v>
      </c>
      <c r="B10521" s="330">
        <v>100</v>
      </c>
      <c r="C10521" t="s">
        <v>13227</v>
      </c>
    </row>
    <row r="10522" spans="1:3" x14ac:dyDescent="0.3">
      <c r="A10522" s="329" t="s">
        <v>1052</v>
      </c>
      <c r="B10522" s="330">
        <v>200</v>
      </c>
      <c r="C10522" t="s">
        <v>13227</v>
      </c>
    </row>
    <row r="10523" spans="1:3" x14ac:dyDescent="0.3">
      <c r="A10523" s="329" t="s">
        <v>11533</v>
      </c>
      <c r="B10523" s="330">
        <v>150</v>
      </c>
      <c r="C10523" t="s">
        <v>13227</v>
      </c>
    </row>
    <row r="10524" spans="1:3" x14ac:dyDescent="0.3">
      <c r="A10524" s="329" t="s">
        <v>8456</v>
      </c>
      <c r="B10524" s="330">
        <v>300</v>
      </c>
      <c r="C10524" t="s">
        <v>13227</v>
      </c>
    </row>
    <row r="10525" spans="1:3" x14ac:dyDescent="0.3">
      <c r="A10525" s="329" t="s">
        <v>1058</v>
      </c>
      <c r="B10525" s="330">
        <v>500</v>
      </c>
      <c r="C10525" t="s">
        <v>13227</v>
      </c>
    </row>
    <row r="10526" spans="1:3" x14ac:dyDescent="0.3">
      <c r="A10526" s="329" t="s">
        <v>2130</v>
      </c>
      <c r="B10526" s="330">
        <v>180</v>
      </c>
      <c r="C10526" t="s">
        <v>13227</v>
      </c>
    </row>
    <row r="10527" spans="1:3" x14ac:dyDescent="0.3">
      <c r="A10527" s="329" t="s">
        <v>7252</v>
      </c>
      <c r="B10527" s="330">
        <v>90</v>
      </c>
      <c r="C10527" t="s">
        <v>13227</v>
      </c>
    </row>
    <row r="10528" spans="1:3" x14ac:dyDescent="0.3">
      <c r="A10528" s="329" t="s">
        <v>2644</v>
      </c>
      <c r="B10528" s="330">
        <v>90</v>
      </c>
      <c r="C10528" t="s">
        <v>13227</v>
      </c>
    </row>
    <row r="10529" spans="1:3" x14ac:dyDescent="0.3">
      <c r="A10529" s="329" t="s">
        <v>1062</v>
      </c>
      <c r="B10529" s="330">
        <v>90</v>
      </c>
      <c r="C10529" t="s">
        <v>13227</v>
      </c>
    </row>
    <row r="10530" spans="1:3" x14ac:dyDescent="0.3">
      <c r="A10530" s="329" t="s">
        <v>7524</v>
      </c>
      <c r="B10530" s="330">
        <v>180</v>
      </c>
      <c r="C10530" t="s">
        <v>13227</v>
      </c>
    </row>
    <row r="10531" spans="1:3" x14ac:dyDescent="0.3">
      <c r="A10531" s="329" t="s">
        <v>6712</v>
      </c>
      <c r="B10531" s="330">
        <v>180</v>
      </c>
      <c r="C10531" t="s">
        <v>13227</v>
      </c>
    </row>
    <row r="10532" spans="1:3" x14ac:dyDescent="0.3">
      <c r="A10532" s="329" t="s">
        <v>7232</v>
      </c>
      <c r="B10532" s="330">
        <v>810</v>
      </c>
      <c r="C10532" t="s">
        <v>13227</v>
      </c>
    </row>
    <row r="10533" spans="1:3" x14ac:dyDescent="0.3">
      <c r="A10533" s="329" t="s">
        <v>7205</v>
      </c>
      <c r="B10533" s="330">
        <v>360</v>
      </c>
      <c r="C10533" t="s">
        <v>13227</v>
      </c>
    </row>
    <row r="10534" spans="1:3" x14ac:dyDescent="0.3">
      <c r="A10534" s="329" t="s">
        <v>9542</v>
      </c>
      <c r="B10534" s="330">
        <v>180</v>
      </c>
      <c r="C10534" t="s">
        <v>13227</v>
      </c>
    </row>
    <row r="10535" spans="1:3" x14ac:dyDescent="0.3">
      <c r="A10535" s="329" t="s">
        <v>7493</v>
      </c>
      <c r="B10535" s="330">
        <v>360</v>
      </c>
      <c r="C10535" t="s">
        <v>13227</v>
      </c>
    </row>
    <row r="10536" spans="1:3" x14ac:dyDescent="0.3">
      <c r="A10536" s="329" t="s">
        <v>7520</v>
      </c>
      <c r="B10536" s="330">
        <v>180</v>
      </c>
      <c r="C10536" t="s">
        <v>13227</v>
      </c>
    </row>
    <row r="10537" spans="1:3" x14ac:dyDescent="0.3">
      <c r="A10537" s="329" t="s">
        <v>7856</v>
      </c>
      <c r="B10537" s="330">
        <v>360</v>
      </c>
      <c r="C10537" t="s">
        <v>13227</v>
      </c>
    </row>
    <row r="10538" spans="1:3" x14ac:dyDescent="0.3">
      <c r="A10538" s="329" t="s">
        <v>1650</v>
      </c>
      <c r="B10538" s="330">
        <v>450</v>
      </c>
      <c r="C10538" t="s">
        <v>13227</v>
      </c>
    </row>
    <row r="10539" spans="1:3" x14ac:dyDescent="0.3">
      <c r="A10539" s="329" t="s">
        <v>1064</v>
      </c>
      <c r="B10539" s="330">
        <v>90</v>
      </c>
      <c r="C10539" t="s">
        <v>13227</v>
      </c>
    </row>
    <row r="10540" spans="1:3" x14ac:dyDescent="0.3">
      <c r="A10540" s="329" t="s">
        <v>2146</v>
      </c>
      <c r="B10540" s="330">
        <v>180</v>
      </c>
      <c r="C10540" t="s">
        <v>13227</v>
      </c>
    </row>
    <row r="10541" spans="1:3" x14ac:dyDescent="0.3">
      <c r="A10541" s="329" t="s">
        <v>10303</v>
      </c>
      <c r="B10541" s="330">
        <v>180</v>
      </c>
      <c r="C10541" t="s">
        <v>13227</v>
      </c>
    </row>
    <row r="10542" spans="1:3" x14ac:dyDescent="0.3">
      <c r="A10542" s="329" t="s">
        <v>8835</v>
      </c>
      <c r="B10542" s="330">
        <v>630</v>
      </c>
      <c r="C10542" t="s">
        <v>13227</v>
      </c>
    </row>
    <row r="10543" spans="1:3" x14ac:dyDescent="0.3">
      <c r="A10543" s="329" t="s">
        <v>10294</v>
      </c>
      <c r="B10543" s="330">
        <v>180</v>
      </c>
      <c r="C10543" t="s">
        <v>13227</v>
      </c>
    </row>
    <row r="10544" spans="1:3" x14ac:dyDescent="0.3">
      <c r="A10544" s="329" t="s">
        <v>9198</v>
      </c>
      <c r="B10544" s="330">
        <v>360</v>
      </c>
      <c r="C10544" t="s">
        <v>13227</v>
      </c>
    </row>
    <row r="10545" spans="1:3" x14ac:dyDescent="0.3">
      <c r="A10545" s="329" t="s">
        <v>2656</v>
      </c>
      <c r="B10545" s="330">
        <v>90</v>
      </c>
      <c r="C10545" t="s">
        <v>13227</v>
      </c>
    </row>
    <row r="10546" spans="1:3" x14ac:dyDescent="0.3">
      <c r="A10546" s="329" t="s">
        <v>2520</v>
      </c>
      <c r="B10546" s="330">
        <v>90</v>
      </c>
      <c r="C10546" t="s">
        <v>13227</v>
      </c>
    </row>
    <row r="10547" spans="1:3" x14ac:dyDescent="0.3">
      <c r="A10547" s="329" t="s">
        <v>9223</v>
      </c>
      <c r="B10547" s="330">
        <v>270</v>
      </c>
      <c r="C10547" t="s">
        <v>13227</v>
      </c>
    </row>
    <row r="10548" spans="1:3" x14ac:dyDescent="0.3">
      <c r="A10548" s="329" t="s">
        <v>10292</v>
      </c>
      <c r="B10548" s="330">
        <v>90</v>
      </c>
      <c r="C10548" t="s">
        <v>13227</v>
      </c>
    </row>
    <row r="10549" spans="1:3" x14ac:dyDescent="0.3">
      <c r="A10549" s="329" t="s">
        <v>8768</v>
      </c>
      <c r="B10549" s="330">
        <v>360</v>
      </c>
      <c r="C10549" t="s">
        <v>13227</v>
      </c>
    </row>
    <row r="10550" spans="1:3" x14ac:dyDescent="0.3">
      <c r="A10550" s="329" t="s">
        <v>9284</v>
      </c>
      <c r="B10550" s="330">
        <v>270</v>
      </c>
      <c r="C10550" t="s">
        <v>13227</v>
      </c>
    </row>
    <row r="10551" spans="1:3" x14ac:dyDescent="0.3">
      <c r="A10551" s="329" t="s">
        <v>7371</v>
      </c>
      <c r="B10551" s="330">
        <v>90</v>
      </c>
      <c r="C10551" t="s">
        <v>13227</v>
      </c>
    </row>
    <row r="10552" spans="1:3" x14ac:dyDescent="0.3">
      <c r="A10552" s="329" t="s">
        <v>314</v>
      </c>
      <c r="B10552" s="330">
        <v>90</v>
      </c>
      <c r="C10552" t="s">
        <v>13227</v>
      </c>
    </row>
    <row r="10553" spans="1:3" x14ac:dyDescent="0.3">
      <c r="A10553" s="329" t="s">
        <v>7857</v>
      </c>
      <c r="B10553" s="330">
        <v>360</v>
      </c>
      <c r="C10553" t="s">
        <v>13227</v>
      </c>
    </row>
    <row r="10554" spans="1:3" x14ac:dyDescent="0.3">
      <c r="A10554" s="329" t="s">
        <v>10300</v>
      </c>
      <c r="B10554" s="330">
        <v>270</v>
      </c>
      <c r="C10554" t="s">
        <v>13227</v>
      </c>
    </row>
    <row r="10555" spans="1:3" x14ac:dyDescent="0.3">
      <c r="A10555" s="329" t="s">
        <v>7254</v>
      </c>
      <c r="B10555" s="330">
        <v>360</v>
      </c>
      <c r="C10555" t="s">
        <v>13227</v>
      </c>
    </row>
    <row r="10556" spans="1:3" x14ac:dyDescent="0.3">
      <c r="A10556" s="329" t="s">
        <v>7810</v>
      </c>
      <c r="B10556" s="330">
        <v>450</v>
      </c>
      <c r="C10556" t="s">
        <v>13227</v>
      </c>
    </row>
    <row r="10557" spans="1:3" x14ac:dyDescent="0.3">
      <c r="A10557" s="329" t="s">
        <v>7231</v>
      </c>
      <c r="B10557" s="330">
        <v>90</v>
      </c>
      <c r="C10557" t="s">
        <v>13227</v>
      </c>
    </row>
    <row r="10558" spans="1:3" x14ac:dyDescent="0.3">
      <c r="A10558" s="329" t="s">
        <v>1188</v>
      </c>
      <c r="B10558" s="330">
        <v>90</v>
      </c>
      <c r="C10558" t="s">
        <v>13227</v>
      </c>
    </row>
    <row r="10559" spans="1:3" x14ac:dyDescent="0.3">
      <c r="A10559" s="329" t="s">
        <v>11427</v>
      </c>
      <c r="B10559" s="330">
        <v>90</v>
      </c>
      <c r="C10559" t="s">
        <v>13227</v>
      </c>
    </row>
    <row r="10560" spans="1:3" x14ac:dyDescent="0.3">
      <c r="A10560" s="329" t="s">
        <v>7805</v>
      </c>
      <c r="B10560" s="330">
        <v>270</v>
      </c>
      <c r="C10560" t="s">
        <v>13227</v>
      </c>
    </row>
    <row r="10561" spans="1:3" x14ac:dyDescent="0.3">
      <c r="A10561" s="329" t="s">
        <v>7976</v>
      </c>
      <c r="B10561" s="330">
        <v>450</v>
      </c>
      <c r="C10561" t="s">
        <v>13227</v>
      </c>
    </row>
    <row r="10562" spans="1:3" x14ac:dyDescent="0.3">
      <c r="A10562" s="329" t="s">
        <v>3456</v>
      </c>
      <c r="B10562" s="330">
        <v>270</v>
      </c>
      <c r="C10562" t="s">
        <v>13227</v>
      </c>
    </row>
    <row r="10563" spans="1:3" x14ac:dyDescent="0.3">
      <c r="A10563" s="329" t="s">
        <v>13211</v>
      </c>
      <c r="B10563" s="330">
        <v>90</v>
      </c>
      <c r="C10563" t="s">
        <v>13227</v>
      </c>
    </row>
    <row r="10564" spans="1:3" x14ac:dyDescent="0.3">
      <c r="A10564" s="329" t="s">
        <v>7357</v>
      </c>
      <c r="B10564" s="330">
        <v>540</v>
      </c>
      <c r="C10564" t="s">
        <v>13227</v>
      </c>
    </row>
    <row r="10565" spans="1:3" x14ac:dyDescent="0.3">
      <c r="A10565" s="329" t="s">
        <v>2622</v>
      </c>
      <c r="B10565" s="330">
        <v>270</v>
      </c>
      <c r="C10565" t="s">
        <v>13227</v>
      </c>
    </row>
    <row r="10566" spans="1:3" x14ac:dyDescent="0.3">
      <c r="A10566" s="329" t="s">
        <v>1066</v>
      </c>
      <c r="B10566" s="330">
        <v>90</v>
      </c>
      <c r="C10566" t="s">
        <v>13227</v>
      </c>
    </row>
    <row r="10567" spans="1:3" x14ac:dyDescent="0.3">
      <c r="A10567" s="329" t="s">
        <v>7255</v>
      </c>
      <c r="B10567" s="330">
        <v>270</v>
      </c>
      <c r="C10567" t="s">
        <v>13227</v>
      </c>
    </row>
    <row r="10568" spans="1:3" x14ac:dyDescent="0.3">
      <c r="A10568" s="329" t="s">
        <v>13212</v>
      </c>
      <c r="B10568" s="330">
        <v>90</v>
      </c>
      <c r="C10568" t="s">
        <v>13227</v>
      </c>
    </row>
    <row r="10569" spans="1:3" x14ac:dyDescent="0.3">
      <c r="A10569" s="329" t="s">
        <v>10283</v>
      </c>
      <c r="B10569" s="330">
        <v>90</v>
      </c>
      <c r="C10569" t="s">
        <v>13227</v>
      </c>
    </row>
    <row r="10570" spans="1:3" x14ac:dyDescent="0.3">
      <c r="A10570" s="329" t="s">
        <v>12733</v>
      </c>
      <c r="B10570" s="330">
        <v>540</v>
      </c>
      <c r="C10570" t="s">
        <v>13227</v>
      </c>
    </row>
    <row r="10571" spans="1:3" x14ac:dyDescent="0.3">
      <c r="A10571" s="329" t="s">
        <v>302</v>
      </c>
      <c r="B10571" s="330">
        <v>360</v>
      </c>
      <c r="C10571" t="s">
        <v>13227</v>
      </c>
    </row>
    <row r="10572" spans="1:3" x14ac:dyDescent="0.3">
      <c r="A10572" s="329" t="s">
        <v>7353</v>
      </c>
      <c r="B10572" s="330">
        <v>270</v>
      </c>
      <c r="C10572" t="s">
        <v>13227</v>
      </c>
    </row>
    <row r="10573" spans="1:3" x14ac:dyDescent="0.3">
      <c r="A10573" s="329" t="s">
        <v>7256</v>
      </c>
      <c r="B10573" s="330">
        <v>180</v>
      </c>
      <c r="C10573" t="s">
        <v>13227</v>
      </c>
    </row>
    <row r="10574" spans="1:3" x14ac:dyDescent="0.3">
      <c r="A10574" s="329" t="s">
        <v>1604</v>
      </c>
      <c r="B10574" s="330">
        <v>180</v>
      </c>
      <c r="C10574" t="s">
        <v>13227</v>
      </c>
    </row>
    <row r="10575" spans="1:3" x14ac:dyDescent="0.3">
      <c r="A10575" s="329" t="s">
        <v>652</v>
      </c>
      <c r="B10575" s="330">
        <v>180</v>
      </c>
      <c r="C10575" t="s">
        <v>13227</v>
      </c>
    </row>
    <row r="10576" spans="1:3" x14ac:dyDescent="0.3">
      <c r="A10576" s="329" t="s">
        <v>7895</v>
      </c>
      <c r="B10576" s="330">
        <v>270</v>
      </c>
      <c r="C10576" t="s">
        <v>13227</v>
      </c>
    </row>
    <row r="10577" spans="1:3" x14ac:dyDescent="0.3">
      <c r="A10577" s="329" t="s">
        <v>8459</v>
      </c>
      <c r="B10577" s="330">
        <v>80</v>
      </c>
      <c r="C10577" t="s">
        <v>13227</v>
      </c>
    </row>
    <row r="10578" spans="1:3" x14ac:dyDescent="0.3">
      <c r="A10578" s="329" t="s">
        <v>8460</v>
      </c>
      <c r="B10578" s="330">
        <v>160</v>
      </c>
      <c r="C10578" t="s">
        <v>13227</v>
      </c>
    </row>
    <row r="10579" spans="1:3" x14ac:dyDescent="0.3">
      <c r="A10579" s="329" t="s">
        <v>2664</v>
      </c>
      <c r="B10579" s="330">
        <v>540</v>
      </c>
      <c r="C10579" t="s">
        <v>13227</v>
      </c>
    </row>
    <row r="10580" spans="1:3" x14ac:dyDescent="0.3">
      <c r="A10580" s="329" t="s">
        <v>8463</v>
      </c>
      <c r="B10580" s="330">
        <v>120</v>
      </c>
      <c r="C10580" t="s">
        <v>13227</v>
      </c>
    </row>
    <row r="10581" spans="1:3" x14ac:dyDescent="0.3">
      <c r="A10581" s="329" t="s">
        <v>8465</v>
      </c>
      <c r="B10581" s="330">
        <v>810</v>
      </c>
      <c r="C10581" t="s">
        <v>13227</v>
      </c>
    </row>
    <row r="10582" spans="1:3" x14ac:dyDescent="0.3">
      <c r="A10582" s="329" t="s">
        <v>1554</v>
      </c>
      <c r="B10582" s="330">
        <v>120</v>
      </c>
      <c r="C10582" t="s">
        <v>13227</v>
      </c>
    </row>
    <row r="10583" spans="1:3" x14ac:dyDescent="0.3">
      <c r="A10583" s="329" t="s">
        <v>9335</v>
      </c>
      <c r="B10583" s="330">
        <v>680</v>
      </c>
      <c r="C10583" t="s">
        <v>13227</v>
      </c>
    </row>
    <row r="10584" spans="1:3" x14ac:dyDescent="0.3">
      <c r="A10584" s="329" t="s">
        <v>9238</v>
      </c>
      <c r="B10584" s="330">
        <v>510</v>
      </c>
      <c r="C10584" t="s">
        <v>13227</v>
      </c>
    </row>
    <row r="10585" spans="1:3" x14ac:dyDescent="0.3">
      <c r="A10585" s="329" t="s">
        <v>1534</v>
      </c>
      <c r="B10585" s="330">
        <v>540</v>
      </c>
      <c r="C10585" t="s">
        <v>13227</v>
      </c>
    </row>
    <row r="10586" spans="1:3" x14ac:dyDescent="0.3">
      <c r="A10586" s="329" t="s">
        <v>10280</v>
      </c>
      <c r="B10586" s="330">
        <v>270</v>
      </c>
      <c r="C10586" t="s">
        <v>13227</v>
      </c>
    </row>
    <row r="10587" spans="1:3" x14ac:dyDescent="0.3">
      <c r="A10587" s="329" t="s">
        <v>7166</v>
      </c>
      <c r="B10587" s="330">
        <v>90</v>
      </c>
      <c r="C10587" t="s">
        <v>13227</v>
      </c>
    </row>
    <row r="10588" spans="1:3" x14ac:dyDescent="0.3">
      <c r="A10588" s="329" t="s">
        <v>7204</v>
      </c>
      <c r="B10588" s="330">
        <v>360</v>
      </c>
      <c r="C10588" t="s">
        <v>13227</v>
      </c>
    </row>
    <row r="10589" spans="1:3" x14ac:dyDescent="0.3">
      <c r="A10589" s="329" t="s">
        <v>9356</v>
      </c>
      <c r="B10589" s="330">
        <v>90</v>
      </c>
      <c r="C10589" t="s">
        <v>13227</v>
      </c>
    </row>
    <row r="10590" spans="1:3" x14ac:dyDescent="0.3">
      <c r="A10590" s="329" t="s">
        <v>1086</v>
      </c>
      <c r="B10590" s="330">
        <v>90</v>
      </c>
      <c r="C10590" t="s">
        <v>13227</v>
      </c>
    </row>
    <row r="10591" spans="1:3" x14ac:dyDescent="0.3">
      <c r="A10591" s="329" t="s">
        <v>374</v>
      </c>
      <c r="B10591" s="330">
        <v>900</v>
      </c>
      <c r="C10591" t="s">
        <v>13227</v>
      </c>
    </row>
    <row r="10592" spans="1:3" x14ac:dyDescent="0.3">
      <c r="A10592" s="329" t="s">
        <v>2660</v>
      </c>
      <c r="B10592" s="330">
        <v>180</v>
      </c>
      <c r="C10592" t="s">
        <v>13227</v>
      </c>
    </row>
    <row r="10593" spans="1:3" x14ac:dyDescent="0.3">
      <c r="A10593" s="329" t="s">
        <v>13213</v>
      </c>
      <c r="B10593" s="330">
        <v>270</v>
      </c>
      <c r="C10593" t="s">
        <v>13227</v>
      </c>
    </row>
    <row r="10594" spans="1:3" x14ac:dyDescent="0.3">
      <c r="A10594" s="329" t="s">
        <v>9360</v>
      </c>
      <c r="B10594" s="330">
        <v>180</v>
      </c>
      <c r="C10594" t="s">
        <v>13227</v>
      </c>
    </row>
    <row r="10595" spans="1:3" x14ac:dyDescent="0.3">
      <c r="A10595" s="329" t="s">
        <v>8480</v>
      </c>
      <c r="B10595" s="330">
        <v>450</v>
      </c>
      <c r="C10595" t="s">
        <v>13227</v>
      </c>
    </row>
    <row r="10596" spans="1:3" x14ac:dyDescent="0.3">
      <c r="A10596" s="329" t="s">
        <v>8467</v>
      </c>
      <c r="B10596" s="330">
        <v>360</v>
      </c>
      <c r="C10596" t="s">
        <v>13227</v>
      </c>
    </row>
    <row r="10597" spans="1:3" x14ac:dyDescent="0.3">
      <c r="A10597" s="329" t="s">
        <v>8468</v>
      </c>
      <c r="B10597" s="330">
        <v>180</v>
      </c>
      <c r="C10597" t="s">
        <v>13227</v>
      </c>
    </row>
    <row r="10598" spans="1:3" x14ac:dyDescent="0.3">
      <c r="A10598" s="329" t="s">
        <v>8469</v>
      </c>
      <c r="B10598" s="330">
        <v>630</v>
      </c>
      <c r="C10598" t="s">
        <v>13227</v>
      </c>
    </row>
    <row r="10599" spans="1:3" x14ac:dyDescent="0.3">
      <c r="A10599" s="329" t="s">
        <v>8470</v>
      </c>
      <c r="B10599" s="330">
        <v>270</v>
      </c>
      <c r="C10599" t="s">
        <v>13227</v>
      </c>
    </row>
    <row r="10600" spans="1:3" x14ac:dyDescent="0.3">
      <c r="A10600" s="329" t="s">
        <v>8471</v>
      </c>
      <c r="B10600" s="330">
        <v>270</v>
      </c>
      <c r="C10600" t="s">
        <v>13227</v>
      </c>
    </row>
    <row r="10601" spans="1:3" x14ac:dyDescent="0.3">
      <c r="A10601" s="329" t="s">
        <v>8472</v>
      </c>
      <c r="B10601" s="330">
        <v>360</v>
      </c>
      <c r="C10601" t="s">
        <v>13227</v>
      </c>
    </row>
    <row r="10602" spans="1:3" x14ac:dyDescent="0.3">
      <c r="A10602" s="329" t="s">
        <v>8474</v>
      </c>
      <c r="B10602" s="330">
        <v>270</v>
      </c>
      <c r="C10602" t="s">
        <v>13227</v>
      </c>
    </row>
    <row r="10603" spans="1:3" x14ac:dyDescent="0.3">
      <c r="A10603" s="329" t="s">
        <v>8475</v>
      </c>
      <c r="B10603" s="330">
        <v>180</v>
      </c>
      <c r="C10603" t="s">
        <v>13227</v>
      </c>
    </row>
    <row r="10604" spans="1:3" x14ac:dyDescent="0.3">
      <c r="A10604" s="329" t="s">
        <v>8476</v>
      </c>
      <c r="B10604" s="330">
        <v>90</v>
      </c>
      <c r="C10604" t="s">
        <v>13227</v>
      </c>
    </row>
    <row r="10605" spans="1:3" x14ac:dyDescent="0.3">
      <c r="A10605" s="329" t="s">
        <v>8477</v>
      </c>
      <c r="B10605" s="330">
        <v>720</v>
      </c>
      <c r="C10605" t="s">
        <v>13227</v>
      </c>
    </row>
    <row r="10606" spans="1:3" x14ac:dyDescent="0.3">
      <c r="A10606" s="329" t="s">
        <v>3006</v>
      </c>
      <c r="B10606" s="330">
        <v>90</v>
      </c>
      <c r="C10606" t="s">
        <v>13227</v>
      </c>
    </row>
    <row r="10607" spans="1:3" x14ac:dyDescent="0.3">
      <c r="A10607" s="329" t="s">
        <v>8478</v>
      </c>
      <c r="B10607" s="330">
        <v>180</v>
      </c>
      <c r="C10607" t="s">
        <v>13227</v>
      </c>
    </row>
    <row r="10608" spans="1:3" x14ac:dyDescent="0.3">
      <c r="A10608" s="329" t="s">
        <v>8479</v>
      </c>
      <c r="B10608" s="330">
        <v>540</v>
      </c>
      <c r="C10608" t="s">
        <v>13227</v>
      </c>
    </row>
    <row r="10609" spans="1:3" x14ac:dyDescent="0.3">
      <c r="A10609" s="329" t="s">
        <v>11429</v>
      </c>
      <c r="B10609" s="330">
        <v>180</v>
      </c>
      <c r="C10609" t="s">
        <v>13227</v>
      </c>
    </row>
    <row r="10610" spans="1:3" x14ac:dyDescent="0.3">
      <c r="A10610" s="329" t="s">
        <v>13214</v>
      </c>
      <c r="B10610" s="330">
        <v>90</v>
      </c>
      <c r="C10610" t="s">
        <v>13227</v>
      </c>
    </row>
    <row r="10611" spans="1:3" x14ac:dyDescent="0.3">
      <c r="A10611" s="329" t="s">
        <v>320</v>
      </c>
      <c r="B10611" s="330">
        <v>810</v>
      </c>
      <c r="C10611" t="s">
        <v>13227</v>
      </c>
    </row>
    <row r="10612" spans="1:3" x14ac:dyDescent="0.3">
      <c r="A10612" s="329" t="s">
        <v>1556</v>
      </c>
      <c r="B10612" s="330">
        <v>360</v>
      </c>
      <c r="C10612" t="s">
        <v>13227</v>
      </c>
    </row>
    <row r="10613" spans="1:3" x14ac:dyDescent="0.3">
      <c r="A10613" s="329" t="s">
        <v>7257</v>
      </c>
      <c r="B10613" s="330">
        <v>90</v>
      </c>
      <c r="C10613" t="s">
        <v>13227</v>
      </c>
    </row>
    <row r="10614" spans="1:3" x14ac:dyDescent="0.3">
      <c r="A10614" s="329" t="s">
        <v>8769</v>
      </c>
      <c r="B10614" s="330">
        <v>1080</v>
      </c>
      <c r="C10614" t="s">
        <v>13227</v>
      </c>
    </row>
    <row r="10615" spans="1:3" x14ac:dyDescent="0.3">
      <c r="A10615" s="329" t="s">
        <v>7160</v>
      </c>
      <c r="B10615" s="330">
        <v>180</v>
      </c>
      <c r="C10615" t="s">
        <v>13227</v>
      </c>
    </row>
    <row r="10616" spans="1:3" x14ac:dyDescent="0.3">
      <c r="A10616" s="329" t="s">
        <v>7724</v>
      </c>
      <c r="B10616" s="330">
        <v>630</v>
      </c>
      <c r="C10616" t="s">
        <v>13227</v>
      </c>
    </row>
    <row r="10617" spans="1:3" x14ac:dyDescent="0.3">
      <c r="A10617" s="329" t="s">
        <v>1558</v>
      </c>
      <c r="B10617" s="330">
        <v>360</v>
      </c>
      <c r="C10617" t="s">
        <v>13227</v>
      </c>
    </row>
    <row r="10618" spans="1:3" x14ac:dyDescent="0.3">
      <c r="A10618" s="329" t="s">
        <v>7352</v>
      </c>
      <c r="B10618" s="330">
        <v>360</v>
      </c>
      <c r="C10618" t="s">
        <v>13227</v>
      </c>
    </row>
    <row r="10619" spans="1:3" x14ac:dyDescent="0.3">
      <c r="A10619" s="329" t="s">
        <v>7858</v>
      </c>
      <c r="B10619" s="330">
        <v>180</v>
      </c>
      <c r="C10619" t="s">
        <v>13227</v>
      </c>
    </row>
    <row r="10620" spans="1:3" x14ac:dyDescent="0.3">
      <c r="A10620" s="329" t="s">
        <v>3504</v>
      </c>
      <c r="B10620" s="330">
        <v>90</v>
      </c>
      <c r="C10620" t="s">
        <v>13227</v>
      </c>
    </row>
    <row r="10621" spans="1:3" x14ac:dyDescent="0.3">
      <c r="A10621" s="329" t="s">
        <v>3506</v>
      </c>
      <c r="B10621" s="330">
        <v>90</v>
      </c>
      <c r="C10621" t="s">
        <v>13227</v>
      </c>
    </row>
    <row r="10622" spans="1:3" x14ac:dyDescent="0.3">
      <c r="A10622" s="329" t="s">
        <v>7725</v>
      </c>
      <c r="B10622" s="330">
        <v>180</v>
      </c>
      <c r="C10622" t="s">
        <v>13227</v>
      </c>
    </row>
    <row r="10623" spans="1:3" x14ac:dyDescent="0.3">
      <c r="A10623" s="329" t="s">
        <v>10297</v>
      </c>
      <c r="B10623" s="330">
        <v>540</v>
      </c>
      <c r="C10623" t="s">
        <v>13227</v>
      </c>
    </row>
    <row r="10624" spans="1:3" x14ac:dyDescent="0.3">
      <c r="A10624" s="329" t="s">
        <v>7370</v>
      </c>
      <c r="B10624" s="330">
        <v>360</v>
      </c>
      <c r="C10624" t="s">
        <v>13227</v>
      </c>
    </row>
    <row r="10625" spans="1:4" x14ac:dyDescent="0.3">
      <c r="A10625" s="329" t="s">
        <v>9243</v>
      </c>
      <c r="B10625" s="330">
        <v>90</v>
      </c>
      <c r="C10625" t="s">
        <v>13227</v>
      </c>
    </row>
    <row r="10626" spans="1:4" x14ac:dyDescent="0.3">
      <c r="A10626" s="329" t="s">
        <v>7362</v>
      </c>
      <c r="B10626" s="330">
        <v>270</v>
      </c>
      <c r="C10626" t="s">
        <v>13227</v>
      </c>
    </row>
    <row r="10627" spans="1:4" x14ac:dyDescent="0.3">
      <c r="A10627" s="329" t="s">
        <v>9239</v>
      </c>
      <c r="B10627" s="330">
        <v>270</v>
      </c>
      <c r="C10627" t="s">
        <v>13227</v>
      </c>
    </row>
    <row r="10628" spans="1:4" x14ac:dyDescent="0.3">
      <c r="A10628" s="329" t="s">
        <v>7163</v>
      </c>
      <c r="B10628" s="330">
        <v>180</v>
      </c>
      <c r="C10628" t="s">
        <v>13227</v>
      </c>
    </row>
    <row r="10629" spans="1:4" x14ac:dyDescent="0.3">
      <c r="A10629" s="329" t="s">
        <v>3510</v>
      </c>
      <c r="B10629" s="330">
        <v>990</v>
      </c>
      <c r="C10629" t="s">
        <v>13227</v>
      </c>
    </row>
    <row r="10630" spans="1:4" x14ac:dyDescent="0.3">
      <c r="A10630" s="329" t="s">
        <v>7260</v>
      </c>
      <c r="B10630" s="330">
        <v>450</v>
      </c>
      <c r="C10630" t="s">
        <v>13227</v>
      </c>
    </row>
    <row r="10631" spans="1:4" x14ac:dyDescent="0.3">
      <c r="A10631" s="335" t="s">
        <v>11472</v>
      </c>
      <c r="B10631" s="330">
        <v>90</v>
      </c>
      <c r="C10631" t="s">
        <v>13227</v>
      </c>
    </row>
    <row r="10632" spans="1:4" x14ac:dyDescent="0.3">
      <c r="A10632" s="329" t="s">
        <v>7924</v>
      </c>
      <c r="B10632" s="330">
        <v>450</v>
      </c>
      <c r="C10632" t="s">
        <v>13227</v>
      </c>
    </row>
    <row r="10633" spans="1:4" x14ac:dyDescent="0.3">
      <c r="A10633" s="329" t="s">
        <v>9200</v>
      </c>
      <c r="B10633" s="330">
        <v>90</v>
      </c>
      <c r="C10633" t="s">
        <v>13227</v>
      </c>
    </row>
    <row r="10634" spans="1:4" x14ac:dyDescent="0.3">
      <c r="A10634" s="329" t="s">
        <v>7202</v>
      </c>
      <c r="B10634" s="330">
        <v>990</v>
      </c>
      <c r="C10634" t="s">
        <v>13227</v>
      </c>
    </row>
    <row r="10635" spans="1:4" x14ac:dyDescent="0.3">
      <c r="A10635" s="329" t="s">
        <v>3002</v>
      </c>
      <c r="B10635" s="330">
        <v>250</v>
      </c>
      <c r="C10635" t="s">
        <v>13227</v>
      </c>
    </row>
    <row r="10636" spans="1:4" x14ac:dyDescent="0.3">
      <c r="A10636" s="329" t="s">
        <v>3014</v>
      </c>
      <c r="B10636" s="330">
        <v>960</v>
      </c>
      <c r="C10636" t="s">
        <v>13227</v>
      </c>
    </row>
    <row r="10637" spans="1:4" x14ac:dyDescent="0.3">
      <c r="A10637" s="329" t="s">
        <v>7351</v>
      </c>
      <c r="B10637" s="330">
        <v>720</v>
      </c>
      <c r="C10637" t="s">
        <v>13227</v>
      </c>
    </row>
    <row r="10638" spans="1:4" x14ac:dyDescent="0.3">
      <c r="A10638" s="329" t="s">
        <v>1536</v>
      </c>
      <c r="B10638" s="330">
        <v>450</v>
      </c>
      <c r="C10638" t="s">
        <v>13227</v>
      </c>
    </row>
    <row r="10639" spans="1:4" x14ac:dyDescent="0.3">
      <c r="A10639" s="329" t="s">
        <v>1562</v>
      </c>
      <c r="B10639" s="330">
        <v>90</v>
      </c>
      <c r="C10639" t="s">
        <v>13227</v>
      </c>
    </row>
    <row r="10640" spans="1:4" s="24" customFormat="1" x14ac:dyDescent="0.3">
      <c r="A10640" s="339" t="s">
        <v>1190</v>
      </c>
      <c r="B10640" s="340">
        <v>90</v>
      </c>
      <c r="C10640" s="24" t="s">
        <v>13227</v>
      </c>
      <c r="D10640" s="24" t="s">
        <v>13845</v>
      </c>
    </row>
    <row r="10641" spans="1:3" x14ac:dyDescent="0.3">
      <c r="A10641" s="329" t="s">
        <v>1568</v>
      </c>
      <c r="B10641" s="330">
        <v>90</v>
      </c>
      <c r="C10641" t="s">
        <v>13227</v>
      </c>
    </row>
    <row r="10642" spans="1:3" x14ac:dyDescent="0.3">
      <c r="A10642" s="329" t="s">
        <v>10295</v>
      </c>
      <c r="B10642" s="330">
        <v>180</v>
      </c>
      <c r="C10642" t="s">
        <v>13227</v>
      </c>
    </row>
    <row r="10643" spans="1:3" x14ac:dyDescent="0.3">
      <c r="A10643" s="329" t="s">
        <v>7570</v>
      </c>
      <c r="B10643" s="330">
        <v>90</v>
      </c>
      <c r="C10643" t="s">
        <v>13227</v>
      </c>
    </row>
    <row r="10644" spans="1:3" x14ac:dyDescent="0.3">
      <c r="A10644" s="329" t="s">
        <v>11432</v>
      </c>
      <c r="B10644" s="330">
        <v>360</v>
      </c>
      <c r="C10644" t="s">
        <v>13227</v>
      </c>
    </row>
    <row r="10645" spans="1:3" x14ac:dyDescent="0.3">
      <c r="A10645" s="329" t="s">
        <v>9283</v>
      </c>
      <c r="B10645" s="330">
        <v>270</v>
      </c>
      <c r="C10645" t="s">
        <v>13227</v>
      </c>
    </row>
    <row r="10646" spans="1:3" x14ac:dyDescent="0.3">
      <c r="A10646" s="329" t="s">
        <v>11434</v>
      </c>
      <c r="B10646" s="330">
        <v>270</v>
      </c>
      <c r="C10646" t="s">
        <v>13227</v>
      </c>
    </row>
    <row r="10647" spans="1:3" x14ac:dyDescent="0.3">
      <c r="A10647" s="329" t="s">
        <v>2688</v>
      </c>
      <c r="B10647" s="330">
        <v>90</v>
      </c>
      <c r="C10647" t="s">
        <v>13227</v>
      </c>
    </row>
    <row r="10648" spans="1:3" x14ac:dyDescent="0.3">
      <c r="A10648" s="329" t="s">
        <v>7887</v>
      </c>
      <c r="B10648" s="330">
        <v>90</v>
      </c>
      <c r="C10648" t="s">
        <v>13227</v>
      </c>
    </row>
    <row r="10649" spans="1:3" x14ac:dyDescent="0.3">
      <c r="A10649" s="329" t="s">
        <v>10301</v>
      </c>
      <c r="B10649" s="330">
        <v>180</v>
      </c>
      <c r="C10649" t="s">
        <v>13227</v>
      </c>
    </row>
    <row r="10650" spans="1:3" x14ac:dyDescent="0.3">
      <c r="A10650" s="329" t="s">
        <v>7894</v>
      </c>
      <c r="B10650" s="330">
        <v>540</v>
      </c>
      <c r="C10650" t="s">
        <v>13227</v>
      </c>
    </row>
    <row r="10651" spans="1:3" x14ac:dyDescent="0.3">
      <c r="A10651" s="165" t="s">
        <v>8001</v>
      </c>
      <c r="B10651" s="330">
        <v>540</v>
      </c>
      <c r="C10651" t="s">
        <v>13227</v>
      </c>
    </row>
    <row r="10652" spans="1:3" x14ac:dyDescent="0.3">
      <c r="A10652" s="329" t="s">
        <v>7356</v>
      </c>
      <c r="B10652" s="330">
        <v>360</v>
      </c>
      <c r="C10652" t="s">
        <v>13227</v>
      </c>
    </row>
    <row r="10653" spans="1:3" x14ac:dyDescent="0.3">
      <c r="A10653" s="329" t="s">
        <v>7926</v>
      </c>
      <c r="B10653" s="330">
        <v>270</v>
      </c>
      <c r="C10653" t="s">
        <v>13227</v>
      </c>
    </row>
    <row r="10654" spans="1:3" x14ac:dyDescent="0.3">
      <c r="A10654" s="329" t="s">
        <v>7229</v>
      </c>
      <c r="B10654" s="330">
        <v>450</v>
      </c>
      <c r="C10654" t="s">
        <v>13227</v>
      </c>
    </row>
    <row r="10655" spans="1:3" x14ac:dyDescent="0.3">
      <c r="A10655" s="329" t="s">
        <v>10290</v>
      </c>
      <c r="B10655" s="330">
        <v>90</v>
      </c>
      <c r="C10655" t="s">
        <v>13227</v>
      </c>
    </row>
    <row r="10656" spans="1:3" x14ac:dyDescent="0.3">
      <c r="A10656" s="329" t="s">
        <v>2136</v>
      </c>
      <c r="B10656" s="330">
        <v>180</v>
      </c>
      <c r="C10656" t="s">
        <v>13227</v>
      </c>
    </row>
    <row r="10657" spans="1:3" x14ac:dyDescent="0.3">
      <c r="A10657" s="329" t="s">
        <v>9448</v>
      </c>
      <c r="B10657" s="330">
        <v>270</v>
      </c>
      <c r="C10657" t="s">
        <v>13227</v>
      </c>
    </row>
    <row r="10658" spans="1:3" x14ac:dyDescent="0.3">
      <c r="A10658" s="329" t="s">
        <v>7368</v>
      </c>
      <c r="B10658" s="330">
        <v>90</v>
      </c>
      <c r="C10658" t="s">
        <v>13227</v>
      </c>
    </row>
    <row r="10659" spans="1:3" x14ac:dyDescent="0.3">
      <c r="A10659" s="329" t="s">
        <v>7367</v>
      </c>
      <c r="B10659" s="330">
        <v>90</v>
      </c>
      <c r="C10659" t="s">
        <v>13227</v>
      </c>
    </row>
    <row r="10660" spans="1:3" x14ac:dyDescent="0.3">
      <c r="A10660" s="329" t="s">
        <v>7783</v>
      </c>
      <c r="B10660" s="330">
        <v>180</v>
      </c>
      <c r="C10660" t="s">
        <v>13227</v>
      </c>
    </row>
    <row r="10661" spans="1:3" x14ac:dyDescent="0.3">
      <c r="A10661" s="329" t="s">
        <v>9500</v>
      </c>
      <c r="B10661" s="330">
        <v>90</v>
      </c>
      <c r="C10661" t="s">
        <v>13227</v>
      </c>
    </row>
    <row r="10662" spans="1:3" x14ac:dyDescent="0.3">
      <c r="A10662" s="329" t="s">
        <v>9543</v>
      </c>
      <c r="B10662" s="330">
        <v>90</v>
      </c>
      <c r="C10662" t="s">
        <v>13227</v>
      </c>
    </row>
    <row r="10663" spans="1:3" x14ac:dyDescent="0.3">
      <c r="A10663" s="329" t="s">
        <v>9344</v>
      </c>
      <c r="B10663" s="330">
        <v>90</v>
      </c>
      <c r="C10663" t="s">
        <v>13227</v>
      </c>
    </row>
    <row r="10664" spans="1:3" x14ac:dyDescent="0.3">
      <c r="A10664" s="329" t="s">
        <v>9224</v>
      </c>
      <c r="B10664" s="330">
        <v>360</v>
      </c>
      <c r="C10664" t="s">
        <v>13227</v>
      </c>
    </row>
    <row r="10665" spans="1:3" x14ac:dyDescent="0.3">
      <c r="A10665" s="329" t="s">
        <v>7203</v>
      </c>
      <c r="B10665" s="330">
        <v>450</v>
      </c>
      <c r="C10665" t="s">
        <v>13227</v>
      </c>
    </row>
    <row r="10666" spans="1:3" x14ac:dyDescent="0.3">
      <c r="A10666" s="329" t="s">
        <v>7806</v>
      </c>
      <c r="B10666" s="330">
        <v>360</v>
      </c>
      <c r="C10666" t="s">
        <v>13227</v>
      </c>
    </row>
    <row r="10667" spans="1:3" x14ac:dyDescent="0.3">
      <c r="A10667" s="329" t="s">
        <v>2310</v>
      </c>
      <c r="B10667" s="330">
        <v>270</v>
      </c>
      <c r="C10667" t="s">
        <v>13227</v>
      </c>
    </row>
    <row r="10668" spans="1:3" x14ac:dyDescent="0.3">
      <c r="A10668" s="329" t="s">
        <v>7261</v>
      </c>
      <c r="B10668" s="330">
        <v>180</v>
      </c>
      <c r="C10668" t="s">
        <v>13227</v>
      </c>
    </row>
    <row r="10669" spans="1:3" x14ac:dyDescent="0.3">
      <c r="A10669" s="329" t="s">
        <v>2138</v>
      </c>
      <c r="B10669" s="330">
        <v>180</v>
      </c>
      <c r="C10669" t="s">
        <v>13227</v>
      </c>
    </row>
    <row r="10670" spans="1:3" x14ac:dyDescent="0.3">
      <c r="A10670" s="329" t="s">
        <v>7262</v>
      </c>
      <c r="B10670" s="330">
        <v>90</v>
      </c>
      <c r="C10670" t="s">
        <v>13227</v>
      </c>
    </row>
    <row r="10671" spans="1:3" x14ac:dyDescent="0.3">
      <c r="A10671" s="329" t="s">
        <v>7277</v>
      </c>
      <c r="B10671" s="330">
        <v>450</v>
      </c>
      <c r="C10671" t="s">
        <v>13227</v>
      </c>
    </row>
    <row r="10672" spans="1:3" x14ac:dyDescent="0.3">
      <c r="A10672" s="329" t="s">
        <v>11919</v>
      </c>
      <c r="B10672" s="330">
        <v>90</v>
      </c>
      <c r="C10672" t="s">
        <v>13227</v>
      </c>
    </row>
    <row r="10673" spans="1:3" x14ac:dyDescent="0.3">
      <c r="A10673" s="329" t="s">
        <v>2140</v>
      </c>
      <c r="B10673" s="330">
        <v>90</v>
      </c>
      <c r="C10673" t="s">
        <v>13227</v>
      </c>
    </row>
    <row r="10674" spans="1:3" x14ac:dyDescent="0.3">
      <c r="A10674" s="329" t="s">
        <v>2692</v>
      </c>
      <c r="B10674" s="330">
        <v>90</v>
      </c>
      <c r="C10674" t="s">
        <v>13227</v>
      </c>
    </row>
    <row r="10675" spans="1:3" x14ac:dyDescent="0.3">
      <c r="A10675" s="329" t="s">
        <v>2690</v>
      </c>
      <c r="B10675" s="330">
        <v>270</v>
      </c>
      <c r="C10675" t="s">
        <v>13227</v>
      </c>
    </row>
    <row r="10676" spans="1:3" x14ac:dyDescent="0.3">
      <c r="A10676" s="329" t="s">
        <v>2682</v>
      </c>
      <c r="B10676" s="330">
        <v>360</v>
      </c>
      <c r="C10676" t="s">
        <v>13227</v>
      </c>
    </row>
    <row r="10677" spans="1:3" x14ac:dyDescent="0.3">
      <c r="A10677" s="329" t="s">
        <v>2704</v>
      </c>
      <c r="B10677" s="330">
        <v>90</v>
      </c>
      <c r="C10677" t="s">
        <v>13227</v>
      </c>
    </row>
    <row r="10678" spans="1:3" x14ac:dyDescent="0.3">
      <c r="A10678" s="329" t="s">
        <v>2696</v>
      </c>
      <c r="B10678" s="330">
        <v>90</v>
      </c>
      <c r="C10678" t="s">
        <v>13227</v>
      </c>
    </row>
    <row r="10679" spans="1:3" x14ac:dyDescent="0.3">
      <c r="A10679" s="329" t="s">
        <v>2998</v>
      </c>
      <c r="B10679" s="330">
        <v>90</v>
      </c>
      <c r="C10679" t="s">
        <v>13227</v>
      </c>
    </row>
    <row r="10680" spans="1:3" x14ac:dyDescent="0.3">
      <c r="A10680" s="329" t="s">
        <v>1566</v>
      </c>
      <c r="B10680" s="330">
        <v>270</v>
      </c>
      <c r="C10680" t="s">
        <v>13227</v>
      </c>
    </row>
    <row r="10681" spans="1:3" x14ac:dyDescent="0.3">
      <c r="A10681" s="329" t="s">
        <v>7263</v>
      </c>
      <c r="B10681" s="330">
        <v>450</v>
      </c>
      <c r="C10681" t="s">
        <v>13227</v>
      </c>
    </row>
    <row r="10682" spans="1:3" x14ac:dyDescent="0.3">
      <c r="A10682" s="329" t="s">
        <v>7264</v>
      </c>
      <c r="B10682" s="330">
        <v>630</v>
      </c>
      <c r="C10682" t="s">
        <v>13227</v>
      </c>
    </row>
    <row r="10683" spans="1:3" x14ac:dyDescent="0.3">
      <c r="A10683" s="329" t="s">
        <v>7359</v>
      </c>
      <c r="B10683" s="330">
        <v>90</v>
      </c>
      <c r="C10683" t="s">
        <v>13227</v>
      </c>
    </row>
    <row r="10684" spans="1:3" x14ac:dyDescent="0.3">
      <c r="A10684" s="329" t="s">
        <v>8771</v>
      </c>
      <c r="B10684" s="330">
        <v>90</v>
      </c>
      <c r="C10684" t="s">
        <v>13227</v>
      </c>
    </row>
    <row r="10685" spans="1:3" x14ac:dyDescent="0.3">
      <c r="A10685" s="329" t="s">
        <v>2762</v>
      </c>
      <c r="B10685" s="330">
        <v>90</v>
      </c>
      <c r="C10685" t="s">
        <v>13227</v>
      </c>
    </row>
    <row r="10686" spans="1:3" x14ac:dyDescent="0.3">
      <c r="A10686" s="329" t="s">
        <v>2758</v>
      </c>
      <c r="B10686" s="330">
        <v>90</v>
      </c>
      <c r="C10686" t="s">
        <v>13227</v>
      </c>
    </row>
    <row r="10687" spans="1:3" x14ac:dyDescent="0.3">
      <c r="A10687" s="329" t="s">
        <v>10289</v>
      </c>
      <c r="B10687" s="330">
        <v>90</v>
      </c>
      <c r="C10687" t="s">
        <v>13227</v>
      </c>
    </row>
    <row r="10688" spans="1:3" x14ac:dyDescent="0.3">
      <c r="A10688" s="329" t="s">
        <v>7936</v>
      </c>
      <c r="B10688" s="330">
        <v>180</v>
      </c>
      <c r="C10688" t="s">
        <v>13227</v>
      </c>
    </row>
    <row r="10689" spans="1:3" x14ac:dyDescent="0.3">
      <c r="A10689" s="329" t="s">
        <v>1338</v>
      </c>
      <c r="B10689" s="330">
        <v>180</v>
      </c>
      <c r="C10689" t="s">
        <v>13227</v>
      </c>
    </row>
    <row r="10690" spans="1:3" x14ac:dyDescent="0.3">
      <c r="A10690" s="329" t="s">
        <v>2700</v>
      </c>
      <c r="B10690" s="330">
        <v>90</v>
      </c>
      <c r="C10690" t="s">
        <v>13227</v>
      </c>
    </row>
    <row r="10691" spans="1:3" x14ac:dyDescent="0.3">
      <c r="A10691" s="329" t="s">
        <v>10284</v>
      </c>
      <c r="B10691" s="330">
        <v>270</v>
      </c>
      <c r="C10691" t="s">
        <v>13227</v>
      </c>
    </row>
    <row r="10692" spans="1:3" x14ac:dyDescent="0.3">
      <c r="A10692" s="329" t="s">
        <v>7265</v>
      </c>
      <c r="B10692" s="330">
        <v>450</v>
      </c>
      <c r="C10692" t="s">
        <v>13227</v>
      </c>
    </row>
    <row r="10693" spans="1:3" x14ac:dyDescent="0.3">
      <c r="A10693" s="329" t="s">
        <v>9277</v>
      </c>
      <c r="B10693" s="330">
        <v>180</v>
      </c>
      <c r="C10693" t="s">
        <v>13227</v>
      </c>
    </row>
    <row r="10694" spans="1:3" x14ac:dyDescent="0.3">
      <c r="A10694" s="329" t="s">
        <v>10302</v>
      </c>
      <c r="B10694" s="330">
        <v>90</v>
      </c>
      <c r="C10694" t="s">
        <v>13227</v>
      </c>
    </row>
    <row r="10695" spans="1:3" x14ac:dyDescent="0.3">
      <c r="A10695" s="329" t="s">
        <v>9256</v>
      </c>
      <c r="B10695" s="330">
        <v>90</v>
      </c>
      <c r="C10695" t="s">
        <v>13227</v>
      </c>
    </row>
    <row r="10696" spans="1:3" x14ac:dyDescent="0.3">
      <c r="A10696" s="329" t="s">
        <v>7278</v>
      </c>
      <c r="B10696" s="330">
        <v>270</v>
      </c>
      <c r="C10696" t="s">
        <v>13227</v>
      </c>
    </row>
    <row r="10697" spans="1:3" x14ac:dyDescent="0.3">
      <c r="A10697" s="329" t="s">
        <v>7354</v>
      </c>
      <c r="B10697" s="330">
        <v>450</v>
      </c>
      <c r="C10697" t="s">
        <v>13227</v>
      </c>
    </row>
    <row r="10698" spans="1:3" x14ac:dyDescent="0.3">
      <c r="A10698" s="329" t="s">
        <v>7454</v>
      </c>
      <c r="B10698" s="330">
        <v>378</v>
      </c>
      <c r="C10698" t="s">
        <v>13227</v>
      </c>
    </row>
    <row r="10699" spans="1:3" x14ac:dyDescent="0.3">
      <c r="A10699" s="329" t="s">
        <v>7453</v>
      </c>
      <c r="B10699" s="330">
        <v>54</v>
      </c>
      <c r="C10699" t="s">
        <v>13227</v>
      </c>
    </row>
    <row r="10700" spans="1:3" x14ac:dyDescent="0.3">
      <c r="A10700" s="329" t="s">
        <v>9361</v>
      </c>
      <c r="B10700" s="330">
        <v>54</v>
      </c>
      <c r="C10700" t="s">
        <v>13227</v>
      </c>
    </row>
    <row r="10701" spans="1:3" x14ac:dyDescent="0.3">
      <c r="A10701" s="329" t="s">
        <v>10277</v>
      </c>
      <c r="B10701" s="330">
        <v>810</v>
      </c>
      <c r="C10701" t="s">
        <v>13227</v>
      </c>
    </row>
    <row r="10702" spans="1:3" x14ac:dyDescent="0.3">
      <c r="A10702" s="329" t="s">
        <v>9339</v>
      </c>
      <c r="B10702" s="330">
        <v>108</v>
      </c>
      <c r="C10702" t="s">
        <v>13227</v>
      </c>
    </row>
    <row r="10703" spans="1:3" x14ac:dyDescent="0.3">
      <c r="A10703" s="329" t="s">
        <v>9338</v>
      </c>
      <c r="B10703" s="330">
        <v>756</v>
      </c>
      <c r="C10703" t="s">
        <v>13227</v>
      </c>
    </row>
    <row r="10704" spans="1:3" x14ac:dyDescent="0.3">
      <c r="A10704" s="329" t="s">
        <v>11926</v>
      </c>
      <c r="B10704" s="330">
        <v>180</v>
      </c>
      <c r="C10704" t="s">
        <v>13227</v>
      </c>
    </row>
    <row r="10705" spans="1:3" x14ac:dyDescent="0.3">
      <c r="A10705" s="329" t="s">
        <v>662</v>
      </c>
      <c r="B10705" s="330">
        <v>90</v>
      </c>
      <c r="C10705" t="s">
        <v>13227</v>
      </c>
    </row>
    <row r="10706" spans="1:3" x14ac:dyDescent="0.3">
      <c r="A10706" s="329" t="s">
        <v>672</v>
      </c>
      <c r="B10706" s="330">
        <v>90</v>
      </c>
      <c r="C10706" t="s">
        <v>13227</v>
      </c>
    </row>
    <row r="10707" spans="1:3" x14ac:dyDescent="0.3">
      <c r="A10707" s="329" t="s">
        <v>7831</v>
      </c>
      <c r="B10707" s="330">
        <v>540</v>
      </c>
      <c r="C10707" t="s">
        <v>13227</v>
      </c>
    </row>
    <row r="10708" spans="1:3" x14ac:dyDescent="0.3">
      <c r="A10708" s="329" t="s">
        <v>7348</v>
      </c>
      <c r="B10708" s="330">
        <v>90</v>
      </c>
      <c r="C10708" t="s">
        <v>13227</v>
      </c>
    </row>
    <row r="10709" spans="1:3" x14ac:dyDescent="0.3">
      <c r="A10709" s="329" t="s">
        <v>7266</v>
      </c>
      <c r="B10709" s="330">
        <v>720</v>
      </c>
      <c r="C10709" t="s">
        <v>13227</v>
      </c>
    </row>
    <row r="10710" spans="1:3" x14ac:dyDescent="0.3">
      <c r="A10710" s="329" t="s">
        <v>2148</v>
      </c>
      <c r="B10710" s="330">
        <v>90</v>
      </c>
      <c r="C10710" t="s">
        <v>13227</v>
      </c>
    </row>
    <row r="10711" spans="1:3" x14ac:dyDescent="0.3">
      <c r="A10711" s="329" t="s">
        <v>2152</v>
      </c>
      <c r="B10711" s="330">
        <v>90</v>
      </c>
      <c r="C10711" t="s">
        <v>13227</v>
      </c>
    </row>
    <row r="10712" spans="1:3" x14ac:dyDescent="0.3">
      <c r="A10712" s="329" t="s">
        <v>7366</v>
      </c>
      <c r="B10712" s="330">
        <v>200</v>
      </c>
      <c r="C10712" t="s">
        <v>13227</v>
      </c>
    </row>
    <row r="10713" spans="1:3" x14ac:dyDescent="0.3">
      <c r="A10713" s="329" t="s">
        <v>7511</v>
      </c>
      <c r="B10713" s="330">
        <v>120</v>
      </c>
      <c r="C10713" t="s">
        <v>13227</v>
      </c>
    </row>
    <row r="10714" spans="1:3" x14ac:dyDescent="0.3">
      <c r="A10714" s="329" t="s">
        <v>7512</v>
      </c>
      <c r="B10714" s="330">
        <v>80</v>
      </c>
      <c r="C10714" t="s">
        <v>13227</v>
      </c>
    </row>
    <row r="10715" spans="1:3" x14ac:dyDescent="0.3">
      <c r="A10715" s="329" t="s">
        <v>7365</v>
      </c>
      <c r="B10715" s="330">
        <v>320</v>
      </c>
      <c r="C10715" t="s">
        <v>13227</v>
      </c>
    </row>
    <row r="10716" spans="1:3" x14ac:dyDescent="0.3">
      <c r="A10716" s="329" t="s">
        <v>9282</v>
      </c>
      <c r="B10716" s="330">
        <v>270</v>
      </c>
      <c r="C10716" t="s">
        <v>13227</v>
      </c>
    </row>
    <row r="10717" spans="1:3" x14ac:dyDescent="0.3">
      <c r="A10717" s="329" t="s">
        <v>9281</v>
      </c>
      <c r="B10717" s="330">
        <v>665</v>
      </c>
      <c r="C10717" t="s">
        <v>13227</v>
      </c>
    </row>
    <row r="10718" spans="1:3" x14ac:dyDescent="0.3">
      <c r="A10718" s="329" t="s">
        <v>9281</v>
      </c>
      <c r="B10718" s="330">
        <v>40</v>
      </c>
      <c r="C10718" t="s">
        <v>13227</v>
      </c>
    </row>
    <row r="10719" spans="1:3" x14ac:dyDescent="0.3">
      <c r="A10719" s="329" t="s">
        <v>9280</v>
      </c>
      <c r="B10719" s="330">
        <v>15</v>
      </c>
      <c r="C10719" t="s">
        <v>13227</v>
      </c>
    </row>
    <row r="10720" spans="1:3" x14ac:dyDescent="0.3">
      <c r="A10720" s="329" t="s">
        <v>7267</v>
      </c>
      <c r="B10720" s="330">
        <v>450</v>
      </c>
      <c r="C10720" t="s">
        <v>13227</v>
      </c>
    </row>
    <row r="10721" spans="1:3" x14ac:dyDescent="0.3">
      <c r="A10721" s="329" t="s">
        <v>7200</v>
      </c>
      <c r="B10721" s="330">
        <v>90</v>
      </c>
      <c r="C10721" t="s">
        <v>13227</v>
      </c>
    </row>
    <row r="10722" spans="1:3" x14ac:dyDescent="0.3">
      <c r="A10722" s="329" t="s">
        <v>7228</v>
      </c>
      <c r="B10722" s="330">
        <v>90</v>
      </c>
      <c r="C10722" t="s">
        <v>13227</v>
      </c>
    </row>
    <row r="10723" spans="1:3" x14ac:dyDescent="0.3">
      <c r="A10723" s="329" t="s">
        <v>7788</v>
      </c>
      <c r="B10723" s="330">
        <v>180</v>
      </c>
      <c r="C10723" t="s">
        <v>13227</v>
      </c>
    </row>
    <row r="10724" spans="1:3" x14ac:dyDescent="0.3">
      <c r="A10724" s="329" t="s">
        <v>3512</v>
      </c>
      <c r="B10724" s="330">
        <v>180</v>
      </c>
      <c r="C10724" t="s">
        <v>13227</v>
      </c>
    </row>
    <row r="10725" spans="1:3" x14ac:dyDescent="0.3">
      <c r="A10725" s="329" t="s">
        <v>3000</v>
      </c>
      <c r="B10725" s="330">
        <v>270</v>
      </c>
      <c r="C10725" t="s">
        <v>13227</v>
      </c>
    </row>
    <row r="10726" spans="1:3" x14ac:dyDescent="0.3">
      <c r="A10726" s="329" t="s">
        <v>9221</v>
      </c>
      <c r="B10726" s="330">
        <v>140</v>
      </c>
      <c r="C10726" t="s">
        <v>13227</v>
      </c>
    </row>
    <row r="10727" spans="1:3" x14ac:dyDescent="0.3">
      <c r="A10727" s="329" t="s">
        <v>7728</v>
      </c>
      <c r="B10727" s="330">
        <v>140</v>
      </c>
      <c r="C10727" t="s">
        <v>13227</v>
      </c>
    </row>
    <row r="10728" spans="1:3" x14ac:dyDescent="0.3">
      <c r="A10728" s="329" t="s">
        <v>2702</v>
      </c>
      <c r="B10728" s="330">
        <v>70</v>
      </c>
      <c r="C10728" t="s">
        <v>13227</v>
      </c>
    </row>
    <row r="10729" spans="1:3" x14ac:dyDescent="0.3">
      <c r="A10729" s="329" t="s">
        <v>2156</v>
      </c>
      <c r="B10729" s="330">
        <v>130</v>
      </c>
      <c r="C10729" t="s">
        <v>13227</v>
      </c>
    </row>
    <row r="10730" spans="1:3" x14ac:dyDescent="0.3">
      <c r="A10730" s="329" t="s">
        <v>9581</v>
      </c>
      <c r="B10730" s="330">
        <v>60</v>
      </c>
      <c r="C10730" t="s">
        <v>13227</v>
      </c>
    </row>
    <row r="10731" spans="1:3" x14ac:dyDescent="0.3">
      <c r="A10731" s="329" t="s">
        <v>11437</v>
      </c>
      <c r="B10731" s="330">
        <v>90</v>
      </c>
      <c r="C10731" t="s">
        <v>13227</v>
      </c>
    </row>
    <row r="10732" spans="1:3" x14ac:dyDescent="0.3">
      <c r="A10732" s="329" t="s">
        <v>7928</v>
      </c>
      <c r="B10732" s="330">
        <v>360</v>
      </c>
      <c r="C10732" t="s">
        <v>13227</v>
      </c>
    </row>
    <row r="10733" spans="1:3" x14ac:dyDescent="0.3">
      <c r="A10733" s="329" t="s">
        <v>10293</v>
      </c>
      <c r="B10733" s="330">
        <v>90</v>
      </c>
      <c r="C10733" t="s">
        <v>13227</v>
      </c>
    </row>
    <row r="10734" spans="1:3" x14ac:dyDescent="0.3">
      <c r="A10734" s="329" t="s">
        <v>7347</v>
      </c>
      <c r="B10734" s="330">
        <v>90</v>
      </c>
      <c r="C10734" t="s">
        <v>13227</v>
      </c>
    </row>
    <row r="10735" spans="1:3" x14ac:dyDescent="0.3">
      <c r="A10735" s="329" t="s">
        <v>10296</v>
      </c>
      <c r="B10735" s="330">
        <v>90</v>
      </c>
      <c r="C10735" t="s">
        <v>13227</v>
      </c>
    </row>
    <row r="10736" spans="1:3" x14ac:dyDescent="0.3">
      <c r="A10736" s="329" t="s">
        <v>7361</v>
      </c>
      <c r="B10736" s="330">
        <v>180</v>
      </c>
      <c r="C10736" t="s">
        <v>13227</v>
      </c>
    </row>
    <row r="10737" spans="1:3" x14ac:dyDescent="0.3">
      <c r="A10737" s="329" t="s">
        <v>7790</v>
      </c>
      <c r="B10737" s="330">
        <v>270</v>
      </c>
      <c r="C10737" t="s">
        <v>13227</v>
      </c>
    </row>
    <row r="10738" spans="1:3" x14ac:dyDescent="0.3">
      <c r="A10738" s="329" t="s">
        <v>7227</v>
      </c>
      <c r="B10738" s="330">
        <v>90</v>
      </c>
      <c r="C10738" t="s">
        <v>13227</v>
      </c>
    </row>
    <row r="10739" spans="1:3" x14ac:dyDescent="0.3">
      <c r="A10739" s="329" t="s">
        <v>7851</v>
      </c>
      <c r="B10739" s="330">
        <v>990</v>
      </c>
      <c r="C10739" t="s">
        <v>13227</v>
      </c>
    </row>
    <row r="10740" spans="1:3" x14ac:dyDescent="0.3">
      <c r="A10740" s="329" t="s">
        <v>242</v>
      </c>
      <c r="B10740" s="330">
        <v>180</v>
      </c>
      <c r="C10740" t="s">
        <v>13227</v>
      </c>
    </row>
    <row r="10741" spans="1:3" x14ac:dyDescent="0.3">
      <c r="A10741" s="329" t="s">
        <v>2154</v>
      </c>
      <c r="B10741" s="330">
        <v>90</v>
      </c>
      <c r="C10741" t="s">
        <v>13227</v>
      </c>
    </row>
    <row r="10742" spans="1:3" x14ac:dyDescent="0.3">
      <c r="A10742" s="329" t="s">
        <v>2724</v>
      </c>
      <c r="B10742" s="330">
        <v>90</v>
      </c>
      <c r="C10742" t="s">
        <v>13227</v>
      </c>
    </row>
    <row r="10743" spans="1:3" x14ac:dyDescent="0.3">
      <c r="A10743" s="329" t="s">
        <v>11438</v>
      </c>
      <c r="B10743" s="330">
        <v>180</v>
      </c>
      <c r="C10743" t="s">
        <v>13227</v>
      </c>
    </row>
    <row r="10744" spans="1:3" x14ac:dyDescent="0.3">
      <c r="A10744" s="329" t="s">
        <v>2160</v>
      </c>
      <c r="B10744" s="330">
        <v>180</v>
      </c>
      <c r="C10744" t="s">
        <v>13227</v>
      </c>
    </row>
    <row r="10745" spans="1:3" x14ac:dyDescent="0.3">
      <c r="A10745" s="329" t="s">
        <v>2166</v>
      </c>
      <c r="B10745" s="330">
        <v>90</v>
      </c>
      <c r="C10745" t="s">
        <v>13227</v>
      </c>
    </row>
    <row r="10746" spans="1:3" x14ac:dyDescent="0.3">
      <c r="A10746" s="329" t="s">
        <v>7965</v>
      </c>
      <c r="B10746" s="330">
        <v>90</v>
      </c>
      <c r="C10746" t="s">
        <v>13227</v>
      </c>
    </row>
    <row r="10747" spans="1:3" x14ac:dyDescent="0.3">
      <c r="A10747" s="329" t="s">
        <v>7560</v>
      </c>
      <c r="B10747" s="330">
        <v>270</v>
      </c>
      <c r="C10747" t="s">
        <v>13227</v>
      </c>
    </row>
    <row r="10748" spans="1:3" x14ac:dyDescent="0.3">
      <c r="A10748" s="329" t="s">
        <v>3042</v>
      </c>
      <c r="B10748" s="330">
        <v>70</v>
      </c>
      <c r="C10748" t="s">
        <v>13227</v>
      </c>
    </row>
    <row r="10749" spans="1:3" x14ac:dyDescent="0.3">
      <c r="A10749" s="329" t="s">
        <v>3076</v>
      </c>
      <c r="B10749" s="330">
        <v>20</v>
      </c>
      <c r="C10749" t="s">
        <v>13227</v>
      </c>
    </row>
    <row r="10750" spans="1:3" x14ac:dyDescent="0.3">
      <c r="A10750" s="329" t="s">
        <v>1484</v>
      </c>
      <c r="B10750" s="330">
        <v>90</v>
      </c>
      <c r="C10750" t="s">
        <v>13227</v>
      </c>
    </row>
    <row r="10751" spans="1:3" x14ac:dyDescent="0.3">
      <c r="A10751" s="329" t="s">
        <v>10211</v>
      </c>
      <c r="B10751" s="330">
        <v>270</v>
      </c>
      <c r="C10751" t="s">
        <v>13227</v>
      </c>
    </row>
    <row r="10752" spans="1:3" x14ac:dyDescent="0.3">
      <c r="A10752" s="329" t="s">
        <v>6761</v>
      </c>
      <c r="B10752" s="330">
        <v>90</v>
      </c>
      <c r="C10752" t="s">
        <v>13227</v>
      </c>
    </row>
    <row r="10753" spans="1:3" x14ac:dyDescent="0.3">
      <c r="A10753" s="329" t="s">
        <v>7307</v>
      </c>
      <c r="B10753" s="330">
        <v>140</v>
      </c>
      <c r="C10753" t="s">
        <v>13227</v>
      </c>
    </row>
    <row r="10754" spans="1:3" x14ac:dyDescent="0.3">
      <c r="A10754" s="329" t="s">
        <v>7279</v>
      </c>
      <c r="B10754" s="330">
        <v>140</v>
      </c>
      <c r="C10754" t="s">
        <v>13227</v>
      </c>
    </row>
    <row r="10755" spans="1:3" x14ac:dyDescent="0.3">
      <c r="A10755" s="329" t="s">
        <v>7308</v>
      </c>
      <c r="B10755" s="330">
        <v>350</v>
      </c>
      <c r="C10755" t="s">
        <v>13227</v>
      </c>
    </row>
    <row r="10756" spans="1:3" x14ac:dyDescent="0.3">
      <c r="A10756" s="329" t="s">
        <v>2174</v>
      </c>
      <c r="B10756" s="330">
        <v>90</v>
      </c>
      <c r="C10756" t="s">
        <v>13227</v>
      </c>
    </row>
    <row r="10757" spans="1:3" x14ac:dyDescent="0.3">
      <c r="A10757" s="329" t="s">
        <v>11439</v>
      </c>
      <c r="B10757" s="330">
        <v>180</v>
      </c>
      <c r="C10757" t="s">
        <v>13227</v>
      </c>
    </row>
    <row r="10758" spans="1:3" x14ac:dyDescent="0.3">
      <c r="A10758" s="329" t="s">
        <v>1486</v>
      </c>
      <c r="B10758" s="330">
        <v>180</v>
      </c>
      <c r="C10758" t="s">
        <v>13227</v>
      </c>
    </row>
    <row r="10759" spans="1:3" x14ac:dyDescent="0.3">
      <c r="A10759" s="329" t="s">
        <v>11944</v>
      </c>
      <c r="B10759" s="330">
        <v>180</v>
      </c>
      <c r="C10759" t="s">
        <v>13227</v>
      </c>
    </row>
    <row r="10760" spans="1:3" x14ac:dyDescent="0.3">
      <c r="A10760" s="329" t="s">
        <v>7566</v>
      </c>
      <c r="B10760" s="330">
        <v>270</v>
      </c>
      <c r="C10760" t="s">
        <v>13227</v>
      </c>
    </row>
    <row r="10761" spans="1:3" x14ac:dyDescent="0.3">
      <c r="A10761" s="329" t="s">
        <v>9687</v>
      </c>
      <c r="B10761" s="330">
        <v>450</v>
      </c>
      <c r="C10761" t="s">
        <v>13227</v>
      </c>
    </row>
    <row r="10762" spans="1:3" x14ac:dyDescent="0.3">
      <c r="A10762" s="329" t="s">
        <v>9236</v>
      </c>
      <c r="B10762" s="330">
        <v>450</v>
      </c>
      <c r="C10762" t="s">
        <v>13227</v>
      </c>
    </row>
    <row r="10763" spans="1:3" x14ac:dyDescent="0.3">
      <c r="A10763" s="329" t="s">
        <v>7169</v>
      </c>
      <c r="B10763" s="330">
        <v>90</v>
      </c>
      <c r="C10763" t="s">
        <v>13227</v>
      </c>
    </row>
    <row r="10764" spans="1:3" x14ac:dyDescent="0.3">
      <c r="A10764" s="329" t="s">
        <v>10208</v>
      </c>
      <c r="B10764" s="330">
        <v>90</v>
      </c>
      <c r="C10764" t="s">
        <v>13227</v>
      </c>
    </row>
    <row r="10765" spans="1:3" x14ac:dyDescent="0.3">
      <c r="A10765" s="329" t="s">
        <v>308</v>
      </c>
      <c r="B10765" s="330">
        <v>90</v>
      </c>
      <c r="C10765" t="s">
        <v>13227</v>
      </c>
    </row>
    <row r="10766" spans="1:3" x14ac:dyDescent="0.3">
      <c r="A10766" s="335" t="s">
        <v>11473</v>
      </c>
      <c r="B10766" s="330">
        <v>270</v>
      </c>
      <c r="C10766" t="s">
        <v>13227</v>
      </c>
    </row>
    <row r="10767" spans="1:3" x14ac:dyDescent="0.3">
      <c r="A10767" s="329" t="s">
        <v>13215</v>
      </c>
      <c r="B10767" s="330">
        <v>90</v>
      </c>
      <c r="C10767" t="s">
        <v>13227</v>
      </c>
    </row>
    <row r="10768" spans="1:3" x14ac:dyDescent="0.3">
      <c r="A10768" s="329" t="s">
        <v>7907</v>
      </c>
      <c r="B10768" s="330">
        <v>270</v>
      </c>
      <c r="C10768" t="s">
        <v>13227</v>
      </c>
    </row>
    <row r="10769" spans="1:3" x14ac:dyDescent="0.3">
      <c r="A10769" s="329" t="s">
        <v>1518</v>
      </c>
      <c r="B10769" s="330">
        <v>180</v>
      </c>
      <c r="C10769" t="s">
        <v>13227</v>
      </c>
    </row>
    <row r="10770" spans="1:3" x14ac:dyDescent="0.3">
      <c r="A10770" s="329" t="s">
        <v>11441</v>
      </c>
      <c r="B10770" s="330">
        <v>90</v>
      </c>
      <c r="C10770" t="s">
        <v>13227</v>
      </c>
    </row>
    <row r="10771" spans="1:3" x14ac:dyDescent="0.3">
      <c r="A10771" s="329" t="s">
        <v>7480</v>
      </c>
      <c r="B10771" s="330">
        <v>270</v>
      </c>
      <c r="C10771" t="s">
        <v>13227</v>
      </c>
    </row>
    <row r="10772" spans="1:3" x14ac:dyDescent="0.3">
      <c r="A10772" s="329" t="s">
        <v>7574</v>
      </c>
      <c r="B10772" s="330">
        <v>90</v>
      </c>
      <c r="C10772" t="s">
        <v>13227</v>
      </c>
    </row>
    <row r="10773" spans="1:3" x14ac:dyDescent="0.3">
      <c r="A10773" s="329" t="s">
        <v>9580</v>
      </c>
      <c r="B10773" s="330">
        <v>90</v>
      </c>
      <c r="C10773" t="s">
        <v>13227</v>
      </c>
    </row>
    <row r="10774" spans="1:3" x14ac:dyDescent="0.3">
      <c r="A10774" s="329" t="s">
        <v>3048</v>
      </c>
      <c r="B10774" s="330">
        <v>90</v>
      </c>
      <c r="C10774" t="s">
        <v>13227</v>
      </c>
    </row>
    <row r="10775" spans="1:3" x14ac:dyDescent="0.3">
      <c r="A10775" s="329" t="s">
        <v>10209</v>
      </c>
      <c r="B10775" s="330">
        <v>90</v>
      </c>
      <c r="C10775" t="s">
        <v>13227</v>
      </c>
    </row>
    <row r="10776" spans="1:3" x14ac:dyDescent="0.3">
      <c r="A10776" s="329" t="s">
        <v>2524</v>
      </c>
      <c r="B10776" s="330">
        <v>180</v>
      </c>
      <c r="C10776" t="s">
        <v>13227</v>
      </c>
    </row>
    <row r="10777" spans="1:3" x14ac:dyDescent="0.3">
      <c r="A10777" s="329" t="s">
        <v>7819</v>
      </c>
      <c r="B10777" s="330">
        <v>90</v>
      </c>
      <c r="C10777" t="s">
        <v>13227</v>
      </c>
    </row>
    <row r="10778" spans="1:3" x14ac:dyDescent="0.3">
      <c r="A10778" s="329" t="s">
        <v>7550</v>
      </c>
      <c r="B10778" s="330">
        <v>90</v>
      </c>
      <c r="C10778" t="s">
        <v>13227</v>
      </c>
    </row>
    <row r="10779" spans="1:3" x14ac:dyDescent="0.3">
      <c r="A10779" s="329" t="s">
        <v>2782</v>
      </c>
      <c r="B10779" s="330">
        <v>90</v>
      </c>
      <c r="C10779" t="s">
        <v>13227</v>
      </c>
    </row>
    <row r="10780" spans="1:3" x14ac:dyDescent="0.3">
      <c r="A10780" s="329" t="s">
        <v>2184</v>
      </c>
      <c r="B10780" s="330">
        <v>90</v>
      </c>
      <c r="C10780" t="s">
        <v>13227</v>
      </c>
    </row>
    <row r="10781" spans="1:3" x14ac:dyDescent="0.3">
      <c r="A10781" s="329" t="s">
        <v>258</v>
      </c>
      <c r="B10781" s="330">
        <v>360</v>
      </c>
      <c r="C10781" t="s">
        <v>13227</v>
      </c>
    </row>
    <row r="10782" spans="1:3" x14ac:dyDescent="0.3">
      <c r="A10782" s="329" t="s">
        <v>13216</v>
      </c>
      <c r="B10782" s="330">
        <v>90</v>
      </c>
      <c r="C10782" t="s">
        <v>13227</v>
      </c>
    </row>
    <row r="10783" spans="1:3" x14ac:dyDescent="0.3">
      <c r="A10783" s="329" t="s">
        <v>13217</v>
      </c>
      <c r="B10783" s="330">
        <v>180</v>
      </c>
      <c r="C10783" t="s">
        <v>13227</v>
      </c>
    </row>
    <row r="10784" spans="1:3" x14ac:dyDescent="0.3">
      <c r="A10784" s="329" t="s">
        <v>3070</v>
      </c>
      <c r="B10784" s="330">
        <v>180</v>
      </c>
      <c r="C10784" t="s">
        <v>13227</v>
      </c>
    </row>
    <row r="10785" spans="1:3" x14ac:dyDescent="0.3">
      <c r="A10785" s="329" t="s">
        <v>7613</v>
      </c>
      <c r="B10785" s="330">
        <v>90</v>
      </c>
      <c r="C10785" t="s">
        <v>13227</v>
      </c>
    </row>
    <row r="10786" spans="1:3" x14ac:dyDescent="0.3">
      <c r="A10786" s="329" t="s">
        <v>9210</v>
      </c>
      <c r="B10786" s="330">
        <v>270</v>
      </c>
      <c r="C10786" t="s">
        <v>13227</v>
      </c>
    </row>
    <row r="10787" spans="1:3" x14ac:dyDescent="0.3">
      <c r="A10787" s="329" t="s">
        <v>286</v>
      </c>
      <c r="B10787" s="330">
        <v>90</v>
      </c>
      <c r="C10787" t="s">
        <v>13227</v>
      </c>
    </row>
    <row r="10788" spans="1:3" x14ac:dyDescent="0.3">
      <c r="A10788" s="329" t="s">
        <v>7168</v>
      </c>
      <c r="B10788" s="330">
        <v>90</v>
      </c>
      <c r="C10788" t="s">
        <v>13227</v>
      </c>
    </row>
    <row r="10789" spans="1:3" x14ac:dyDescent="0.3">
      <c r="A10789" s="329" t="s">
        <v>304</v>
      </c>
      <c r="B10789" s="330">
        <v>180</v>
      </c>
      <c r="C10789" t="s">
        <v>13227</v>
      </c>
    </row>
    <row r="10790" spans="1:3" x14ac:dyDescent="0.3">
      <c r="A10790" s="329" t="s">
        <v>304</v>
      </c>
      <c r="B10790" s="330">
        <v>90</v>
      </c>
      <c r="C10790" t="s">
        <v>13227</v>
      </c>
    </row>
    <row r="10791" spans="1:3" x14ac:dyDescent="0.3">
      <c r="A10791" s="329" t="s">
        <v>7824</v>
      </c>
      <c r="B10791" s="330">
        <v>180</v>
      </c>
      <c r="C10791" t="s">
        <v>13227</v>
      </c>
    </row>
    <row r="10792" spans="1:3" s="24" customFormat="1" x14ac:dyDescent="0.3">
      <c r="A10792" s="339" t="s">
        <v>1646</v>
      </c>
      <c r="B10792" s="340">
        <v>180</v>
      </c>
      <c r="C10792" s="24" t="s">
        <v>13227</v>
      </c>
    </row>
    <row r="10793" spans="1:3" x14ac:dyDescent="0.3">
      <c r="A10793" s="329" t="s">
        <v>1504</v>
      </c>
      <c r="B10793" s="330">
        <v>90</v>
      </c>
      <c r="C10793" t="s">
        <v>13227</v>
      </c>
    </row>
    <row r="10794" spans="1:3" x14ac:dyDescent="0.3">
      <c r="A10794" s="329" t="s">
        <v>7825</v>
      </c>
      <c r="B10794" s="330">
        <v>270</v>
      </c>
      <c r="C10794" t="s">
        <v>13227</v>
      </c>
    </row>
    <row r="10795" spans="1:3" x14ac:dyDescent="0.3">
      <c r="A10795" s="329" t="s">
        <v>2392</v>
      </c>
      <c r="B10795" s="330">
        <v>90</v>
      </c>
      <c r="C10795" t="s">
        <v>13227</v>
      </c>
    </row>
    <row r="10796" spans="1:3" x14ac:dyDescent="0.3">
      <c r="A10796" s="329" t="s">
        <v>7306</v>
      </c>
      <c r="B10796" s="330">
        <v>90</v>
      </c>
      <c r="C10796" t="s">
        <v>13227</v>
      </c>
    </row>
    <row r="10797" spans="1:3" x14ac:dyDescent="0.3">
      <c r="A10797" s="329" t="s">
        <v>3304</v>
      </c>
      <c r="B10797" s="330">
        <v>360</v>
      </c>
      <c r="C10797" t="s">
        <v>13227</v>
      </c>
    </row>
    <row r="10798" spans="1:3" x14ac:dyDescent="0.3">
      <c r="A10798" s="329" t="s">
        <v>1528</v>
      </c>
      <c r="B10798" s="330">
        <v>90</v>
      </c>
      <c r="C10798" t="s">
        <v>13227</v>
      </c>
    </row>
    <row r="10799" spans="1:3" x14ac:dyDescent="0.3">
      <c r="A10799" s="329" t="s">
        <v>7826</v>
      </c>
      <c r="B10799" s="330">
        <v>360</v>
      </c>
      <c r="C10799" t="s">
        <v>13227</v>
      </c>
    </row>
    <row r="10800" spans="1:3" x14ac:dyDescent="0.3">
      <c r="A10800" s="329" t="s">
        <v>6735</v>
      </c>
      <c r="B10800" s="330">
        <v>90</v>
      </c>
      <c r="C10800" t="s">
        <v>13227</v>
      </c>
    </row>
    <row r="10801" spans="1:4" x14ac:dyDescent="0.3">
      <c r="A10801" s="329" t="s">
        <v>7916</v>
      </c>
      <c r="B10801" s="330">
        <v>180</v>
      </c>
      <c r="C10801" t="s">
        <v>13227</v>
      </c>
    </row>
    <row r="10802" spans="1:4" x14ac:dyDescent="0.3">
      <c r="A10802" s="329" t="s">
        <v>10214</v>
      </c>
      <c r="B10802" s="330">
        <v>225</v>
      </c>
      <c r="C10802" t="s">
        <v>13227</v>
      </c>
    </row>
    <row r="10803" spans="1:4" x14ac:dyDescent="0.3">
      <c r="A10803" s="329" t="s">
        <v>7802</v>
      </c>
      <c r="B10803" s="330">
        <v>135</v>
      </c>
      <c r="C10803" t="s">
        <v>13227</v>
      </c>
    </row>
    <row r="10804" spans="1:4" x14ac:dyDescent="0.3">
      <c r="A10804" s="329" t="s">
        <v>10622</v>
      </c>
      <c r="B10804" s="330">
        <v>90</v>
      </c>
      <c r="C10804" t="s">
        <v>13227</v>
      </c>
    </row>
    <row r="10805" spans="1:4" x14ac:dyDescent="0.3">
      <c r="A10805" s="329" t="s">
        <v>238</v>
      </c>
      <c r="B10805" s="330">
        <v>180</v>
      </c>
      <c r="C10805" t="s">
        <v>13227</v>
      </c>
    </row>
    <row r="10806" spans="1:4" x14ac:dyDescent="0.3">
      <c r="A10806" s="329" t="s">
        <v>13218</v>
      </c>
      <c r="B10806" s="330">
        <v>90</v>
      </c>
      <c r="C10806" t="s">
        <v>13227</v>
      </c>
    </row>
    <row r="10807" spans="1:4" x14ac:dyDescent="0.3">
      <c r="A10807" s="329" t="s">
        <v>11448</v>
      </c>
      <c r="B10807" s="330">
        <v>180</v>
      </c>
      <c r="C10807" t="s">
        <v>13227</v>
      </c>
    </row>
    <row r="10808" spans="1:4" x14ac:dyDescent="0.3">
      <c r="A10808" s="329" t="s">
        <v>9694</v>
      </c>
      <c r="B10808" s="330">
        <v>180</v>
      </c>
      <c r="C10808" t="s">
        <v>13227</v>
      </c>
    </row>
    <row r="10809" spans="1:4" x14ac:dyDescent="0.3">
      <c r="A10809" s="329" t="s">
        <v>7854</v>
      </c>
      <c r="B10809" s="330">
        <v>90</v>
      </c>
      <c r="C10809" t="s">
        <v>13227</v>
      </c>
    </row>
    <row r="10810" spans="1:4" x14ac:dyDescent="0.3">
      <c r="A10810" s="329" t="s">
        <v>8789</v>
      </c>
      <c r="B10810" s="330">
        <v>90</v>
      </c>
      <c r="C10810" t="s">
        <v>13227</v>
      </c>
    </row>
    <row r="10811" spans="1:4" x14ac:dyDescent="0.3">
      <c r="A10811" s="329" t="s">
        <v>9201</v>
      </c>
      <c r="B10811" s="330">
        <v>90</v>
      </c>
      <c r="C10811" t="s">
        <v>13227</v>
      </c>
    </row>
    <row r="10812" spans="1:4" x14ac:dyDescent="0.3">
      <c r="A10812" s="329" t="s">
        <v>312</v>
      </c>
      <c r="B10812" s="330">
        <v>180</v>
      </c>
      <c r="C10812" t="s">
        <v>13227</v>
      </c>
    </row>
    <row r="10813" spans="1:4" x14ac:dyDescent="0.3">
      <c r="A10813" s="329" t="s">
        <v>6717</v>
      </c>
      <c r="B10813" s="330">
        <v>360</v>
      </c>
      <c r="C10813" t="s">
        <v>13227</v>
      </c>
    </row>
    <row r="10814" spans="1:4" s="24" customFormat="1" x14ac:dyDescent="0.3">
      <c r="A10814" s="339" t="s">
        <v>6763</v>
      </c>
      <c r="B10814" s="340">
        <v>180</v>
      </c>
      <c r="C10814" s="24" t="s">
        <v>13227</v>
      </c>
      <c r="D10814" s="24" t="s">
        <v>15465</v>
      </c>
    </row>
    <row r="10815" spans="1:4" x14ac:dyDescent="0.3">
      <c r="A10815" s="329" t="s">
        <v>7937</v>
      </c>
      <c r="B10815" s="330">
        <v>90</v>
      </c>
      <c r="C10815" t="s">
        <v>13227</v>
      </c>
    </row>
    <row r="10816" spans="1:4" x14ac:dyDescent="0.3">
      <c r="A10816" s="329" t="s">
        <v>11947</v>
      </c>
      <c r="B10816" s="330">
        <v>90</v>
      </c>
      <c r="C10816" t="s">
        <v>13227</v>
      </c>
    </row>
    <row r="10817" spans="1:3" x14ac:dyDescent="0.3">
      <c r="A10817" s="329" t="s">
        <v>10206</v>
      </c>
      <c r="B10817" s="330">
        <v>90</v>
      </c>
      <c r="C10817" t="s">
        <v>13227</v>
      </c>
    </row>
    <row r="10818" spans="1:3" x14ac:dyDescent="0.3">
      <c r="A10818" s="329" t="s">
        <v>7820</v>
      </c>
      <c r="B10818" s="330">
        <v>150</v>
      </c>
      <c r="C10818" t="s">
        <v>13227</v>
      </c>
    </row>
    <row r="10819" spans="1:3" x14ac:dyDescent="0.3">
      <c r="A10819" s="329" t="s">
        <v>10271</v>
      </c>
      <c r="B10819" s="330">
        <v>50</v>
      </c>
      <c r="C10819" t="s">
        <v>13227</v>
      </c>
    </row>
    <row r="10820" spans="1:3" x14ac:dyDescent="0.3">
      <c r="A10820" s="329" t="s">
        <v>9489</v>
      </c>
      <c r="B10820" s="330">
        <v>360</v>
      </c>
      <c r="C10820" t="s">
        <v>13227</v>
      </c>
    </row>
    <row r="10821" spans="1:3" x14ac:dyDescent="0.3">
      <c r="A10821" s="329" t="s">
        <v>2206</v>
      </c>
      <c r="B10821" s="330">
        <v>180</v>
      </c>
      <c r="C10821" t="s">
        <v>13227</v>
      </c>
    </row>
    <row r="10822" spans="1:3" x14ac:dyDescent="0.3">
      <c r="A10822" s="329" t="s">
        <v>3362</v>
      </c>
      <c r="B10822" s="330">
        <v>180</v>
      </c>
      <c r="C10822" t="s">
        <v>13227</v>
      </c>
    </row>
    <row r="10823" spans="1:3" x14ac:dyDescent="0.3">
      <c r="A10823" s="329" t="s">
        <v>2538</v>
      </c>
      <c r="B10823" s="330">
        <v>180</v>
      </c>
      <c r="C10823" t="s">
        <v>13227</v>
      </c>
    </row>
    <row r="10824" spans="1:3" x14ac:dyDescent="0.3">
      <c r="A10824" s="329" t="s">
        <v>7906</v>
      </c>
      <c r="B10824" s="330">
        <v>540</v>
      </c>
      <c r="C10824" t="s">
        <v>13227</v>
      </c>
    </row>
    <row r="10825" spans="1:3" x14ac:dyDescent="0.3">
      <c r="A10825" s="329" t="s">
        <v>7450</v>
      </c>
      <c r="B10825" s="330">
        <v>90</v>
      </c>
      <c r="C10825" t="s">
        <v>13227</v>
      </c>
    </row>
    <row r="10826" spans="1:3" x14ac:dyDescent="0.3">
      <c r="A10826" s="329" t="s">
        <v>2536</v>
      </c>
      <c r="B10826" s="330">
        <v>2610</v>
      </c>
      <c r="C10826" t="s">
        <v>13227</v>
      </c>
    </row>
    <row r="10827" spans="1:3" x14ac:dyDescent="0.3">
      <c r="A10827" s="329" t="s">
        <v>260</v>
      </c>
      <c r="B10827" s="330">
        <v>180</v>
      </c>
      <c r="C10827" t="s">
        <v>13227</v>
      </c>
    </row>
    <row r="10828" spans="1:3" x14ac:dyDescent="0.3">
      <c r="A10828" s="329" t="s">
        <v>9254</v>
      </c>
      <c r="B10828" s="330">
        <v>90</v>
      </c>
      <c r="C10828" t="s">
        <v>13227</v>
      </c>
    </row>
    <row r="10829" spans="1:3" x14ac:dyDescent="0.3">
      <c r="A10829" s="329" t="s">
        <v>2544</v>
      </c>
      <c r="B10829" s="330">
        <v>225</v>
      </c>
      <c r="C10829" t="s">
        <v>13227</v>
      </c>
    </row>
    <row r="10830" spans="1:3" x14ac:dyDescent="0.3">
      <c r="A10830" s="329" t="s">
        <v>2546</v>
      </c>
      <c r="B10830" s="330">
        <v>225</v>
      </c>
      <c r="C10830" t="s">
        <v>13227</v>
      </c>
    </row>
    <row r="10831" spans="1:3" x14ac:dyDescent="0.3">
      <c r="A10831" s="329" t="s">
        <v>232</v>
      </c>
      <c r="B10831" s="330">
        <v>90</v>
      </c>
      <c r="C10831" t="s">
        <v>13227</v>
      </c>
    </row>
    <row r="10832" spans="1:3" x14ac:dyDescent="0.3">
      <c r="A10832" s="329" t="s">
        <v>232</v>
      </c>
      <c r="B10832" s="330">
        <v>90</v>
      </c>
      <c r="C10832" t="s">
        <v>13227</v>
      </c>
    </row>
    <row r="10833" spans="1:3" x14ac:dyDescent="0.3">
      <c r="A10833" s="165" t="s">
        <v>11474</v>
      </c>
      <c r="B10833" s="330">
        <v>540</v>
      </c>
      <c r="C10833" t="s">
        <v>13227</v>
      </c>
    </row>
    <row r="10834" spans="1:3" x14ac:dyDescent="0.3">
      <c r="A10834" s="329" t="s">
        <v>2552</v>
      </c>
      <c r="B10834" s="330">
        <v>90</v>
      </c>
      <c r="C10834" t="s">
        <v>13227</v>
      </c>
    </row>
    <row r="10835" spans="1:3" x14ac:dyDescent="0.3">
      <c r="A10835" s="329" t="s">
        <v>2558</v>
      </c>
      <c r="B10835" s="330">
        <v>90</v>
      </c>
      <c r="C10835" t="s">
        <v>13227</v>
      </c>
    </row>
    <row r="10836" spans="1:3" x14ac:dyDescent="0.3">
      <c r="A10836" s="329" t="s">
        <v>7503</v>
      </c>
      <c r="B10836" s="330">
        <v>90</v>
      </c>
      <c r="C10836" t="s">
        <v>13227</v>
      </c>
    </row>
    <row r="10837" spans="1:3" x14ac:dyDescent="0.3">
      <c r="A10837" s="329" t="s">
        <v>2564</v>
      </c>
      <c r="B10837" s="330">
        <v>180</v>
      </c>
      <c r="C10837" t="s">
        <v>13227</v>
      </c>
    </row>
    <row r="10838" spans="1:3" x14ac:dyDescent="0.3">
      <c r="A10838" s="329" t="s">
        <v>2548</v>
      </c>
      <c r="B10838" s="330">
        <v>180</v>
      </c>
      <c r="C10838" t="s">
        <v>13227</v>
      </c>
    </row>
    <row r="10839" spans="1:3" x14ac:dyDescent="0.3">
      <c r="A10839" s="329" t="s">
        <v>7611</v>
      </c>
      <c r="B10839" s="330">
        <v>180</v>
      </c>
      <c r="C10839" t="s">
        <v>13227</v>
      </c>
    </row>
    <row r="10840" spans="1:3" x14ac:dyDescent="0.3">
      <c r="A10840" s="329" t="s">
        <v>12564</v>
      </c>
      <c r="B10840" s="330">
        <v>180</v>
      </c>
      <c r="C10840" t="s">
        <v>13227</v>
      </c>
    </row>
    <row r="10841" spans="1:3" x14ac:dyDescent="0.3">
      <c r="A10841" s="329" t="s">
        <v>7518</v>
      </c>
      <c r="B10841" s="330">
        <v>630</v>
      </c>
      <c r="C10841" t="s">
        <v>13227</v>
      </c>
    </row>
    <row r="10842" spans="1:3" x14ac:dyDescent="0.3">
      <c r="A10842" s="329" t="s">
        <v>2956</v>
      </c>
      <c r="B10842" s="330">
        <v>630</v>
      </c>
      <c r="C10842" t="s">
        <v>13227</v>
      </c>
    </row>
    <row r="10843" spans="1:3" x14ac:dyDescent="0.3">
      <c r="A10843" s="329" t="s">
        <v>7517</v>
      </c>
      <c r="B10843" s="330">
        <v>270</v>
      </c>
      <c r="C10843" t="s">
        <v>13227</v>
      </c>
    </row>
    <row r="10844" spans="1:3" x14ac:dyDescent="0.3">
      <c r="A10844" s="329" t="s">
        <v>2202</v>
      </c>
      <c r="B10844" s="330">
        <v>630</v>
      </c>
      <c r="C10844" t="s">
        <v>13227</v>
      </c>
    </row>
    <row r="10845" spans="1:3" x14ac:dyDescent="0.3">
      <c r="A10845" s="329" t="s">
        <v>2986</v>
      </c>
      <c r="B10845" s="330">
        <v>360</v>
      </c>
      <c r="C10845" t="s">
        <v>13227</v>
      </c>
    </row>
    <row r="10846" spans="1:3" x14ac:dyDescent="0.3">
      <c r="A10846" s="329" t="s">
        <v>7482</v>
      </c>
      <c r="B10846" s="330">
        <v>450</v>
      </c>
      <c r="C10846" t="s">
        <v>13227</v>
      </c>
    </row>
    <row r="10847" spans="1:3" x14ac:dyDescent="0.3">
      <c r="A10847" s="329" t="s">
        <v>7547</v>
      </c>
      <c r="B10847" s="330">
        <v>90</v>
      </c>
      <c r="C10847" t="s">
        <v>13227</v>
      </c>
    </row>
    <row r="10848" spans="1:3" x14ac:dyDescent="0.3">
      <c r="A10848" s="329" t="s">
        <v>7305</v>
      </c>
      <c r="B10848" s="330">
        <v>630</v>
      </c>
      <c r="C10848" t="s">
        <v>13227</v>
      </c>
    </row>
    <row r="10849" spans="1:3" x14ac:dyDescent="0.3">
      <c r="A10849" s="329" t="s">
        <v>556</v>
      </c>
      <c r="B10849" s="330">
        <v>90</v>
      </c>
      <c r="C10849" t="s">
        <v>13227</v>
      </c>
    </row>
    <row r="10850" spans="1:3" x14ac:dyDescent="0.3">
      <c r="A10850" s="329" t="s">
        <v>274</v>
      </c>
      <c r="B10850" s="330">
        <v>90</v>
      </c>
      <c r="C10850" t="s">
        <v>13227</v>
      </c>
    </row>
    <row r="10851" spans="1:3" x14ac:dyDescent="0.3">
      <c r="A10851" s="329" t="s">
        <v>2962</v>
      </c>
      <c r="B10851" s="330">
        <v>180</v>
      </c>
      <c r="C10851" t="s">
        <v>13227</v>
      </c>
    </row>
    <row r="10852" spans="1:3" x14ac:dyDescent="0.3">
      <c r="A10852" s="329" t="s">
        <v>576</v>
      </c>
      <c r="B10852" s="330">
        <v>90</v>
      </c>
      <c r="C10852" t="s">
        <v>13227</v>
      </c>
    </row>
    <row r="10853" spans="1:3" x14ac:dyDescent="0.3">
      <c r="A10853" s="329" t="s">
        <v>1496</v>
      </c>
      <c r="B10853" s="330">
        <v>270</v>
      </c>
      <c r="C10853" t="s">
        <v>13227</v>
      </c>
    </row>
    <row r="10854" spans="1:3" x14ac:dyDescent="0.3">
      <c r="A10854" s="329" t="s">
        <v>568</v>
      </c>
      <c r="B10854" s="330">
        <v>90</v>
      </c>
      <c r="C10854" t="s">
        <v>13227</v>
      </c>
    </row>
    <row r="10855" spans="1:3" x14ac:dyDescent="0.3">
      <c r="A10855" s="329" t="s">
        <v>7944</v>
      </c>
      <c r="B10855" s="330">
        <v>990</v>
      </c>
      <c r="C10855" t="s">
        <v>13227</v>
      </c>
    </row>
    <row r="10856" spans="1:3" x14ac:dyDescent="0.3">
      <c r="A10856" s="329" t="s">
        <v>7818</v>
      </c>
      <c r="B10856" s="330">
        <v>90</v>
      </c>
      <c r="C10856" t="s">
        <v>13227</v>
      </c>
    </row>
    <row r="10857" spans="1:3" x14ac:dyDescent="0.3">
      <c r="A10857" s="329" t="s">
        <v>7478</v>
      </c>
      <c r="B10857" s="330">
        <v>180</v>
      </c>
      <c r="C10857" t="s">
        <v>13227</v>
      </c>
    </row>
    <row r="10858" spans="1:3" x14ac:dyDescent="0.3">
      <c r="A10858" s="329" t="s">
        <v>7875</v>
      </c>
      <c r="B10858" s="330">
        <v>270</v>
      </c>
      <c r="C10858" t="s">
        <v>13227</v>
      </c>
    </row>
    <row r="10859" spans="1:3" x14ac:dyDescent="0.3">
      <c r="A10859" s="329" t="s">
        <v>3366</v>
      </c>
      <c r="B10859" s="330">
        <v>270</v>
      </c>
      <c r="C10859" t="s">
        <v>13227</v>
      </c>
    </row>
    <row r="10860" spans="1:3" x14ac:dyDescent="0.3">
      <c r="A10860" s="329" t="s">
        <v>9262</v>
      </c>
      <c r="B10860" s="330">
        <v>180</v>
      </c>
      <c r="C10860" t="s">
        <v>13227</v>
      </c>
    </row>
    <row r="10861" spans="1:3" x14ac:dyDescent="0.3">
      <c r="A10861" s="329" t="s">
        <v>7548</v>
      </c>
      <c r="B10861" s="330">
        <v>540</v>
      </c>
      <c r="C10861" t="s">
        <v>13227</v>
      </c>
    </row>
    <row r="10862" spans="1:3" x14ac:dyDescent="0.3">
      <c r="A10862" s="329" t="s">
        <v>266</v>
      </c>
      <c r="B10862" s="330">
        <v>270</v>
      </c>
      <c r="C10862" t="s">
        <v>13227</v>
      </c>
    </row>
    <row r="10863" spans="1:3" x14ac:dyDescent="0.3">
      <c r="A10863" s="329" t="s">
        <v>2204</v>
      </c>
      <c r="B10863" s="330">
        <v>90</v>
      </c>
      <c r="C10863" t="s">
        <v>13227</v>
      </c>
    </row>
    <row r="10864" spans="1:3" x14ac:dyDescent="0.3">
      <c r="A10864" s="329" t="s">
        <v>588</v>
      </c>
      <c r="B10864" s="330">
        <v>180</v>
      </c>
      <c r="C10864" t="s">
        <v>13227</v>
      </c>
    </row>
    <row r="10865" spans="1:4" x14ac:dyDescent="0.3">
      <c r="A10865" s="329" t="s">
        <v>10270</v>
      </c>
      <c r="B10865" s="330">
        <v>450</v>
      </c>
      <c r="C10865" t="s">
        <v>13227</v>
      </c>
    </row>
    <row r="10866" spans="1:4" x14ac:dyDescent="0.3">
      <c r="A10866" s="329" t="s">
        <v>230</v>
      </c>
      <c r="B10866" s="330">
        <v>180</v>
      </c>
      <c r="C10866" t="s">
        <v>13227</v>
      </c>
    </row>
    <row r="10867" spans="1:4" x14ac:dyDescent="0.3">
      <c r="A10867" s="329" t="s">
        <v>2954</v>
      </c>
      <c r="B10867" s="330">
        <v>90</v>
      </c>
      <c r="C10867" t="s">
        <v>13227</v>
      </c>
    </row>
    <row r="10868" spans="1:4" x14ac:dyDescent="0.3">
      <c r="A10868" s="329" t="s">
        <v>3514</v>
      </c>
      <c r="B10868" s="330">
        <v>45</v>
      </c>
      <c r="C10868" t="s">
        <v>13227</v>
      </c>
    </row>
    <row r="10869" spans="1:4" x14ac:dyDescent="0.3">
      <c r="A10869" s="329" t="s">
        <v>2958</v>
      </c>
      <c r="B10869" s="330">
        <v>135</v>
      </c>
      <c r="C10869" t="s">
        <v>13227</v>
      </c>
    </row>
    <row r="10870" spans="1:4" x14ac:dyDescent="0.3">
      <c r="A10870" s="329" t="s">
        <v>2942</v>
      </c>
      <c r="B10870" s="330">
        <v>135</v>
      </c>
      <c r="C10870" t="s">
        <v>13227</v>
      </c>
    </row>
    <row r="10871" spans="1:4" s="24" customFormat="1" x14ac:dyDescent="0.3">
      <c r="A10871" s="339" t="s">
        <v>2984</v>
      </c>
      <c r="B10871" s="340">
        <v>135</v>
      </c>
      <c r="C10871" s="24" t="s">
        <v>13227</v>
      </c>
      <c r="D10871" s="24" t="s">
        <v>13973</v>
      </c>
    </row>
    <row r="10872" spans="1:4" x14ac:dyDescent="0.3">
      <c r="A10872" s="329" t="s">
        <v>13219</v>
      </c>
      <c r="B10872" s="330">
        <v>90</v>
      </c>
      <c r="C10872" t="s">
        <v>13227</v>
      </c>
    </row>
    <row r="10873" spans="1:4" x14ac:dyDescent="0.3">
      <c r="A10873" s="329" t="s">
        <v>2566</v>
      </c>
      <c r="B10873" s="330">
        <v>180</v>
      </c>
      <c r="C10873" t="s">
        <v>13227</v>
      </c>
    </row>
    <row r="10874" spans="1:4" x14ac:dyDescent="0.3">
      <c r="A10874" s="329" t="s">
        <v>9756</v>
      </c>
      <c r="B10874" s="330">
        <v>126</v>
      </c>
      <c r="C10874" t="s">
        <v>13227</v>
      </c>
    </row>
    <row r="10875" spans="1:4" x14ac:dyDescent="0.3">
      <c r="A10875" s="329" t="s">
        <v>9757</v>
      </c>
      <c r="B10875" s="330">
        <v>94.5</v>
      </c>
      <c r="C10875" t="s">
        <v>13227</v>
      </c>
    </row>
    <row r="10876" spans="1:4" x14ac:dyDescent="0.3">
      <c r="A10876" s="329" t="s">
        <v>10271</v>
      </c>
      <c r="B10876" s="330">
        <v>117</v>
      </c>
      <c r="C10876" t="s">
        <v>13227</v>
      </c>
    </row>
    <row r="10877" spans="1:4" x14ac:dyDescent="0.3">
      <c r="A10877" s="329" t="s">
        <v>7820</v>
      </c>
      <c r="B10877" s="330">
        <v>175.5</v>
      </c>
      <c r="C10877" t="s">
        <v>13227</v>
      </c>
    </row>
    <row r="10878" spans="1:4" x14ac:dyDescent="0.3">
      <c r="A10878" s="329" t="s">
        <v>10271</v>
      </c>
      <c r="B10878" s="330">
        <v>117</v>
      </c>
      <c r="C10878" t="s">
        <v>13227</v>
      </c>
    </row>
    <row r="10879" spans="1:4" x14ac:dyDescent="0.3">
      <c r="A10879" s="329" t="s">
        <v>7971</v>
      </c>
      <c r="B10879" s="330">
        <v>90</v>
      </c>
      <c r="C10879" t="s">
        <v>13227</v>
      </c>
    </row>
    <row r="10880" spans="1:4" x14ac:dyDescent="0.3">
      <c r="A10880" s="329" t="s">
        <v>7821</v>
      </c>
      <c r="B10880" s="330">
        <v>90</v>
      </c>
      <c r="C10880" t="s">
        <v>13227</v>
      </c>
    </row>
    <row r="10881" spans="1:3" x14ac:dyDescent="0.3">
      <c r="A10881" s="329" t="s">
        <v>12567</v>
      </c>
      <c r="B10881" s="330">
        <v>90</v>
      </c>
      <c r="C10881" t="s">
        <v>13227</v>
      </c>
    </row>
    <row r="10882" spans="1:3" x14ac:dyDescent="0.3">
      <c r="A10882" s="329" t="s">
        <v>2562</v>
      </c>
      <c r="B10882" s="330">
        <v>990</v>
      </c>
      <c r="C10882" t="s">
        <v>13227</v>
      </c>
    </row>
    <row r="10883" spans="1:3" x14ac:dyDescent="0.3">
      <c r="A10883" s="329" t="s">
        <v>7251</v>
      </c>
      <c r="B10883" s="330">
        <v>1260</v>
      </c>
      <c r="C10883" t="s">
        <v>13227</v>
      </c>
    </row>
    <row r="10884" spans="1:3" x14ac:dyDescent="0.3">
      <c r="A10884" s="329" t="s">
        <v>2302</v>
      </c>
      <c r="B10884" s="330">
        <v>350</v>
      </c>
      <c r="C10884" t="s">
        <v>13227</v>
      </c>
    </row>
    <row r="10885" spans="1:3" x14ac:dyDescent="0.3">
      <c r="A10885" s="329" t="s">
        <v>7822</v>
      </c>
      <c r="B10885" s="330">
        <v>840</v>
      </c>
      <c r="C10885" t="s">
        <v>13227</v>
      </c>
    </row>
    <row r="10886" spans="1:3" x14ac:dyDescent="0.3">
      <c r="A10886" s="329" t="s">
        <v>7991</v>
      </c>
      <c r="B10886" s="330">
        <v>340</v>
      </c>
      <c r="C10886" t="s">
        <v>13227</v>
      </c>
    </row>
    <row r="10887" spans="1:3" x14ac:dyDescent="0.3">
      <c r="A10887" s="329" t="s">
        <v>7972</v>
      </c>
      <c r="B10887" s="330">
        <v>90</v>
      </c>
      <c r="C10887" t="s">
        <v>13227</v>
      </c>
    </row>
    <row r="10888" spans="1:3" x14ac:dyDescent="0.3">
      <c r="A10888" s="329" t="s">
        <v>6734</v>
      </c>
      <c r="B10888" s="330">
        <v>270</v>
      </c>
      <c r="C10888" t="s">
        <v>13227</v>
      </c>
    </row>
    <row r="10889" spans="1:3" x14ac:dyDescent="0.3">
      <c r="A10889" s="329" t="s">
        <v>9492</v>
      </c>
      <c r="B10889" s="330">
        <v>90</v>
      </c>
      <c r="C10889" t="s">
        <v>13227</v>
      </c>
    </row>
    <row r="10890" spans="1:3" x14ac:dyDescent="0.3">
      <c r="A10890" s="329" t="s">
        <v>10272</v>
      </c>
      <c r="B10890" s="330">
        <v>90</v>
      </c>
      <c r="C10890" t="s">
        <v>13227</v>
      </c>
    </row>
    <row r="10891" spans="1:3" x14ac:dyDescent="0.3">
      <c r="A10891" s="329" t="s">
        <v>1508</v>
      </c>
      <c r="B10891" s="330">
        <v>90</v>
      </c>
      <c r="C10891" t="s">
        <v>13227</v>
      </c>
    </row>
    <row r="10892" spans="1:3" x14ac:dyDescent="0.3">
      <c r="A10892" s="329" t="s">
        <v>2578</v>
      </c>
      <c r="B10892" s="330">
        <v>90</v>
      </c>
      <c r="C10892" t="s">
        <v>13227</v>
      </c>
    </row>
    <row r="10893" spans="1:3" x14ac:dyDescent="0.3">
      <c r="A10893" s="329" t="s">
        <v>1512</v>
      </c>
      <c r="B10893" s="330">
        <v>360</v>
      </c>
      <c r="C10893" t="s">
        <v>13227</v>
      </c>
    </row>
    <row r="10894" spans="1:3" x14ac:dyDescent="0.3">
      <c r="A10894" s="329" t="s">
        <v>630</v>
      </c>
      <c r="B10894" s="330">
        <v>360</v>
      </c>
      <c r="C10894" t="s">
        <v>13227</v>
      </c>
    </row>
    <row r="10895" spans="1:3" x14ac:dyDescent="0.3">
      <c r="A10895" s="329" t="s">
        <v>2218</v>
      </c>
      <c r="B10895" s="330">
        <v>90</v>
      </c>
      <c r="C10895" t="s">
        <v>13227</v>
      </c>
    </row>
    <row r="10896" spans="1:3" x14ac:dyDescent="0.3">
      <c r="A10896" s="329" t="s">
        <v>612</v>
      </c>
      <c r="B10896" s="330">
        <v>90</v>
      </c>
      <c r="C10896" t="s">
        <v>13227</v>
      </c>
    </row>
    <row r="10897" spans="1:3" x14ac:dyDescent="0.3">
      <c r="A10897" s="329" t="s">
        <v>7519</v>
      </c>
      <c r="B10897" s="330">
        <v>270</v>
      </c>
      <c r="C10897" t="s">
        <v>13227</v>
      </c>
    </row>
    <row r="10898" spans="1:3" x14ac:dyDescent="0.3">
      <c r="A10898" s="329" t="s">
        <v>7519</v>
      </c>
      <c r="B10898" s="330">
        <v>270</v>
      </c>
      <c r="C10898" t="s">
        <v>13227</v>
      </c>
    </row>
    <row r="10899" spans="1:3" x14ac:dyDescent="0.3">
      <c r="A10899" s="329" t="s">
        <v>7476</v>
      </c>
      <c r="B10899" s="330">
        <v>720</v>
      </c>
      <c r="C10899" t="s">
        <v>13227</v>
      </c>
    </row>
    <row r="10900" spans="1:3" x14ac:dyDescent="0.3">
      <c r="A10900" s="329" t="s">
        <v>7185</v>
      </c>
      <c r="B10900" s="330">
        <v>810</v>
      </c>
      <c r="C10900" t="s">
        <v>13227</v>
      </c>
    </row>
    <row r="10901" spans="1:3" x14ac:dyDescent="0.3">
      <c r="A10901" s="329" t="s">
        <v>10266</v>
      </c>
      <c r="B10901" s="330">
        <v>540</v>
      </c>
      <c r="C10901" t="s">
        <v>13227</v>
      </c>
    </row>
    <row r="10902" spans="1:3" x14ac:dyDescent="0.3">
      <c r="A10902" s="329" t="s">
        <v>608</v>
      </c>
      <c r="B10902" s="330">
        <v>180</v>
      </c>
      <c r="C10902" t="s">
        <v>13227</v>
      </c>
    </row>
    <row r="10903" spans="1:3" x14ac:dyDescent="0.3">
      <c r="A10903" s="329" t="s">
        <v>9188</v>
      </c>
      <c r="B10903" s="330">
        <v>90</v>
      </c>
      <c r="C10903" t="s">
        <v>13227</v>
      </c>
    </row>
    <row r="10904" spans="1:3" x14ac:dyDescent="0.3">
      <c r="A10904" s="329" t="s">
        <v>13220</v>
      </c>
      <c r="B10904" s="330">
        <v>67.5</v>
      </c>
      <c r="C10904" t="s">
        <v>13227</v>
      </c>
    </row>
    <row r="10905" spans="1:3" x14ac:dyDescent="0.3">
      <c r="A10905" s="329" t="s">
        <v>10267</v>
      </c>
      <c r="B10905" s="330">
        <v>135</v>
      </c>
      <c r="C10905" t="s">
        <v>13227</v>
      </c>
    </row>
    <row r="10906" spans="1:3" x14ac:dyDescent="0.3">
      <c r="A10906" s="329" t="s">
        <v>13221</v>
      </c>
      <c r="B10906" s="330">
        <v>67.5</v>
      </c>
      <c r="C10906" t="s">
        <v>13227</v>
      </c>
    </row>
    <row r="10907" spans="1:3" x14ac:dyDescent="0.3">
      <c r="A10907" s="329" t="s">
        <v>2216</v>
      </c>
      <c r="B10907" s="330">
        <v>540</v>
      </c>
      <c r="C10907" t="s">
        <v>13227</v>
      </c>
    </row>
    <row r="10908" spans="1:3" x14ac:dyDescent="0.3">
      <c r="A10908" s="329" t="s">
        <v>7615</v>
      </c>
      <c r="B10908" s="330">
        <v>90</v>
      </c>
      <c r="C10908" t="s">
        <v>13227</v>
      </c>
    </row>
    <row r="10909" spans="1:3" x14ac:dyDescent="0.3">
      <c r="A10909" s="329" t="s">
        <v>7973</v>
      </c>
      <c r="B10909" s="330">
        <v>90</v>
      </c>
      <c r="C10909" t="s">
        <v>13227</v>
      </c>
    </row>
    <row r="10910" spans="1:3" x14ac:dyDescent="0.3">
      <c r="A10910" s="329" t="s">
        <v>9455</v>
      </c>
      <c r="B10910" s="330">
        <v>270</v>
      </c>
      <c r="C10910" t="s">
        <v>13227</v>
      </c>
    </row>
    <row r="10911" spans="1:3" x14ac:dyDescent="0.3">
      <c r="A10911" s="329" t="s">
        <v>2230</v>
      </c>
      <c r="B10911" s="330">
        <v>90</v>
      </c>
      <c r="C10911" t="s">
        <v>13227</v>
      </c>
    </row>
    <row r="10912" spans="1:3" x14ac:dyDescent="0.3">
      <c r="A10912" s="329" t="s">
        <v>7474</v>
      </c>
      <c r="B10912" s="330">
        <v>180</v>
      </c>
      <c r="C10912" t="s">
        <v>13227</v>
      </c>
    </row>
    <row r="10913" spans="1:3" x14ac:dyDescent="0.3">
      <c r="A10913" s="329" t="s">
        <v>3380</v>
      </c>
      <c r="B10913" s="330">
        <v>90</v>
      </c>
      <c r="C10913" t="s">
        <v>13227</v>
      </c>
    </row>
    <row r="10914" spans="1:3" x14ac:dyDescent="0.3">
      <c r="A10914" s="329" t="s">
        <v>1530</v>
      </c>
      <c r="B10914" s="330">
        <v>540</v>
      </c>
      <c r="C10914" t="s">
        <v>13227</v>
      </c>
    </row>
    <row r="10915" spans="1:3" x14ac:dyDescent="0.3">
      <c r="A10915" s="329" t="s">
        <v>1538</v>
      </c>
      <c r="B10915" s="330">
        <v>450</v>
      </c>
      <c r="C10915" t="s">
        <v>13227</v>
      </c>
    </row>
    <row r="10916" spans="1:3" x14ac:dyDescent="0.3">
      <c r="A10916" s="329" t="s">
        <v>7917</v>
      </c>
      <c r="B10916" s="330">
        <v>630</v>
      </c>
      <c r="C10916" t="s">
        <v>13227</v>
      </c>
    </row>
    <row r="10917" spans="1:3" x14ac:dyDescent="0.3">
      <c r="A10917" s="329" t="s">
        <v>7282</v>
      </c>
      <c r="B10917" s="330">
        <v>70</v>
      </c>
      <c r="C10917" t="s">
        <v>13227</v>
      </c>
    </row>
    <row r="10918" spans="1:3" x14ac:dyDescent="0.3">
      <c r="A10918" s="329" t="s">
        <v>7974</v>
      </c>
      <c r="B10918" s="330">
        <v>350</v>
      </c>
      <c r="C10918" t="s">
        <v>13227</v>
      </c>
    </row>
    <row r="10919" spans="1:3" x14ac:dyDescent="0.3">
      <c r="A10919" s="329" t="s">
        <v>7616</v>
      </c>
      <c r="B10919" s="330">
        <v>490</v>
      </c>
      <c r="C10919" t="s">
        <v>13227</v>
      </c>
    </row>
    <row r="10920" spans="1:3" x14ac:dyDescent="0.3">
      <c r="A10920" s="329" t="s">
        <v>10264</v>
      </c>
      <c r="B10920" s="330">
        <v>560</v>
      </c>
      <c r="C10920" t="s">
        <v>13227</v>
      </c>
    </row>
    <row r="10921" spans="1:3" x14ac:dyDescent="0.3">
      <c r="A10921" s="329" t="s">
        <v>9252</v>
      </c>
      <c r="B10921" s="330">
        <v>480</v>
      </c>
      <c r="C10921" t="s">
        <v>13227</v>
      </c>
    </row>
    <row r="10922" spans="1:3" x14ac:dyDescent="0.3">
      <c r="A10922" s="329" t="s">
        <v>7803</v>
      </c>
      <c r="B10922" s="330">
        <v>90</v>
      </c>
      <c r="C10922" t="s">
        <v>13227</v>
      </c>
    </row>
    <row r="10923" spans="1:3" x14ac:dyDescent="0.3">
      <c r="A10923" s="329" t="s">
        <v>7314</v>
      </c>
      <c r="B10923" s="330">
        <v>540</v>
      </c>
      <c r="C10923" t="s">
        <v>13227</v>
      </c>
    </row>
    <row r="10924" spans="1:3" x14ac:dyDescent="0.3">
      <c r="A10924" s="329" t="s">
        <v>2228</v>
      </c>
      <c r="B10924" s="330">
        <v>90</v>
      </c>
      <c r="C10924" t="s">
        <v>13227</v>
      </c>
    </row>
    <row r="10925" spans="1:3" x14ac:dyDescent="0.3">
      <c r="A10925" s="329" t="s">
        <v>9350</v>
      </c>
      <c r="B10925" s="330">
        <v>70</v>
      </c>
      <c r="C10925" t="s">
        <v>13227</v>
      </c>
    </row>
    <row r="10926" spans="1:3" x14ac:dyDescent="0.3">
      <c r="A10926" s="329" t="s">
        <v>11453</v>
      </c>
      <c r="B10926" s="330">
        <v>70</v>
      </c>
      <c r="C10926" t="s">
        <v>13227</v>
      </c>
    </row>
    <row r="10927" spans="1:3" x14ac:dyDescent="0.3">
      <c r="A10927" s="329" t="s">
        <v>9301</v>
      </c>
      <c r="B10927" s="330">
        <v>40</v>
      </c>
      <c r="C10927" t="s">
        <v>13227</v>
      </c>
    </row>
    <row r="10928" spans="1:3" x14ac:dyDescent="0.3">
      <c r="A10928" s="329" t="s">
        <v>9418</v>
      </c>
      <c r="B10928" s="330">
        <v>180</v>
      </c>
      <c r="C10928" t="s">
        <v>13227</v>
      </c>
    </row>
    <row r="10929" spans="1:3" x14ac:dyDescent="0.3">
      <c r="A10929" s="329" t="s">
        <v>7617</v>
      </c>
      <c r="B10929" s="330">
        <v>90</v>
      </c>
      <c r="C10929" t="s">
        <v>13227</v>
      </c>
    </row>
    <row r="10930" spans="1:3" x14ac:dyDescent="0.3">
      <c r="A10930" s="329" t="s">
        <v>9434</v>
      </c>
      <c r="B10930" s="330">
        <v>270</v>
      </c>
      <c r="C10930" t="s">
        <v>13227</v>
      </c>
    </row>
    <row r="10931" spans="1:3" x14ac:dyDescent="0.3">
      <c r="A10931" s="329" t="s">
        <v>7297</v>
      </c>
      <c r="B10931" s="330">
        <v>90</v>
      </c>
      <c r="C10931" t="s">
        <v>13227</v>
      </c>
    </row>
    <row r="10932" spans="1:3" x14ac:dyDescent="0.3">
      <c r="A10932" s="329" t="s">
        <v>7919</v>
      </c>
      <c r="B10932" s="330">
        <v>450</v>
      </c>
      <c r="C10932" t="s">
        <v>13227</v>
      </c>
    </row>
    <row r="10933" spans="1:3" x14ac:dyDescent="0.3">
      <c r="A10933" s="335" t="s">
        <v>8004</v>
      </c>
      <c r="B10933" s="330">
        <v>90</v>
      </c>
      <c r="C10933" t="s">
        <v>13227</v>
      </c>
    </row>
    <row r="10934" spans="1:3" x14ac:dyDescent="0.3">
      <c r="A10934" s="329" t="s">
        <v>2214</v>
      </c>
      <c r="B10934" s="330">
        <v>270</v>
      </c>
      <c r="C10934" t="s">
        <v>13227</v>
      </c>
    </row>
    <row r="10935" spans="1:3" x14ac:dyDescent="0.3">
      <c r="A10935" s="329" t="s">
        <v>330</v>
      </c>
      <c r="B10935" s="330">
        <v>90</v>
      </c>
      <c r="C10935" t="s">
        <v>13227</v>
      </c>
    </row>
    <row r="10936" spans="1:3" x14ac:dyDescent="0.3">
      <c r="A10936" s="329" t="s">
        <v>7331</v>
      </c>
      <c r="B10936" s="330">
        <v>270</v>
      </c>
      <c r="C10936" t="s">
        <v>13227</v>
      </c>
    </row>
    <row r="10937" spans="1:3" x14ac:dyDescent="0.3">
      <c r="A10937" s="329" t="s">
        <v>7330</v>
      </c>
      <c r="B10937" s="330">
        <v>270</v>
      </c>
      <c r="C10937" t="s">
        <v>13227</v>
      </c>
    </row>
    <row r="10938" spans="1:3" x14ac:dyDescent="0.3">
      <c r="A10938" s="329" t="s">
        <v>2234</v>
      </c>
      <c r="B10938" s="330">
        <v>90</v>
      </c>
      <c r="C10938" t="s">
        <v>13227</v>
      </c>
    </row>
    <row r="10939" spans="1:3" x14ac:dyDescent="0.3">
      <c r="A10939" s="329" t="s">
        <v>2236</v>
      </c>
      <c r="B10939" s="330">
        <v>180</v>
      </c>
      <c r="C10939" t="s">
        <v>13227</v>
      </c>
    </row>
    <row r="10940" spans="1:3" x14ac:dyDescent="0.3">
      <c r="A10940" s="329" t="s">
        <v>11942</v>
      </c>
      <c r="B10940" s="330">
        <v>90</v>
      </c>
      <c r="C10940" t="s">
        <v>13227</v>
      </c>
    </row>
    <row r="10941" spans="1:3" x14ac:dyDescent="0.3">
      <c r="A10941" s="329" t="s">
        <v>10305</v>
      </c>
      <c r="B10941" s="330">
        <v>180</v>
      </c>
      <c r="C10941" t="s">
        <v>13227</v>
      </c>
    </row>
    <row r="10942" spans="1:3" x14ac:dyDescent="0.3">
      <c r="A10942" s="329" t="s">
        <v>9604</v>
      </c>
      <c r="B10942" s="330">
        <v>1890</v>
      </c>
      <c r="C10942" t="s">
        <v>13227</v>
      </c>
    </row>
    <row r="10943" spans="1:3" x14ac:dyDescent="0.3">
      <c r="A10943" s="329" t="s">
        <v>10309</v>
      </c>
      <c r="B10943" s="330">
        <v>360</v>
      </c>
      <c r="C10943" t="s">
        <v>13227</v>
      </c>
    </row>
    <row r="10944" spans="1:3" x14ac:dyDescent="0.3">
      <c r="A10944" s="329" t="s">
        <v>7292</v>
      </c>
      <c r="B10944" s="330">
        <v>50</v>
      </c>
      <c r="C10944" t="s">
        <v>13227</v>
      </c>
    </row>
    <row r="10945" spans="1:3" x14ac:dyDescent="0.3">
      <c r="A10945" s="329" t="s">
        <v>7328</v>
      </c>
      <c r="B10945" s="330">
        <v>280</v>
      </c>
      <c r="C10945" t="s">
        <v>13227</v>
      </c>
    </row>
    <row r="10946" spans="1:3" x14ac:dyDescent="0.3">
      <c r="A10946" s="329" t="s">
        <v>10314</v>
      </c>
      <c r="B10946" s="330">
        <v>270</v>
      </c>
      <c r="C10946" t="s">
        <v>13227</v>
      </c>
    </row>
    <row r="10947" spans="1:3" x14ac:dyDescent="0.3">
      <c r="A10947" s="329" t="s">
        <v>9494</v>
      </c>
      <c r="B10947" s="330">
        <v>180</v>
      </c>
      <c r="C10947" t="s">
        <v>13227</v>
      </c>
    </row>
    <row r="10948" spans="1:3" x14ac:dyDescent="0.3">
      <c r="A10948" s="329" t="s">
        <v>7515</v>
      </c>
      <c r="B10948" s="330">
        <v>90</v>
      </c>
      <c r="C10948" t="s">
        <v>13227</v>
      </c>
    </row>
    <row r="10949" spans="1:3" x14ac:dyDescent="0.3">
      <c r="A10949" s="329" t="s">
        <v>2582</v>
      </c>
      <c r="B10949" s="330">
        <v>90</v>
      </c>
      <c r="C10949" t="s">
        <v>13227</v>
      </c>
    </row>
    <row r="10950" spans="1:3" x14ac:dyDescent="0.3">
      <c r="A10950" s="329" t="s">
        <v>7196</v>
      </c>
      <c r="B10950" s="330">
        <v>90</v>
      </c>
      <c r="C10950" t="s">
        <v>13227</v>
      </c>
    </row>
    <row r="10951" spans="1:3" x14ac:dyDescent="0.3">
      <c r="A10951" s="329" t="s">
        <v>7472</v>
      </c>
      <c r="B10951" s="330">
        <v>360</v>
      </c>
      <c r="C10951" t="s">
        <v>13227</v>
      </c>
    </row>
    <row r="10952" spans="1:3" x14ac:dyDescent="0.3">
      <c r="A10952" s="329" t="s">
        <v>11454</v>
      </c>
      <c r="B10952" s="330">
        <v>180</v>
      </c>
      <c r="C10952" t="s">
        <v>13227</v>
      </c>
    </row>
    <row r="10953" spans="1:3" x14ac:dyDescent="0.3">
      <c r="A10953" s="329" t="s">
        <v>7513</v>
      </c>
      <c r="B10953" s="330">
        <v>180</v>
      </c>
      <c r="C10953" t="s">
        <v>13227</v>
      </c>
    </row>
    <row r="10954" spans="1:3" x14ac:dyDescent="0.3">
      <c r="A10954" s="329" t="s">
        <v>7514</v>
      </c>
      <c r="B10954" s="330">
        <v>540</v>
      </c>
      <c r="C10954" t="s">
        <v>13227</v>
      </c>
    </row>
    <row r="10955" spans="1:3" x14ac:dyDescent="0.3">
      <c r="A10955" s="329" t="s">
        <v>7156</v>
      </c>
      <c r="B10955" s="330">
        <v>90</v>
      </c>
      <c r="C10955" t="s">
        <v>13227</v>
      </c>
    </row>
    <row r="10956" spans="1:3" x14ac:dyDescent="0.3">
      <c r="A10956" s="329" t="s">
        <v>2584</v>
      </c>
      <c r="B10956" s="330">
        <v>180</v>
      </c>
      <c r="C10956" t="s">
        <v>13227</v>
      </c>
    </row>
    <row r="10957" spans="1:3" x14ac:dyDescent="0.3">
      <c r="A10957" s="329" t="s">
        <v>7159</v>
      </c>
      <c r="B10957" s="330">
        <v>90</v>
      </c>
      <c r="C10957" t="s">
        <v>13227</v>
      </c>
    </row>
    <row r="10958" spans="1:3" x14ac:dyDescent="0.3">
      <c r="A10958" s="329" t="s">
        <v>10310</v>
      </c>
      <c r="B10958" s="330">
        <v>90</v>
      </c>
      <c r="C10958" t="s">
        <v>13227</v>
      </c>
    </row>
    <row r="10959" spans="1:3" x14ac:dyDescent="0.3">
      <c r="A10959" s="329" t="s">
        <v>7833</v>
      </c>
      <c r="B10959" s="330">
        <v>450</v>
      </c>
      <c r="C10959" t="s">
        <v>13227</v>
      </c>
    </row>
    <row r="10960" spans="1:3" x14ac:dyDescent="0.3">
      <c r="A10960" s="329" t="s">
        <v>322</v>
      </c>
      <c r="B10960" s="330">
        <v>360</v>
      </c>
      <c r="C10960" t="s">
        <v>13227</v>
      </c>
    </row>
    <row r="10961" spans="1:3" x14ac:dyDescent="0.3">
      <c r="A10961" s="329" t="s">
        <v>9608</v>
      </c>
      <c r="B10961" s="330">
        <v>450</v>
      </c>
      <c r="C10961" t="s">
        <v>13227</v>
      </c>
    </row>
    <row r="10962" spans="1:3" x14ac:dyDescent="0.3">
      <c r="A10962" s="329" t="s">
        <v>7744</v>
      </c>
      <c r="B10962" s="330">
        <v>90</v>
      </c>
      <c r="C10962" t="s">
        <v>13227</v>
      </c>
    </row>
    <row r="10963" spans="1:3" x14ac:dyDescent="0.3">
      <c r="A10963" s="329" t="s">
        <v>10304</v>
      </c>
      <c r="B10963" s="330">
        <v>90</v>
      </c>
      <c r="C10963" t="s">
        <v>13227</v>
      </c>
    </row>
    <row r="10964" spans="1:3" x14ac:dyDescent="0.3">
      <c r="A10964" s="329" t="s">
        <v>3030</v>
      </c>
      <c r="B10964" s="330">
        <v>720</v>
      </c>
      <c r="C10964" t="s">
        <v>13227</v>
      </c>
    </row>
    <row r="10965" spans="1:3" x14ac:dyDescent="0.3">
      <c r="A10965" s="329" t="s">
        <v>696</v>
      </c>
      <c r="B10965" s="330">
        <v>90</v>
      </c>
      <c r="C10965" t="s">
        <v>13227</v>
      </c>
    </row>
    <row r="10966" spans="1:3" x14ac:dyDescent="0.3">
      <c r="A10966" s="329" t="s">
        <v>9609</v>
      </c>
      <c r="B10966" s="330">
        <v>270</v>
      </c>
      <c r="C10966" t="s">
        <v>13227</v>
      </c>
    </row>
    <row r="10967" spans="1:3" x14ac:dyDescent="0.3">
      <c r="A10967" s="329" t="s">
        <v>9611</v>
      </c>
      <c r="B10967" s="330">
        <v>270</v>
      </c>
      <c r="C10967" t="s">
        <v>13227</v>
      </c>
    </row>
    <row r="10968" spans="1:3" x14ac:dyDescent="0.3">
      <c r="A10968" s="329" t="s">
        <v>7389</v>
      </c>
      <c r="B10968" s="330">
        <v>360</v>
      </c>
      <c r="C10968" t="s">
        <v>13227</v>
      </c>
    </row>
    <row r="10969" spans="1:3" x14ac:dyDescent="0.3">
      <c r="A10969" s="329" t="s">
        <v>10316</v>
      </c>
      <c r="B10969" s="330">
        <v>180</v>
      </c>
      <c r="C10969" t="s">
        <v>13227</v>
      </c>
    </row>
    <row r="10970" spans="1:3" x14ac:dyDescent="0.3">
      <c r="A10970" s="329" t="s">
        <v>7492</v>
      </c>
      <c r="B10970" s="330">
        <v>540</v>
      </c>
      <c r="C10970" t="s">
        <v>13227</v>
      </c>
    </row>
    <row r="10971" spans="1:3" x14ac:dyDescent="0.3">
      <c r="A10971" s="329" t="s">
        <v>7834</v>
      </c>
      <c r="B10971" s="330">
        <v>270</v>
      </c>
      <c r="C10971" t="s">
        <v>13227</v>
      </c>
    </row>
    <row r="10972" spans="1:3" x14ac:dyDescent="0.3">
      <c r="A10972" s="329" t="s">
        <v>7978</v>
      </c>
      <c r="B10972" s="330">
        <v>270</v>
      </c>
      <c r="C10972" t="s">
        <v>13227</v>
      </c>
    </row>
    <row r="10973" spans="1:3" x14ac:dyDescent="0.3">
      <c r="A10973" s="329" t="s">
        <v>7329</v>
      </c>
      <c r="B10973" s="330">
        <v>90</v>
      </c>
      <c r="C10973" t="s">
        <v>13227</v>
      </c>
    </row>
    <row r="10974" spans="1:3" x14ac:dyDescent="0.3">
      <c r="A10974" s="329" t="s">
        <v>10308</v>
      </c>
      <c r="B10974" s="330">
        <v>630</v>
      </c>
      <c r="C10974" t="s">
        <v>13227</v>
      </c>
    </row>
    <row r="10975" spans="1:3" x14ac:dyDescent="0.3">
      <c r="A10975" s="329" t="s">
        <v>9612</v>
      </c>
      <c r="B10975" s="330">
        <v>450</v>
      </c>
      <c r="C10975" t="s">
        <v>13227</v>
      </c>
    </row>
    <row r="10976" spans="1:3" x14ac:dyDescent="0.3">
      <c r="A10976" s="329" t="s">
        <v>7327</v>
      </c>
      <c r="B10976" s="330">
        <v>540</v>
      </c>
      <c r="C10976" t="s">
        <v>13227</v>
      </c>
    </row>
    <row r="10977" spans="1:3" x14ac:dyDescent="0.3">
      <c r="A10977" s="329" t="s">
        <v>7523</v>
      </c>
      <c r="B10977" s="330">
        <v>180</v>
      </c>
      <c r="C10977" t="s">
        <v>13227</v>
      </c>
    </row>
    <row r="10978" spans="1:3" x14ac:dyDescent="0.3">
      <c r="A10978" s="329" t="s">
        <v>7469</v>
      </c>
      <c r="B10978" s="330">
        <v>270</v>
      </c>
      <c r="C10978" t="s">
        <v>13227</v>
      </c>
    </row>
    <row r="10979" spans="1:3" x14ac:dyDescent="0.3">
      <c r="A10979" s="329" t="s">
        <v>7471</v>
      </c>
      <c r="B10979" s="330">
        <v>180</v>
      </c>
      <c r="C10979" t="s">
        <v>13227</v>
      </c>
    </row>
    <row r="10980" spans="1:3" x14ac:dyDescent="0.3">
      <c r="A10980" s="329" t="s">
        <v>3022</v>
      </c>
      <c r="B10980" s="330">
        <v>1080</v>
      </c>
      <c r="C10980" t="s">
        <v>13227</v>
      </c>
    </row>
    <row r="10981" spans="1:3" x14ac:dyDescent="0.3">
      <c r="A10981" s="329" t="s">
        <v>3016</v>
      </c>
      <c r="B10981" s="330">
        <v>180</v>
      </c>
      <c r="C10981" t="s">
        <v>13227</v>
      </c>
    </row>
    <row r="10982" spans="1:3" x14ac:dyDescent="0.3">
      <c r="A10982" s="329" t="s">
        <v>11940</v>
      </c>
      <c r="B10982" s="330">
        <v>270</v>
      </c>
      <c r="C10982" t="s">
        <v>13227</v>
      </c>
    </row>
    <row r="10983" spans="1:3" x14ac:dyDescent="0.3">
      <c r="A10983" s="329" t="s">
        <v>7979</v>
      </c>
      <c r="B10983" s="330">
        <v>540</v>
      </c>
      <c r="C10983" t="s">
        <v>13227</v>
      </c>
    </row>
    <row r="10984" spans="1:3" x14ac:dyDescent="0.3">
      <c r="A10984" s="329" t="s">
        <v>7326</v>
      </c>
      <c r="B10984" s="330">
        <v>1170</v>
      </c>
      <c r="C10984" t="s">
        <v>13227</v>
      </c>
    </row>
    <row r="10985" spans="1:3" x14ac:dyDescent="0.3">
      <c r="A10985" s="329" t="s">
        <v>7325</v>
      </c>
      <c r="B10985" s="330">
        <v>1170</v>
      </c>
      <c r="C10985" t="s">
        <v>13227</v>
      </c>
    </row>
    <row r="10986" spans="1:3" x14ac:dyDescent="0.3">
      <c r="A10986" s="329" t="s">
        <v>7238</v>
      </c>
      <c r="B10986" s="330">
        <v>270</v>
      </c>
      <c r="C10986" t="s">
        <v>13227</v>
      </c>
    </row>
    <row r="10987" spans="1:3" x14ac:dyDescent="0.3">
      <c r="A10987" s="329" t="s">
        <v>116</v>
      </c>
      <c r="B10987" s="330">
        <v>360</v>
      </c>
      <c r="C10987" t="s">
        <v>13227</v>
      </c>
    </row>
    <row r="10988" spans="1:3" x14ac:dyDescent="0.3">
      <c r="A10988" s="329" t="s">
        <v>7324</v>
      </c>
      <c r="B10988" s="330">
        <v>122.72727272727273</v>
      </c>
      <c r="C10988" t="s">
        <v>13227</v>
      </c>
    </row>
    <row r="10989" spans="1:3" x14ac:dyDescent="0.3">
      <c r="A10989" s="329" t="s">
        <v>7322</v>
      </c>
      <c r="B10989" s="330">
        <v>122.73</v>
      </c>
      <c r="C10989" t="s">
        <v>13227</v>
      </c>
    </row>
    <row r="10990" spans="1:3" x14ac:dyDescent="0.3">
      <c r="A10990" s="329" t="s">
        <v>7321</v>
      </c>
      <c r="B10990" s="330">
        <v>122.73</v>
      </c>
      <c r="C10990" t="s">
        <v>13227</v>
      </c>
    </row>
    <row r="10991" spans="1:3" x14ac:dyDescent="0.3">
      <c r="A10991" s="329" t="s">
        <v>7490</v>
      </c>
      <c r="B10991" s="330">
        <v>122.73</v>
      </c>
      <c r="C10991" t="s">
        <v>13227</v>
      </c>
    </row>
    <row r="10992" spans="1:3" x14ac:dyDescent="0.3">
      <c r="A10992" s="329" t="s">
        <v>7489</v>
      </c>
      <c r="B10992" s="330">
        <v>122.73</v>
      </c>
      <c r="C10992" t="s">
        <v>13227</v>
      </c>
    </row>
    <row r="10993" spans="1:3" x14ac:dyDescent="0.3">
      <c r="A10993" s="329" t="s">
        <v>7980</v>
      </c>
      <c r="B10993" s="330">
        <v>122.73</v>
      </c>
      <c r="C10993" t="s">
        <v>13227</v>
      </c>
    </row>
    <row r="10994" spans="1:3" x14ac:dyDescent="0.3">
      <c r="A10994" s="329" t="s">
        <v>7320</v>
      </c>
      <c r="B10994" s="330">
        <v>122.73</v>
      </c>
      <c r="C10994" t="s">
        <v>13227</v>
      </c>
    </row>
    <row r="10995" spans="1:3" x14ac:dyDescent="0.3">
      <c r="A10995" s="329" t="s">
        <v>7836</v>
      </c>
      <c r="B10995" s="330">
        <v>122.73</v>
      </c>
      <c r="C10995" t="s">
        <v>13227</v>
      </c>
    </row>
    <row r="10996" spans="1:3" x14ac:dyDescent="0.3">
      <c r="A10996" s="329" t="s">
        <v>1594</v>
      </c>
      <c r="B10996" s="330">
        <v>122.72</v>
      </c>
      <c r="C10996" t="s">
        <v>13227</v>
      </c>
    </row>
    <row r="10997" spans="1:3" x14ac:dyDescent="0.3">
      <c r="A10997" s="329" t="s">
        <v>9613</v>
      </c>
      <c r="B10997" s="330">
        <v>122.72</v>
      </c>
      <c r="C10997" t="s">
        <v>13227</v>
      </c>
    </row>
    <row r="10998" spans="1:3" x14ac:dyDescent="0.3">
      <c r="A10998" s="329" t="s">
        <v>1612</v>
      </c>
      <c r="B10998" s="330">
        <v>122.72</v>
      </c>
      <c r="C10998" t="s">
        <v>13227</v>
      </c>
    </row>
    <row r="10999" spans="1:3" x14ac:dyDescent="0.3">
      <c r="A10999" s="329" t="s">
        <v>7240</v>
      </c>
      <c r="B10999" s="330">
        <v>90</v>
      </c>
      <c r="C10999" t="s">
        <v>13227</v>
      </c>
    </row>
    <row r="11000" spans="1:3" x14ac:dyDescent="0.3">
      <c r="A11000" s="329" t="s">
        <v>7173</v>
      </c>
      <c r="B11000" s="330">
        <v>180</v>
      </c>
      <c r="C11000" t="s">
        <v>13227</v>
      </c>
    </row>
    <row r="11001" spans="1:3" x14ac:dyDescent="0.3">
      <c r="A11001" s="329" t="s">
        <v>7172</v>
      </c>
      <c r="B11001" s="330">
        <v>180</v>
      </c>
      <c r="C11001" t="s">
        <v>13227</v>
      </c>
    </row>
    <row r="11002" spans="1:3" x14ac:dyDescent="0.3">
      <c r="A11002" s="329" t="s">
        <v>7496</v>
      </c>
      <c r="B11002" s="330">
        <v>180</v>
      </c>
      <c r="C11002" t="s">
        <v>13227</v>
      </c>
    </row>
    <row r="11003" spans="1:3" x14ac:dyDescent="0.3">
      <c r="A11003" s="329" t="s">
        <v>7496</v>
      </c>
      <c r="B11003" s="330">
        <v>270</v>
      </c>
      <c r="C11003" t="s">
        <v>13227</v>
      </c>
    </row>
    <row r="11004" spans="1:3" x14ac:dyDescent="0.3">
      <c r="A11004" s="329" t="s">
        <v>2244</v>
      </c>
      <c r="B11004" s="330">
        <v>90</v>
      </c>
      <c r="C11004" t="s">
        <v>13227</v>
      </c>
    </row>
    <row r="11005" spans="1:3" x14ac:dyDescent="0.3">
      <c r="A11005" s="329" t="s">
        <v>11456</v>
      </c>
      <c r="B11005" s="330">
        <v>90</v>
      </c>
      <c r="C11005" t="s">
        <v>13227</v>
      </c>
    </row>
    <row r="11006" spans="1:3" x14ac:dyDescent="0.3">
      <c r="A11006" s="329" t="s">
        <v>3028</v>
      </c>
      <c r="B11006" s="330">
        <v>180</v>
      </c>
      <c r="C11006" t="s">
        <v>13227</v>
      </c>
    </row>
    <row r="11007" spans="1:3" x14ac:dyDescent="0.3">
      <c r="A11007" s="329" t="s">
        <v>7239</v>
      </c>
      <c r="B11007" s="330">
        <v>90</v>
      </c>
      <c r="C11007" t="s">
        <v>13227</v>
      </c>
    </row>
    <row r="11008" spans="1:3" x14ac:dyDescent="0.3">
      <c r="A11008" s="329" t="s">
        <v>7318</v>
      </c>
      <c r="B11008" s="330">
        <v>280</v>
      </c>
      <c r="C11008" t="s">
        <v>13227</v>
      </c>
    </row>
    <row r="11009" spans="1:3" x14ac:dyDescent="0.3">
      <c r="A11009" s="329" t="s">
        <v>7319</v>
      </c>
      <c r="B11009" s="330">
        <v>280</v>
      </c>
      <c r="C11009" t="s">
        <v>13227</v>
      </c>
    </row>
    <row r="11010" spans="1:3" x14ac:dyDescent="0.3">
      <c r="A11010" s="329" t="s">
        <v>11929</v>
      </c>
      <c r="B11010" s="330">
        <v>420</v>
      </c>
      <c r="C11010" t="s">
        <v>13227</v>
      </c>
    </row>
    <row r="11011" spans="1:3" x14ac:dyDescent="0.3">
      <c r="A11011" s="329" t="s">
        <v>7195</v>
      </c>
      <c r="B11011" s="330">
        <v>280</v>
      </c>
      <c r="C11011" t="s">
        <v>13227</v>
      </c>
    </row>
    <row r="11012" spans="1:3" x14ac:dyDescent="0.3">
      <c r="A11012" s="329" t="s">
        <v>7293</v>
      </c>
      <c r="B11012" s="330">
        <v>360</v>
      </c>
      <c r="C11012" t="s">
        <v>13227</v>
      </c>
    </row>
    <row r="11013" spans="1:3" x14ac:dyDescent="0.3">
      <c r="A11013" s="329" t="s">
        <v>7239</v>
      </c>
      <c r="B11013" s="330">
        <v>90</v>
      </c>
      <c r="C11013" t="s">
        <v>13227</v>
      </c>
    </row>
    <row r="11014" spans="1:3" x14ac:dyDescent="0.3">
      <c r="A11014" s="329" t="s">
        <v>7556</v>
      </c>
      <c r="B11014" s="330">
        <v>180</v>
      </c>
      <c r="C11014" t="s">
        <v>13227</v>
      </c>
    </row>
    <row r="11015" spans="1:3" x14ac:dyDescent="0.3">
      <c r="A11015" s="329" t="s">
        <v>7488</v>
      </c>
      <c r="B11015" s="330">
        <v>90</v>
      </c>
      <c r="C11015" t="s">
        <v>13227</v>
      </c>
    </row>
    <row r="11016" spans="1:3" x14ac:dyDescent="0.3">
      <c r="A11016" s="329" t="s">
        <v>9615</v>
      </c>
      <c r="B11016" s="330">
        <v>90</v>
      </c>
      <c r="C11016" t="s">
        <v>13227</v>
      </c>
    </row>
    <row r="11017" spans="1:3" x14ac:dyDescent="0.3">
      <c r="A11017" s="329" t="s">
        <v>7193</v>
      </c>
      <c r="B11017" s="330">
        <v>540</v>
      </c>
      <c r="C11017" t="s">
        <v>13227</v>
      </c>
    </row>
    <row r="11018" spans="1:3" x14ac:dyDescent="0.3">
      <c r="A11018" s="329" t="s">
        <v>7194</v>
      </c>
      <c r="B11018" s="330">
        <v>540</v>
      </c>
      <c r="C11018" t="s">
        <v>13227</v>
      </c>
    </row>
    <row r="11019" spans="1:3" x14ac:dyDescent="0.3">
      <c r="A11019" s="329" t="s">
        <v>9617</v>
      </c>
      <c r="B11019" s="330">
        <v>90</v>
      </c>
      <c r="C11019" t="s">
        <v>13227</v>
      </c>
    </row>
    <row r="11020" spans="1:3" x14ac:dyDescent="0.3">
      <c r="A11020" s="329" t="s">
        <v>9618</v>
      </c>
      <c r="B11020" s="330">
        <v>270</v>
      </c>
      <c r="C11020" t="s">
        <v>13227</v>
      </c>
    </row>
    <row r="11021" spans="1:3" x14ac:dyDescent="0.3">
      <c r="A11021" s="329" t="s">
        <v>9619</v>
      </c>
      <c r="B11021" s="330">
        <v>240</v>
      </c>
      <c r="C11021" t="s">
        <v>13227</v>
      </c>
    </row>
    <row r="11022" spans="1:3" x14ac:dyDescent="0.3">
      <c r="A11022" s="329" t="s">
        <v>7317</v>
      </c>
      <c r="B11022" s="330">
        <v>80</v>
      </c>
      <c r="C11022" t="s">
        <v>13227</v>
      </c>
    </row>
    <row r="11023" spans="1:3" x14ac:dyDescent="0.3">
      <c r="A11023" s="329" t="s">
        <v>7659</v>
      </c>
      <c r="B11023" s="330">
        <v>450</v>
      </c>
      <c r="C11023" t="s">
        <v>13227</v>
      </c>
    </row>
    <row r="11024" spans="1:3" x14ac:dyDescent="0.3">
      <c r="A11024" s="329" t="s">
        <v>7930</v>
      </c>
      <c r="B11024" s="330">
        <v>270</v>
      </c>
      <c r="C11024" t="s">
        <v>13227</v>
      </c>
    </row>
    <row r="11025" spans="1:3" x14ac:dyDescent="0.3">
      <c r="A11025" s="329" t="s">
        <v>7171</v>
      </c>
      <c r="B11025" s="330">
        <v>90</v>
      </c>
      <c r="C11025" t="s">
        <v>13227</v>
      </c>
    </row>
    <row r="11026" spans="1:3" x14ac:dyDescent="0.3">
      <c r="A11026" s="329" t="s">
        <v>7564</v>
      </c>
      <c r="B11026" s="330">
        <v>90</v>
      </c>
      <c r="C11026" t="s">
        <v>13227</v>
      </c>
    </row>
    <row r="11027" spans="1:3" x14ac:dyDescent="0.3">
      <c r="A11027" s="329" t="s">
        <v>10320</v>
      </c>
      <c r="B11027" s="330">
        <v>180</v>
      </c>
      <c r="C11027" t="s">
        <v>13227</v>
      </c>
    </row>
    <row r="11028" spans="1:3" x14ac:dyDescent="0.3">
      <c r="A11028" s="329" t="s">
        <v>7569</v>
      </c>
      <c r="B11028" s="330">
        <v>90</v>
      </c>
      <c r="C11028" t="s">
        <v>13227</v>
      </c>
    </row>
    <row r="11029" spans="1:3" x14ac:dyDescent="0.3">
      <c r="A11029" s="329" t="s">
        <v>7563</v>
      </c>
      <c r="B11029" s="330">
        <v>180</v>
      </c>
      <c r="C11029" t="s">
        <v>13227</v>
      </c>
    </row>
    <row r="11030" spans="1:3" x14ac:dyDescent="0.3">
      <c r="A11030" s="329" t="s">
        <v>7859</v>
      </c>
      <c r="B11030" s="330">
        <v>90</v>
      </c>
      <c r="C11030" t="s">
        <v>13227</v>
      </c>
    </row>
    <row r="11031" spans="1:3" x14ac:dyDescent="0.3">
      <c r="A11031" s="329" t="s">
        <v>10319</v>
      </c>
      <c r="B11031" s="330">
        <v>90</v>
      </c>
      <c r="C11031" t="s">
        <v>13227</v>
      </c>
    </row>
    <row r="11032" spans="1:3" x14ac:dyDescent="0.3">
      <c r="A11032" s="329" t="s">
        <v>13222</v>
      </c>
      <c r="B11032" s="330">
        <v>90</v>
      </c>
      <c r="C11032" t="s">
        <v>13227</v>
      </c>
    </row>
    <row r="11033" spans="1:3" x14ac:dyDescent="0.3">
      <c r="A11033" s="329" t="s">
        <v>7193</v>
      </c>
      <c r="B11033" s="330">
        <v>90</v>
      </c>
      <c r="C11033" t="s">
        <v>13227</v>
      </c>
    </row>
    <row r="11034" spans="1:3" x14ac:dyDescent="0.3">
      <c r="A11034" s="329" t="s">
        <v>9620</v>
      </c>
      <c r="B11034" s="330">
        <v>180</v>
      </c>
      <c r="C11034" t="s">
        <v>13227</v>
      </c>
    </row>
    <row r="11035" spans="1:3" x14ac:dyDescent="0.3">
      <c r="A11035" s="329" t="s">
        <v>2570</v>
      </c>
      <c r="B11035" s="330">
        <v>450</v>
      </c>
      <c r="C11035" t="s">
        <v>13227</v>
      </c>
    </row>
    <row r="11036" spans="1:3" x14ac:dyDescent="0.3">
      <c r="A11036" s="329" t="s">
        <v>10315</v>
      </c>
      <c r="B11036" s="330">
        <v>270</v>
      </c>
      <c r="C11036" t="s">
        <v>13227</v>
      </c>
    </row>
    <row r="11037" spans="1:3" x14ac:dyDescent="0.3">
      <c r="A11037" s="329" t="s">
        <v>9621</v>
      </c>
      <c r="B11037" s="330">
        <v>180</v>
      </c>
      <c r="C11037" t="s">
        <v>13227</v>
      </c>
    </row>
    <row r="11038" spans="1:3" x14ac:dyDescent="0.3">
      <c r="A11038" s="329" t="s">
        <v>7294</v>
      </c>
      <c r="B11038" s="330">
        <v>540</v>
      </c>
      <c r="C11038" t="s">
        <v>13227</v>
      </c>
    </row>
    <row r="11039" spans="1:3" x14ac:dyDescent="0.3">
      <c r="A11039" s="329" t="s">
        <v>340</v>
      </c>
      <c r="B11039" s="330">
        <v>180</v>
      </c>
      <c r="C11039" t="s">
        <v>13227</v>
      </c>
    </row>
    <row r="11040" spans="1:3" x14ac:dyDescent="0.3">
      <c r="A11040" s="329" t="s">
        <v>7837</v>
      </c>
      <c r="B11040" s="330">
        <v>450</v>
      </c>
      <c r="C11040" t="s">
        <v>13227</v>
      </c>
    </row>
    <row r="11041" spans="1:3" x14ac:dyDescent="0.3">
      <c r="A11041" s="329" t="s">
        <v>7316</v>
      </c>
      <c r="B11041" s="330">
        <v>292.5</v>
      </c>
      <c r="C11041" t="s">
        <v>13227</v>
      </c>
    </row>
    <row r="11042" spans="1:3" x14ac:dyDescent="0.3">
      <c r="A11042" s="329" t="s">
        <v>2240</v>
      </c>
      <c r="B11042" s="330">
        <v>292.5</v>
      </c>
      <c r="C11042" t="s">
        <v>13227</v>
      </c>
    </row>
    <row r="11043" spans="1:3" x14ac:dyDescent="0.3">
      <c r="A11043" s="329" t="s">
        <v>338</v>
      </c>
      <c r="B11043" s="330">
        <v>292.5</v>
      </c>
      <c r="C11043" t="s">
        <v>13227</v>
      </c>
    </row>
    <row r="11044" spans="1:3" x14ac:dyDescent="0.3">
      <c r="A11044" s="329" t="s">
        <v>7295</v>
      </c>
      <c r="B11044" s="330">
        <v>292.5</v>
      </c>
      <c r="C11044" t="s">
        <v>13227</v>
      </c>
    </row>
    <row r="11045" spans="1:3" x14ac:dyDescent="0.3">
      <c r="A11045" s="329" t="s">
        <v>336</v>
      </c>
      <c r="B11045" s="330">
        <v>180</v>
      </c>
      <c r="C11045" t="s">
        <v>13227</v>
      </c>
    </row>
    <row r="11046" spans="1:3" x14ac:dyDescent="0.3">
      <c r="A11046" s="329" t="s">
        <v>7981</v>
      </c>
      <c r="B11046" s="330">
        <v>90</v>
      </c>
      <c r="C11046" t="s">
        <v>13227</v>
      </c>
    </row>
    <row r="11047" spans="1:3" x14ac:dyDescent="0.3">
      <c r="A11047" s="329" t="s">
        <v>7296</v>
      </c>
      <c r="B11047" s="330">
        <v>45</v>
      </c>
      <c r="C11047" t="s">
        <v>13227</v>
      </c>
    </row>
    <row r="11048" spans="1:3" x14ac:dyDescent="0.3">
      <c r="A11048" s="329" t="s">
        <v>3026</v>
      </c>
      <c r="B11048" s="330">
        <v>45</v>
      </c>
      <c r="C11048" t="s">
        <v>13227</v>
      </c>
    </row>
    <row r="11049" spans="1:3" x14ac:dyDescent="0.3">
      <c r="A11049" s="329" t="s">
        <v>7470</v>
      </c>
      <c r="B11049" s="330">
        <v>90</v>
      </c>
      <c r="C11049" t="s">
        <v>13227</v>
      </c>
    </row>
    <row r="11050" spans="1:3" x14ac:dyDescent="0.3">
      <c r="A11050" s="329" t="s">
        <v>10307</v>
      </c>
      <c r="B11050" s="330">
        <v>180</v>
      </c>
      <c r="C11050" t="s">
        <v>13227</v>
      </c>
    </row>
    <row r="11051" spans="1:3" x14ac:dyDescent="0.3">
      <c r="A11051" s="329" t="s">
        <v>3232</v>
      </c>
      <c r="B11051" s="330">
        <v>90</v>
      </c>
      <c r="C11051" t="s">
        <v>13227</v>
      </c>
    </row>
    <row r="11052" spans="1:3" x14ac:dyDescent="0.3">
      <c r="A11052" s="329" t="s">
        <v>13223</v>
      </c>
      <c r="B11052" s="330">
        <v>90</v>
      </c>
      <c r="C11052" t="s">
        <v>13227</v>
      </c>
    </row>
    <row r="11053" spans="1:3" x14ac:dyDescent="0.3">
      <c r="A11053" s="329" t="s">
        <v>7151</v>
      </c>
      <c r="B11053" s="330">
        <v>360</v>
      </c>
      <c r="C11053" t="s">
        <v>13227</v>
      </c>
    </row>
    <row r="11054" spans="1:3" x14ac:dyDescent="0.3">
      <c r="A11054" s="329" t="s">
        <v>7672</v>
      </c>
      <c r="B11054" s="330">
        <v>450</v>
      </c>
      <c r="C11054" t="s">
        <v>13227</v>
      </c>
    </row>
    <row r="11055" spans="1:3" x14ac:dyDescent="0.3">
      <c r="A11055" s="329" t="s">
        <v>7214</v>
      </c>
      <c r="B11055" s="330">
        <v>90</v>
      </c>
      <c r="C11055" t="s">
        <v>13227</v>
      </c>
    </row>
    <row r="11056" spans="1:3" x14ac:dyDescent="0.3">
      <c r="A11056" s="329" t="s">
        <v>10387</v>
      </c>
      <c r="B11056" s="330">
        <v>90</v>
      </c>
      <c r="C11056" t="s">
        <v>13227</v>
      </c>
    </row>
    <row r="11057" spans="1:3" x14ac:dyDescent="0.3">
      <c r="A11057" s="329" t="s">
        <v>13224</v>
      </c>
      <c r="B11057" s="330">
        <v>180</v>
      </c>
      <c r="C11057" t="s">
        <v>13227</v>
      </c>
    </row>
    <row r="11058" spans="1:3" x14ac:dyDescent="0.3">
      <c r="A11058" s="329" t="s">
        <v>7679</v>
      </c>
      <c r="B11058" s="330">
        <v>720</v>
      </c>
      <c r="C11058" t="s">
        <v>13227</v>
      </c>
    </row>
    <row r="11059" spans="1:3" x14ac:dyDescent="0.3">
      <c r="A11059" s="329" t="s">
        <v>3228</v>
      </c>
      <c r="B11059" s="330">
        <v>270</v>
      </c>
      <c r="C11059" t="s">
        <v>13227</v>
      </c>
    </row>
    <row r="11060" spans="1:3" x14ac:dyDescent="0.3">
      <c r="A11060" s="329" t="s">
        <v>7989</v>
      </c>
      <c r="B11060" s="330">
        <v>140</v>
      </c>
      <c r="C11060" t="s">
        <v>13227</v>
      </c>
    </row>
    <row r="11061" spans="1:3" x14ac:dyDescent="0.3">
      <c r="A11061" s="329" t="s">
        <v>3240</v>
      </c>
      <c r="B11061" s="330">
        <v>70</v>
      </c>
      <c r="C11061" t="s">
        <v>13227</v>
      </c>
    </row>
    <row r="11062" spans="1:3" x14ac:dyDescent="0.3">
      <c r="A11062" s="329" t="s">
        <v>9582</v>
      </c>
      <c r="B11062" s="330">
        <v>240</v>
      </c>
      <c r="C11062" t="s">
        <v>13227</v>
      </c>
    </row>
    <row r="11063" spans="1:3" x14ac:dyDescent="0.3">
      <c r="A11063" s="329" t="s">
        <v>3214</v>
      </c>
      <c r="B11063" s="330">
        <v>90</v>
      </c>
      <c r="C11063" t="s">
        <v>13227</v>
      </c>
    </row>
    <row r="11064" spans="1:3" x14ac:dyDescent="0.3">
      <c r="A11064" s="329" t="s">
        <v>7404</v>
      </c>
      <c r="B11064" s="330">
        <v>180</v>
      </c>
      <c r="C11064" t="s">
        <v>13227</v>
      </c>
    </row>
    <row r="11065" spans="1:3" x14ac:dyDescent="0.3">
      <c r="A11065" s="329" t="s">
        <v>7405</v>
      </c>
      <c r="B11065" s="330">
        <v>990</v>
      </c>
      <c r="C11065" t="s">
        <v>13227</v>
      </c>
    </row>
    <row r="11066" spans="1:3" x14ac:dyDescent="0.3">
      <c r="A11066" s="329" t="s">
        <v>1584</v>
      </c>
      <c r="B11066" s="330">
        <v>360</v>
      </c>
      <c r="C11066" t="s">
        <v>13227</v>
      </c>
    </row>
    <row r="11067" spans="1:3" x14ac:dyDescent="0.3">
      <c r="A11067" s="329" t="s">
        <v>7807</v>
      </c>
      <c r="B11067" s="330">
        <v>450</v>
      </c>
      <c r="C11067" t="s">
        <v>13227</v>
      </c>
    </row>
    <row r="11068" spans="1:3" x14ac:dyDescent="0.3">
      <c r="A11068" s="329" t="s">
        <v>806</v>
      </c>
      <c r="B11068" s="330">
        <v>90</v>
      </c>
      <c r="C11068" t="s">
        <v>13227</v>
      </c>
    </row>
    <row r="11069" spans="1:3" x14ac:dyDescent="0.3">
      <c r="A11069" s="329" t="s">
        <v>13225</v>
      </c>
      <c r="B11069" s="330">
        <v>810</v>
      </c>
      <c r="C11069" t="s">
        <v>13227</v>
      </c>
    </row>
    <row r="11070" spans="1:3" x14ac:dyDescent="0.3">
      <c r="A11070" s="329" t="s">
        <v>7993</v>
      </c>
      <c r="B11070" s="330">
        <v>150</v>
      </c>
      <c r="C11070" t="s">
        <v>13227</v>
      </c>
    </row>
    <row r="11071" spans="1:3" x14ac:dyDescent="0.3">
      <c r="A11071" s="329" t="s">
        <v>9583</v>
      </c>
      <c r="B11071" s="330">
        <v>150</v>
      </c>
      <c r="C11071" t="s">
        <v>13227</v>
      </c>
    </row>
    <row r="11072" spans="1:3" x14ac:dyDescent="0.3">
      <c r="A11072" s="329" t="s">
        <v>9250</v>
      </c>
      <c r="B11072" s="330">
        <v>150</v>
      </c>
      <c r="C11072" t="s">
        <v>13227</v>
      </c>
    </row>
    <row r="11073" spans="1:3" x14ac:dyDescent="0.3">
      <c r="A11073" s="329" t="s">
        <v>7403</v>
      </c>
      <c r="B11073" s="330">
        <v>150</v>
      </c>
      <c r="C11073" t="s">
        <v>13227</v>
      </c>
    </row>
    <row r="11074" spans="1:3" x14ac:dyDescent="0.3">
      <c r="A11074" s="329" t="s">
        <v>7401</v>
      </c>
      <c r="B11074" s="330">
        <v>200</v>
      </c>
      <c r="C11074" t="s">
        <v>13227</v>
      </c>
    </row>
    <row r="11075" spans="1:3" x14ac:dyDescent="0.3">
      <c r="A11075" s="329" t="s">
        <v>7402</v>
      </c>
      <c r="B11075" s="330">
        <v>80</v>
      </c>
      <c r="C11075" t="s">
        <v>13227</v>
      </c>
    </row>
    <row r="11076" spans="1:3" x14ac:dyDescent="0.3">
      <c r="A11076" s="329" t="s">
        <v>9321</v>
      </c>
      <c r="B11076" s="330">
        <v>100</v>
      </c>
      <c r="C11076" t="s">
        <v>13227</v>
      </c>
    </row>
    <row r="11077" spans="1:3" x14ac:dyDescent="0.3">
      <c r="A11077" s="329" t="s">
        <v>9322</v>
      </c>
      <c r="B11077" s="330">
        <v>90</v>
      </c>
      <c r="C11077" t="s">
        <v>13227</v>
      </c>
    </row>
    <row r="11078" spans="1:3" x14ac:dyDescent="0.3">
      <c r="A11078" s="329" t="s">
        <v>98</v>
      </c>
      <c r="B11078" s="330">
        <v>30</v>
      </c>
      <c r="C11078" t="s">
        <v>13227</v>
      </c>
    </row>
    <row r="11079" spans="1:3" x14ac:dyDescent="0.3">
      <c r="A11079" s="329" t="s">
        <v>9300</v>
      </c>
      <c r="B11079" s="330">
        <v>250</v>
      </c>
      <c r="C11079" t="s">
        <v>13227</v>
      </c>
    </row>
    <row r="11080" spans="1:3" x14ac:dyDescent="0.3">
      <c r="A11080" s="329" t="s">
        <v>10388</v>
      </c>
      <c r="B11080" s="330">
        <v>180</v>
      </c>
      <c r="C11080" t="s">
        <v>13227</v>
      </c>
    </row>
    <row r="11081" spans="1:3" x14ac:dyDescent="0.3">
      <c r="A11081" s="329" t="s">
        <v>7539</v>
      </c>
      <c r="B11081" s="330">
        <v>270</v>
      </c>
      <c r="C11081" t="s">
        <v>13227</v>
      </c>
    </row>
    <row r="11082" spans="1:3" x14ac:dyDescent="0.3">
      <c r="A11082" s="329" t="s">
        <v>7339</v>
      </c>
      <c r="B11082" s="330">
        <v>90</v>
      </c>
      <c r="C11082" t="s">
        <v>13227</v>
      </c>
    </row>
    <row r="11083" spans="1:3" x14ac:dyDescent="0.3">
      <c r="A11083" s="329" t="s">
        <v>11464</v>
      </c>
      <c r="B11083" s="330">
        <v>90</v>
      </c>
      <c r="C11083" t="s">
        <v>13227</v>
      </c>
    </row>
    <row r="11084" spans="1:3" x14ac:dyDescent="0.3">
      <c r="A11084" s="329" t="s">
        <v>7246</v>
      </c>
      <c r="B11084" s="330">
        <v>270</v>
      </c>
      <c r="C11084" t="s">
        <v>13227</v>
      </c>
    </row>
    <row r="11085" spans="1:3" x14ac:dyDescent="0.3">
      <c r="A11085" s="329" t="s">
        <v>7838</v>
      </c>
      <c r="B11085" s="330">
        <v>243</v>
      </c>
      <c r="C11085" t="s">
        <v>13227</v>
      </c>
    </row>
    <row r="11086" spans="1:3" x14ac:dyDescent="0.3">
      <c r="A11086" s="329" t="s">
        <v>9495</v>
      </c>
      <c r="B11086" s="330">
        <v>13.5</v>
      </c>
      <c r="C11086" t="s">
        <v>13227</v>
      </c>
    </row>
    <row r="11087" spans="1:3" x14ac:dyDescent="0.3">
      <c r="A11087" s="329" t="s">
        <v>9496</v>
      </c>
      <c r="B11087" s="330">
        <v>13.5</v>
      </c>
      <c r="C11087" t="s">
        <v>13227</v>
      </c>
    </row>
    <row r="11088" spans="1:3" x14ac:dyDescent="0.3">
      <c r="A11088" s="329" t="s">
        <v>7245</v>
      </c>
      <c r="B11088" s="330">
        <v>270</v>
      </c>
      <c r="C11088" t="s">
        <v>13227</v>
      </c>
    </row>
    <row r="11089" spans="1:3" x14ac:dyDescent="0.3">
      <c r="A11089" s="329" t="s">
        <v>2258</v>
      </c>
      <c r="B11089" s="330">
        <v>150</v>
      </c>
      <c r="C11089" t="s">
        <v>13227</v>
      </c>
    </row>
    <row r="11090" spans="1:3" x14ac:dyDescent="0.3">
      <c r="A11090" s="329" t="s">
        <v>2610</v>
      </c>
      <c r="B11090" s="330">
        <v>300</v>
      </c>
      <c r="C11090" t="s">
        <v>13227</v>
      </c>
    </row>
    <row r="11091" spans="1:3" x14ac:dyDescent="0.3">
      <c r="A11091" s="329" t="s">
        <v>2604</v>
      </c>
      <c r="B11091" s="330">
        <v>250</v>
      </c>
      <c r="C11091" t="s">
        <v>13227</v>
      </c>
    </row>
    <row r="11092" spans="1:3" x14ac:dyDescent="0.3">
      <c r="A11092" s="329" t="s">
        <v>2260</v>
      </c>
      <c r="B11092" s="330">
        <v>240</v>
      </c>
      <c r="C11092" t="s">
        <v>13227</v>
      </c>
    </row>
    <row r="11093" spans="1:3" x14ac:dyDescent="0.3">
      <c r="A11093" s="329" t="s">
        <v>2608</v>
      </c>
      <c r="B11093" s="330">
        <v>200</v>
      </c>
      <c r="C11093" t="s">
        <v>13227</v>
      </c>
    </row>
    <row r="11094" spans="1:3" x14ac:dyDescent="0.3">
      <c r="A11094" s="329" t="s">
        <v>3222</v>
      </c>
      <c r="B11094" s="330">
        <v>150</v>
      </c>
      <c r="C11094" t="s">
        <v>13227</v>
      </c>
    </row>
    <row r="11095" spans="1:3" x14ac:dyDescent="0.3">
      <c r="A11095" s="329" t="s">
        <v>2254</v>
      </c>
      <c r="B11095" s="330">
        <v>50</v>
      </c>
      <c r="C11095" t="s">
        <v>13227</v>
      </c>
    </row>
    <row r="11096" spans="1:3" x14ac:dyDescent="0.3">
      <c r="A11096" s="329" t="s">
        <v>2266</v>
      </c>
      <c r="B11096" s="330">
        <v>680</v>
      </c>
      <c r="C11096" t="s">
        <v>13227</v>
      </c>
    </row>
    <row r="11097" spans="1:3" x14ac:dyDescent="0.3">
      <c r="A11097" s="329" t="s">
        <v>13226</v>
      </c>
      <c r="B11097" s="330">
        <v>60</v>
      </c>
      <c r="C11097" t="s">
        <v>13227</v>
      </c>
    </row>
    <row r="11098" spans="1:3" x14ac:dyDescent="0.3">
      <c r="A11098" s="335" t="s">
        <v>10</v>
      </c>
      <c r="B11098" s="330">
        <v>180</v>
      </c>
      <c r="C11098" t="s">
        <v>13227</v>
      </c>
    </row>
    <row r="11099" spans="1:3" x14ac:dyDescent="0.3">
      <c r="A11099" s="329" t="s">
        <v>7213</v>
      </c>
      <c r="B11099" s="330">
        <v>450</v>
      </c>
      <c r="C11099" t="s">
        <v>13227</v>
      </c>
    </row>
    <row r="11100" spans="1:3" x14ac:dyDescent="0.3">
      <c r="A11100" s="329" t="s">
        <v>7213</v>
      </c>
      <c r="B11100" s="330">
        <v>90</v>
      </c>
      <c r="C11100" t="s">
        <v>13227</v>
      </c>
    </row>
    <row r="11101" spans="1:3" x14ac:dyDescent="0.3">
      <c r="A11101" s="329" t="s">
        <v>7154</v>
      </c>
      <c r="B11101" s="330">
        <v>270</v>
      </c>
      <c r="C11101" t="s">
        <v>13227</v>
      </c>
    </row>
    <row r="11102" spans="1:3" x14ac:dyDescent="0.3">
      <c r="A11102" s="329" t="s">
        <v>10380</v>
      </c>
      <c r="B11102" s="330">
        <v>270</v>
      </c>
      <c r="C11102" t="s">
        <v>13227</v>
      </c>
    </row>
    <row r="11103" spans="1:3" x14ac:dyDescent="0.3">
      <c r="A11103" s="329" t="s">
        <v>7982</v>
      </c>
      <c r="B11103" s="330">
        <v>630</v>
      </c>
      <c r="C11103" t="s">
        <v>13227</v>
      </c>
    </row>
    <row r="11104" spans="1:3" x14ac:dyDescent="0.3">
      <c r="A11104" s="329" t="s">
        <v>2262</v>
      </c>
      <c r="B11104" s="330">
        <v>360</v>
      </c>
      <c r="C11104" t="s">
        <v>13227</v>
      </c>
    </row>
    <row r="11105" spans="1:3" x14ac:dyDescent="0.3">
      <c r="A11105" s="329" t="s">
        <v>7931</v>
      </c>
      <c r="B11105" s="330">
        <v>270</v>
      </c>
      <c r="C11105" t="s">
        <v>13227</v>
      </c>
    </row>
    <row r="11106" spans="1:3" x14ac:dyDescent="0.3">
      <c r="A11106" s="329" t="s">
        <v>11476</v>
      </c>
      <c r="B11106" s="330">
        <v>450</v>
      </c>
      <c r="C11106" t="s">
        <v>13227</v>
      </c>
    </row>
    <row r="11107" spans="1:3" x14ac:dyDescent="0.3">
      <c r="A11107" s="329" t="s">
        <v>10386</v>
      </c>
      <c r="B11107" s="330">
        <v>180</v>
      </c>
      <c r="C11107" t="s">
        <v>13227</v>
      </c>
    </row>
    <row r="11108" spans="1:3" x14ac:dyDescent="0.3">
      <c r="A11108" s="329" t="s">
        <v>366</v>
      </c>
      <c r="B11108" s="330">
        <v>120</v>
      </c>
      <c r="C11108" t="s">
        <v>13227</v>
      </c>
    </row>
    <row r="11109" spans="1:3" x14ac:dyDescent="0.3">
      <c r="A11109" s="329" t="s">
        <v>372</v>
      </c>
      <c r="B11109" s="330">
        <v>120</v>
      </c>
      <c r="C11109" t="s">
        <v>13227</v>
      </c>
    </row>
    <row r="11110" spans="1:3" x14ac:dyDescent="0.3">
      <c r="A11110" s="329" t="s">
        <v>348</v>
      </c>
      <c r="B11110" s="330">
        <v>120</v>
      </c>
      <c r="C11110" t="s">
        <v>13227</v>
      </c>
    </row>
    <row r="11111" spans="1:3" x14ac:dyDescent="0.3">
      <c r="A11111" s="329" t="s">
        <v>7212</v>
      </c>
      <c r="B11111" s="330">
        <v>180</v>
      </c>
      <c r="C11111" t="s">
        <v>13227</v>
      </c>
    </row>
    <row r="11112" spans="1:3" x14ac:dyDescent="0.3">
      <c r="A11112" s="329" t="s">
        <v>96</v>
      </c>
      <c r="B11112" s="330">
        <v>630</v>
      </c>
      <c r="C11112" t="s">
        <v>13227</v>
      </c>
    </row>
    <row r="11113" spans="1:3" x14ac:dyDescent="0.3">
      <c r="A11113" s="329" t="s">
        <v>11460</v>
      </c>
      <c r="B11113" s="330">
        <v>180</v>
      </c>
      <c r="C11113" t="s">
        <v>13227</v>
      </c>
    </row>
    <row r="11114" spans="1:3" x14ac:dyDescent="0.3">
      <c r="A11114" s="329" t="s">
        <v>10378</v>
      </c>
      <c r="B11114" s="330">
        <v>90</v>
      </c>
      <c r="C11114" t="s">
        <v>13227</v>
      </c>
    </row>
    <row r="11115" spans="1:3" x14ac:dyDescent="0.3">
      <c r="A11115" s="329" t="s">
        <v>7932</v>
      </c>
      <c r="B11115" s="330">
        <v>90</v>
      </c>
      <c r="C11115" t="s">
        <v>13227</v>
      </c>
    </row>
    <row r="11116" spans="1:3" x14ac:dyDescent="0.3">
      <c r="A11116" s="329" t="s">
        <v>7860</v>
      </c>
      <c r="B11116" s="330">
        <v>270</v>
      </c>
      <c r="C11116" t="s">
        <v>13227</v>
      </c>
    </row>
    <row r="11117" spans="1:3" x14ac:dyDescent="0.3">
      <c r="A11117" s="329" t="s">
        <v>2618</v>
      </c>
      <c r="B11117" s="330">
        <v>90</v>
      </c>
      <c r="C11117" t="s">
        <v>13227</v>
      </c>
    </row>
    <row r="11118" spans="1:3" x14ac:dyDescent="0.3">
      <c r="A11118" s="329" t="s">
        <v>2620</v>
      </c>
      <c r="B11118" s="330">
        <v>90</v>
      </c>
      <c r="C11118" t="s">
        <v>13227</v>
      </c>
    </row>
    <row r="11119" spans="1:3" x14ac:dyDescent="0.3">
      <c r="A11119" s="329" t="s">
        <v>9319</v>
      </c>
      <c r="B11119" s="330">
        <v>450</v>
      </c>
      <c r="C11119" t="s">
        <v>13227</v>
      </c>
    </row>
    <row r="11120" spans="1:3" x14ac:dyDescent="0.3">
      <c r="A11120" s="329" t="s">
        <v>7498</v>
      </c>
      <c r="B11120" s="330">
        <v>180</v>
      </c>
      <c r="C11120" t="s">
        <v>13227</v>
      </c>
    </row>
    <row r="11121" spans="1:3" x14ac:dyDescent="0.3">
      <c r="A11121" s="335" t="s">
        <v>14</v>
      </c>
      <c r="B11121" s="330">
        <v>45</v>
      </c>
      <c r="C11121" t="s">
        <v>13227</v>
      </c>
    </row>
    <row r="11122" spans="1:3" x14ac:dyDescent="0.3">
      <c r="A11122" s="329" t="s">
        <v>1586</v>
      </c>
      <c r="B11122" s="330">
        <v>45</v>
      </c>
      <c r="C11122" t="s">
        <v>13227</v>
      </c>
    </row>
    <row r="11123" spans="1:3" x14ac:dyDescent="0.3">
      <c r="A11123" s="329" t="s">
        <v>7994</v>
      </c>
      <c r="B11123" s="330">
        <v>630</v>
      </c>
      <c r="C11123" t="s">
        <v>13227</v>
      </c>
    </row>
    <row r="11124" spans="1:3" x14ac:dyDescent="0.3">
      <c r="A11124" s="329" t="s">
        <v>10712</v>
      </c>
      <c r="B11124" s="330">
        <v>90</v>
      </c>
      <c r="C11124" t="s">
        <v>13227</v>
      </c>
    </row>
    <row r="11125" spans="1:3" x14ac:dyDescent="0.3">
      <c r="A11125" s="329" t="s">
        <v>2350</v>
      </c>
      <c r="B11125" s="330">
        <v>90</v>
      </c>
      <c r="C11125" t="s">
        <v>13227</v>
      </c>
    </row>
    <row r="11126" spans="1:3" x14ac:dyDescent="0.3">
      <c r="A11126" s="329" t="s">
        <v>9520</v>
      </c>
      <c r="B11126" s="330">
        <v>30</v>
      </c>
      <c r="C11126" t="s">
        <v>13227</v>
      </c>
    </row>
    <row r="11127" spans="1:3" x14ac:dyDescent="0.3">
      <c r="A11127" s="329" t="s">
        <v>9521</v>
      </c>
      <c r="B11127" s="330">
        <v>30</v>
      </c>
      <c r="C11127" t="s">
        <v>13227</v>
      </c>
    </row>
    <row r="11128" spans="1:3" x14ac:dyDescent="0.3">
      <c r="A11128" s="329" t="s">
        <v>9522</v>
      </c>
      <c r="B11128" s="330">
        <v>30</v>
      </c>
      <c r="C11128" t="s">
        <v>13227</v>
      </c>
    </row>
    <row r="11129" spans="1:3" x14ac:dyDescent="0.3">
      <c r="A11129" s="329" t="s">
        <v>9523</v>
      </c>
      <c r="B11129" s="330">
        <v>30</v>
      </c>
      <c r="C11129" t="s">
        <v>13227</v>
      </c>
    </row>
    <row r="11130" spans="1:3" x14ac:dyDescent="0.3">
      <c r="A11130" s="329" t="s">
        <v>9524</v>
      </c>
      <c r="B11130" s="330">
        <v>30</v>
      </c>
      <c r="C11130" t="s">
        <v>13227</v>
      </c>
    </row>
    <row r="11131" spans="1:3" x14ac:dyDescent="0.3">
      <c r="A11131" s="329" t="s">
        <v>7861</v>
      </c>
      <c r="B11131" s="330">
        <v>90</v>
      </c>
      <c r="C11131" t="s">
        <v>13227</v>
      </c>
    </row>
    <row r="11132" spans="1:3" x14ac:dyDescent="0.3">
      <c r="A11132" s="329" t="s">
        <v>2624</v>
      </c>
      <c r="B11132" s="330">
        <v>180</v>
      </c>
      <c r="C11132" t="s">
        <v>13227</v>
      </c>
    </row>
    <row r="11133" spans="1:3" x14ac:dyDescent="0.3">
      <c r="A11133" s="329" t="s">
        <v>7516</v>
      </c>
      <c r="B11133" s="330">
        <v>990</v>
      </c>
      <c r="C11133" t="s">
        <v>13227</v>
      </c>
    </row>
    <row r="11134" spans="1:3" x14ac:dyDescent="0.3">
      <c r="A11134" s="329" t="s">
        <v>9415</v>
      </c>
      <c r="B11134" s="330">
        <v>90</v>
      </c>
      <c r="C11134" t="s">
        <v>13227</v>
      </c>
    </row>
    <row r="11135" spans="1:3" x14ac:dyDescent="0.3">
      <c r="A11135" s="329" t="s">
        <v>9431</v>
      </c>
      <c r="B11135" s="330">
        <v>630</v>
      </c>
      <c r="C11135" t="s">
        <v>13227</v>
      </c>
    </row>
    <row r="11136" spans="1:3" x14ac:dyDescent="0.3">
      <c r="A11136" s="329" t="s">
        <v>11684</v>
      </c>
      <c r="B11136" s="330">
        <v>180</v>
      </c>
      <c r="C11136" t="s">
        <v>13227</v>
      </c>
    </row>
    <row r="11137" spans="1:3" x14ac:dyDescent="0.3">
      <c r="A11137" s="329" t="s">
        <v>2784</v>
      </c>
      <c r="B11137" s="330">
        <v>720</v>
      </c>
      <c r="C11137" t="s">
        <v>13227</v>
      </c>
    </row>
    <row r="11138" spans="1:3" x14ac:dyDescent="0.3">
      <c r="A11138" s="329" t="s">
        <v>11990</v>
      </c>
      <c r="B11138" s="330">
        <v>90</v>
      </c>
      <c r="C11138" t="s">
        <v>13227</v>
      </c>
    </row>
    <row r="11139" spans="1:3" x14ac:dyDescent="0.3">
      <c r="A11139" s="329" t="s">
        <v>11468</v>
      </c>
      <c r="B11139" s="330">
        <v>270</v>
      </c>
      <c r="C11139" t="s">
        <v>13227</v>
      </c>
    </row>
    <row r="11140" spans="1:3" x14ac:dyDescent="0.3">
      <c r="A11140" s="329" t="s">
        <v>11469</v>
      </c>
      <c r="B11140" s="330">
        <v>630</v>
      </c>
      <c r="C11140" t="s">
        <v>13227</v>
      </c>
    </row>
    <row r="11141" spans="1:3" x14ac:dyDescent="0.3">
      <c r="A11141" s="329" t="s">
        <v>9362</v>
      </c>
      <c r="B11141" s="330">
        <v>180</v>
      </c>
      <c r="C11141" t="s">
        <v>13227</v>
      </c>
    </row>
    <row r="11142" spans="1:3" x14ac:dyDescent="0.3">
      <c r="A11142" s="329" t="s">
        <v>7391</v>
      </c>
      <c r="B11142" s="330">
        <v>540</v>
      </c>
      <c r="C11142" t="s">
        <v>13227</v>
      </c>
    </row>
    <row r="11143" spans="1:3" x14ac:dyDescent="0.3">
      <c r="A11143" s="329" t="s">
        <v>7174</v>
      </c>
      <c r="B11143" s="330">
        <v>540</v>
      </c>
      <c r="C11143" t="s">
        <v>13227</v>
      </c>
    </row>
    <row r="11144" spans="1:3" x14ac:dyDescent="0.3">
      <c r="A11144" s="329" t="s">
        <v>7739</v>
      </c>
      <c r="B11144" s="330">
        <v>180</v>
      </c>
      <c r="C11144" t="s">
        <v>13227</v>
      </c>
    </row>
    <row r="11145" spans="1:3" x14ac:dyDescent="0.3">
      <c r="A11145" s="329" t="s">
        <v>364</v>
      </c>
      <c r="B11145" s="330">
        <v>90</v>
      </c>
      <c r="C11145" t="s">
        <v>13227</v>
      </c>
    </row>
    <row r="11146" spans="1:3" x14ac:dyDescent="0.3">
      <c r="A11146" s="329" t="s">
        <v>354</v>
      </c>
      <c r="B11146" s="330">
        <v>90</v>
      </c>
      <c r="C11146" t="s">
        <v>13227</v>
      </c>
    </row>
    <row r="11147" spans="1:3" x14ac:dyDescent="0.3">
      <c r="A11147" s="329" t="s">
        <v>9684</v>
      </c>
      <c r="B11147" s="330">
        <v>90</v>
      </c>
      <c r="C11147" t="s">
        <v>13227</v>
      </c>
    </row>
    <row r="11148" spans="1:3" x14ac:dyDescent="0.3">
      <c r="A11148" s="329" t="s">
        <v>7532</v>
      </c>
      <c r="B11148" s="330">
        <v>180</v>
      </c>
      <c r="C11148" t="s">
        <v>13227</v>
      </c>
    </row>
    <row r="11149" spans="1:3" x14ac:dyDescent="0.3">
      <c r="A11149" s="329" t="s">
        <v>7559</v>
      </c>
      <c r="B11149" s="330">
        <v>270</v>
      </c>
      <c r="C11149" t="s">
        <v>13227</v>
      </c>
    </row>
    <row r="11150" spans="1:3" x14ac:dyDescent="0.3">
      <c r="A11150" s="329" t="s">
        <v>9675</v>
      </c>
      <c r="B11150" s="330">
        <v>90</v>
      </c>
      <c r="C11150" t="s">
        <v>13227</v>
      </c>
    </row>
    <row r="11151" spans="1:3" x14ac:dyDescent="0.3">
      <c r="A11151" s="329" t="s">
        <v>7862</v>
      </c>
      <c r="B11151" s="330">
        <v>180</v>
      </c>
      <c r="C11151" t="s">
        <v>13227</v>
      </c>
    </row>
    <row r="11152" spans="1:3" x14ac:dyDescent="0.3">
      <c r="A11152" s="329" t="s">
        <v>7935</v>
      </c>
      <c r="B11152" s="330">
        <v>270</v>
      </c>
      <c r="C11152" t="s">
        <v>13227</v>
      </c>
    </row>
    <row r="11153" spans="1:3" x14ac:dyDescent="0.3">
      <c r="A11153" s="329" t="s">
        <v>7165</v>
      </c>
      <c r="B11153" s="330">
        <v>90</v>
      </c>
      <c r="C11153" t="s">
        <v>13227</v>
      </c>
    </row>
    <row r="11154" spans="1:3" x14ac:dyDescent="0.3">
      <c r="A11154" s="329" t="s">
        <v>7164</v>
      </c>
      <c r="B11154" s="330">
        <v>90</v>
      </c>
      <c r="C11154" t="s">
        <v>13227</v>
      </c>
    </row>
    <row r="11155" spans="1:3" x14ac:dyDescent="0.3">
      <c r="A11155" s="329" t="s">
        <v>370</v>
      </c>
      <c r="B11155" s="330">
        <v>50</v>
      </c>
      <c r="C11155" t="s">
        <v>13227</v>
      </c>
    </row>
    <row r="11156" spans="1:3" x14ac:dyDescent="0.3">
      <c r="A11156" s="329" t="s">
        <v>9676</v>
      </c>
      <c r="B11156" s="330">
        <v>20</v>
      </c>
      <c r="C11156" t="s">
        <v>13227</v>
      </c>
    </row>
    <row r="11157" spans="1:3" x14ac:dyDescent="0.3">
      <c r="A11157" s="329" t="s">
        <v>9677</v>
      </c>
      <c r="B11157" s="330">
        <v>20</v>
      </c>
      <c r="C11157" t="s">
        <v>13227</v>
      </c>
    </row>
    <row r="11158" spans="1:3" x14ac:dyDescent="0.3">
      <c r="A11158" s="329" t="s">
        <v>3388</v>
      </c>
      <c r="B11158" s="330">
        <v>22.4</v>
      </c>
      <c r="C11158" t="s">
        <v>13227</v>
      </c>
    </row>
    <row r="11159" spans="1:3" x14ac:dyDescent="0.3">
      <c r="A11159" s="329" t="s">
        <v>3392</v>
      </c>
      <c r="B11159" s="330">
        <v>27</v>
      </c>
      <c r="C11159" t="s">
        <v>13227</v>
      </c>
    </row>
    <row r="11160" spans="1:3" x14ac:dyDescent="0.3">
      <c r="A11160" s="329" t="s">
        <v>11537</v>
      </c>
      <c r="B11160" s="330">
        <v>23.6</v>
      </c>
      <c r="C11160" t="s">
        <v>13227</v>
      </c>
    </row>
    <row r="11161" spans="1:3" x14ac:dyDescent="0.3">
      <c r="A11161" s="329" t="s">
        <v>11539</v>
      </c>
      <c r="B11161" s="330">
        <v>16</v>
      </c>
      <c r="C11161" t="s">
        <v>13227</v>
      </c>
    </row>
    <row r="11162" spans="1:3" x14ac:dyDescent="0.3">
      <c r="A11162" s="329" t="s">
        <v>3394</v>
      </c>
      <c r="B11162" s="330">
        <v>27</v>
      </c>
      <c r="C11162" t="s">
        <v>13227</v>
      </c>
    </row>
    <row r="11163" spans="1:3" x14ac:dyDescent="0.3">
      <c r="A11163" s="329" t="s">
        <v>11540</v>
      </c>
      <c r="B11163" s="330">
        <v>16</v>
      </c>
      <c r="C11163" t="s">
        <v>13227</v>
      </c>
    </row>
    <row r="11164" spans="1:3" x14ac:dyDescent="0.3">
      <c r="A11164" s="329" t="s">
        <v>11541</v>
      </c>
      <c r="B11164" s="330">
        <v>16</v>
      </c>
      <c r="C11164" t="s">
        <v>13227</v>
      </c>
    </row>
    <row r="11165" spans="1:3" x14ac:dyDescent="0.3">
      <c r="A11165" s="329" t="s">
        <v>11542</v>
      </c>
      <c r="B11165" s="330">
        <v>16</v>
      </c>
      <c r="C11165" t="s">
        <v>13227</v>
      </c>
    </row>
    <row r="11166" spans="1:3" x14ac:dyDescent="0.3">
      <c r="A11166" s="329" t="s">
        <v>11543</v>
      </c>
      <c r="B11166" s="330">
        <v>16</v>
      </c>
      <c r="C11166" t="s">
        <v>13227</v>
      </c>
    </row>
    <row r="11167" spans="1:3" x14ac:dyDescent="0.3">
      <c r="A11167" s="329" t="s">
        <v>7218</v>
      </c>
      <c r="B11167" s="330">
        <v>315</v>
      </c>
      <c r="C11167" t="s">
        <v>13227</v>
      </c>
    </row>
    <row r="11168" spans="1:3" x14ac:dyDescent="0.3">
      <c r="A11168" s="329" t="s">
        <v>7217</v>
      </c>
      <c r="B11168" s="330">
        <v>315</v>
      </c>
      <c r="C11168" t="s">
        <v>13227</v>
      </c>
    </row>
    <row r="11169" spans="1:3" x14ac:dyDescent="0.3">
      <c r="A11169" s="329" t="s">
        <v>2276</v>
      </c>
      <c r="B11169" s="330">
        <v>90</v>
      </c>
      <c r="C11169" t="s">
        <v>13227</v>
      </c>
    </row>
    <row r="11170" spans="1:3" x14ac:dyDescent="0.3">
      <c r="A11170" s="329" t="s">
        <v>7737</v>
      </c>
      <c r="B11170" s="330">
        <v>90</v>
      </c>
      <c r="C11170" t="s">
        <v>13227</v>
      </c>
    </row>
    <row r="11171" spans="1:3" x14ac:dyDescent="0.3">
      <c r="A11171" s="329" t="s">
        <v>7249</v>
      </c>
      <c r="B11171" s="330">
        <v>540</v>
      </c>
      <c r="C11171" t="s">
        <v>13227</v>
      </c>
    </row>
    <row r="11172" spans="1:3" x14ac:dyDescent="0.3">
      <c r="A11172" s="329" t="s">
        <v>7216</v>
      </c>
      <c r="B11172" s="330">
        <v>120</v>
      </c>
      <c r="C11172" t="s">
        <v>13227</v>
      </c>
    </row>
    <row r="11173" spans="1:3" x14ac:dyDescent="0.3">
      <c r="A11173" s="329" t="s">
        <v>7215</v>
      </c>
      <c r="B11173" s="330">
        <v>120</v>
      </c>
      <c r="C11173" t="s">
        <v>13227</v>
      </c>
    </row>
    <row r="11174" spans="1:3" x14ac:dyDescent="0.3">
      <c r="A11174" s="329" t="s">
        <v>3396</v>
      </c>
      <c r="B11174" s="330">
        <v>120</v>
      </c>
      <c r="C11174" t="s">
        <v>13227</v>
      </c>
    </row>
    <row r="11175" spans="1:3" x14ac:dyDescent="0.3">
      <c r="A11175" s="329" t="s">
        <v>7808</v>
      </c>
      <c r="B11175" s="330">
        <v>360</v>
      </c>
      <c r="C11175" t="s">
        <v>13227</v>
      </c>
    </row>
    <row r="11176" spans="1:3" x14ac:dyDescent="0.3">
      <c r="A11176" s="329" t="s">
        <v>7222</v>
      </c>
      <c r="B11176" s="330">
        <v>70</v>
      </c>
      <c r="C11176" t="s">
        <v>13227</v>
      </c>
    </row>
    <row r="11177" spans="1:3" x14ac:dyDescent="0.3">
      <c r="A11177" s="329" t="s">
        <v>7221</v>
      </c>
      <c r="B11177" s="330">
        <v>70</v>
      </c>
      <c r="C11177" t="s">
        <v>13227</v>
      </c>
    </row>
    <row r="11178" spans="1:3" x14ac:dyDescent="0.3">
      <c r="A11178" s="329" t="s">
        <v>7220</v>
      </c>
      <c r="B11178" s="330">
        <v>70</v>
      </c>
      <c r="C11178" t="s">
        <v>13227</v>
      </c>
    </row>
    <row r="11179" spans="1:3" x14ac:dyDescent="0.3">
      <c r="A11179" s="329" t="s">
        <v>7219</v>
      </c>
      <c r="B11179" s="330">
        <v>70</v>
      </c>
      <c r="C11179" t="s">
        <v>13227</v>
      </c>
    </row>
    <row r="11180" spans="1:3" x14ac:dyDescent="0.3">
      <c r="A11180" s="329" t="s">
        <v>368</v>
      </c>
      <c r="B11180" s="330">
        <v>70</v>
      </c>
      <c r="C11180" t="s">
        <v>13227</v>
      </c>
    </row>
    <row r="11181" spans="1:3" x14ac:dyDescent="0.3">
      <c r="A11181" s="329" t="s">
        <v>358</v>
      </c>
      <c r="B11181" s="330">
        <v>70</v>
      </c>
      <c r="C11181" t="s">
        <v>13227</v>
      </c>
    </row>
    <row r="11182" spans="1:3" x14ac:dyDescent="0.3">
      <c r="A11182" s="329" t="s">
        <v>7226</v>
      </c>
      <c r="B11182" s="330">
        <v>70</v>
      </c>
      <c r="C11182" t="s">
        <v>13227</v>
      </c>
    </row>
    <row r="11183" spans="1:3" x14ac:dyDescent="0.3">
      <c r="A11183" s="329" t="s">
        <v>7225</v>
      </c>
      <c r="B11183" s="330">
        <v>70</v>
      </c>
      <c r="C11183" t="s">
        <v>13227</v>
      </c>
    </row>
    <row r="11184" spans="1:3" x14ac:dyDescent="0.3">
      <c r="A11184" s="329" t="s">
        <v>7224</v>
      </c>
      <c r="B11184" s="330">
        <v>70</v>
      </c>
      <c r="C11184" t="s">
        <v>13227</v>
      </c>
    </row>
    <row r="11185" spans="1:6" x14ac:dyDescent="0.3">
      <c r="A11185" s="329" t="s">
        <v>9680</v>
      </c>
      <c r="B11185" s="330">
        <v>180</v>
      </c>
      <c r="C11185" t="s">
        <v>13227</v>
      </c>
    </row>
    <row r="11186" spans="1:6" x14ac:dyDescent="0.3">
      <c r="A11186" s="329" t="s">
        <v>11544</v>
      </c>
      <c r="B11186" s="330">
        <v>90</v>
      </c>
      <c r="C11186" t="s">
        <v>13227</v>
      </c>
    </row>
    <row r="11187" spans="1:6" x14ac:dyDescent="0.3">
      <c r="A11187" s="329" t="s">
        <v>11545</v>
      </c>
      <c r="B11187" s="330">
        <v>90</v>
      </c>
      <c r="C11187" t="s">
        <v>13227</v>
      </c>
    </row>
    <row r="11188" spans="1:6" x14ac:dyDescent="0.3">
      <c r="A11188" s="329" t="s">
        <v>7863</v>
      </c>
      <c r="B11188" s="330">
        <v>360</v>
      </c>
      <c r="C11188" t="s">
        <v>13227</v>
      </c>
    </row>
    <row r="11189" spans="1:6" x14ac:dyDescent="0.3">
      <c r="A11189" s="329" t="s">
        <v>11546</v>
      </c>
      <c r="B11189" s="330">
        <v>270</v>
      </c>
      <c r="C11189" t="s">
        <v>13227</v>
      </c>
    </row>
    <row r="11190" spans="1:6" x14ac:dyDescent="0.3">
      <c r="A11190" s="329" t="s">
        <v>3242</v>
      </c>
      <c r="B11190" s="330">
        <v>90</v>
      </c>
      <c r="C11190" t="s">
        <v>13227</v>
      </c>
    </row>
    <row r="11191" spans="1:6" x14ac:dyDescent="0.3">
      <c r="B11191" s="200">
        <f>SUM(B10076:B11190)</f>
        <v>279369.99727272731</v>
      </c>
      <c r="C11191" s="39">
        <f>B11191-B10871-B10814-B10792-B10640-B10151</f>
        <v>278154.99727272731</v>
      </c>
      <c r="D11191" s="38">
        <f>B11191-C11191</f>
        <v>1215</v>
      </c>
    </row>
    <row r="11195" spans="1:6" ht="15" x14ac:dyDescent="0.3">
      <c r="A11195" s="2" t="s">
        <v>3522</v>
      </c>
      <c r="B11195" s="2" t="s">
        <v>3523</v>
      </c>
      <c r="C11195" s="326" t="s">
        <v>12940</v>
      </c>
      <c r="D11195" s="327" t="s">
        <v>12941</v>
      </c>
      <c r="E11195" s="328">
        <v>90</v>
      </c>
      <c r="F11195" t="s">
        <v>13227</v>
      </c>
    </row>
    <row r="11196" spans="1:6" ht="15" x14ac:dyDescent="0.3">
      <c r="A11196" s="2" t="s">
        <v>3526</v>
      </c>
      <c r="B11196" s="2" t="s">
        <v>3527</v>
      </c>
      <c r="C11196" s="326" t="s">
        <v>12942</v>
      </c>
      <c r="D11196" s="158" t="s">
        <v>12943</v>
      </c>
      <c r="E11196" s="328">
        <v>120</v>
      </c>
      <c r="F11196" t="s">
        <v>13227</v>
      </c>
    </row>
    <row r="11197" spans="1:6" ht="15" x14ac:dyDescent="0.3">
      <c r="A11197" s="2" t="s">
        <v>3524</v>
      </c>
      <c r="B11197" s="2" t="s">
        <v>3525</v>
      </c>
      <c r="C11197" s="179" t="s">
        <v>12944</v>
      </c>
      <c r="D11197" s="158" t="s">
        <v>12945</v>
      </c>
      <c r="E11197" s="328">
        <v>120</v>
      </c>
      <c r="F11197" t="s">
        <v>13227</v>
      </c>
    </row>
    <row r="11198" spans="1:6" ht="15" x14ac:dyDescent="0.3">
      <c r="A11198" s="2" t="s">
        <v>3528</v>
      </c>
      <c r="B11198" s="2" t="s">
        <v>3529</v>
      </c>
      <c r="C11198" s="179" t="s">
        <v>12946</v>
      </c>
      <c r="D11198" s="327" t="s">
        <v>12947</v>
      </c>
      <c r="E11198" s="328">
        <v>540</v>
      </c>
      <c r="F11198" t="s">
        <v>13227</v>
      </c>
    </row>
    <row r="11199" spans="1:6" ht="15" x14ac:dyDescent="0.3">
      <c r="A11199" s="2" t="s">
        <v>3530</v>
      </c>
      <c r="B11199" s="2" t="s">
        <v>3531</v>
      </c>
      <c r="C11199" s="179" t="s">
        <v>12948</v>
      </c>
      <c r="D11199" s="327" t="s">
        <v>12949</v>
      </c>
      <c r="E11199" s="328">
        <v>90</v>
      </c>
      <c r="F11199" t="s">
        <v>13227</v>
      </c>
    </row>
    <row r="11200" spans="1:6" ht="15" x14ac:dyDescent="0.3">
      <c r="A11200" s="2" t="s">
        <v>3532</v>
      </c>
      <c r="B11200" s="2" t="s">
        <v>3533</v>
      </c>
      <c r="C11200" s="179" t="s">
        <v>12950</v>
      </c>
      <c r="D11200" s="327" t="s">
        <v>12951</v>
      </c>
      <c r="E11200" s="328">
        <v>250</v>
      </c>
      <c r="F11200" t="s">
        <v>13227</v>
      </c>
    </row>
    <row r="11201" spans="1:6" ht="15" x14ac:dyDescent="0.3">
      <c r="A11201" s="2" t="s">
        <v>3534</v>
      </c>
      <c r="B11201" s="2" t="s">
        <v>3535</v>
      </c>
      <c r="C11201" s="179" t="s">
        <v>12952</v>
      </c>
      <c r="D11201" s="327" t="s">
        <v>12953</v>
      </c>
      <c r="E11201" s="328">
        <v>90</v>
      </c>
      <c r="F11201" t="s">
        <v>13227</v>
      </c>
    </row>
    <row r="11202" spans="1:6" ht="15" x14ac:dyDescent="0.3">
      <c r="A11202" s="2" t="s">
        <v>3536</v>
      </c>
      <c r="B11202" s="2" t="s">
        <v>3537</v>
      </c>
      <c r="C11202" s="179" t="s">
        <v>12954</v>
      </c>
      <c r="D11202" s="327" t="s">
        <v>12955</v>
      </c>
      <c r="E11202" s="328">
        <v>90</v>
      </c>
      <c r="F11202" t="s">
        <v>13227</v>
      </c>
    </row>
    <row r="11203" spans="1:6" ht="15" x14ac:dyDescent="0.3">
      <c r="A11203" s="2" t="s">
        <v>3538</v>
      </c>
      <c r="B11203" s="2" t="s">
        <v>3539</v>
      </c>
      <c r="C11203" s="179" t="s">
        <v>12956</v>
      </c>
      <c r="D11203" s="327" t="s">
        <v>12957</v>
      </c>
      <c r="E11203" s="328">
        <v>90</v>
      </c>
      <c r="F11203" t="s">
        <v>13227</v>
      </c>
    </row>
    <row r="11204" spans="1:6" ht="15" x14ac:dyDescent="0.3">
      <c r="A11204" s="2" t="s">
        <v>3540</v>
      </c>
      <c r="B11204" s="2" t="s">
        <v>3541</v>
      </c>
      <c r="C11204" s="179" t="s">
        <v>12958</v>
      </c>
      <c r="D11204" s="327" t="s">
        <v>12959</v>
      </c>
      <c r="E11204" s="328">
        <v>180</v>
      </c>
      <c r="F11204" t="s">
        <v>13227</v>
      </c>
    </row>
    <row r="11205" spans="1:6" ht="15" x14ac:dyDescent="0.3">
      <c r="A11205" s="2" t="s">
        <v>3542</v>
      </c>
      <c r="B11205" s="2" t="s">
        <v>3543</v>
      </c>
      <c r="C11205" s="179" t="s">
        <v>12960</v>
      </c>
      <c r="D11205" s="327" t="s">
        <v>12961</v>
      </c>
      <c r="E11205" s="328">
        <v>180</v>
      </c>
      <c r="F11205" t="s">
        <v>13227</v>
      </c>
    </row>
    <row r="11206" spans="1:6" ht="15" x14ac:dyDescent="0.3">
      <c r="A11206" s="2" t="s">
        <v>3544</v>
      </c>
      <c r="B11206" s="2" t="s">
        <v>3545</v>
      </c>
      <c r="C11206" s="179" t="s">
        <v>12962</v>
      </c>
      <c r="D11206" s="327" t="s">
        <v>12963</v>
      </c>
      <c r="E11206" s="328">
        <v>180</v>
      </c>
      <c r="F11206" t="s">
        <v>13227</v>
      </c>
    </row>
    <row r="11207" spans="1:6" ht="15" x14ac:dyDescent="0.3">
      <c r="A11207" s="2" t="s">
        <v>3546</v>
      </c>
      <c r="B11207" s="2" t="s">
        <v>3547</v>
      </c>
      <c r="C11207" s="179" t="s">
        <v>12964</v>
      </c>
      <c r="D11207" s="327" t="s">
        <v>12965</v>
      </c>
      <c r="E11207" s="328">
        <v>180</v>
      </c>
      <c r="F11207" t="s">
        <v>13227</v>
      </c>
    </row>
    <row r="11208" spans="1:6" ht="15" x14ac:dyDescent="0.3">
      <c r="A11208" s="2" t="s">
        <v>3548</v>
      </c>
      <c r="B11208" s="2" t="s">
        <v>3549</v>
      </c>
      <c r="C11208" s="179" t="s">
        <v>12966</v>
      </c>
      <c r="D11208" s="327" t="s">
        <v>12967</v>
      </c>
      <c r="E11208" s="328">
        <v>90</v>
      </c>
      <c r="F11208" t="s">
        <v>13227</v>
      </c>
    </row>
    <row r="11209" spans="1:6" ht="15" x14ac:dyDescent="0.3">
      <c r="A11209" s="2" t="s">
        <v>3550</v>
      </c>
      <c r="B11209" s="2" t="s">
        <v>3551</v>
      </c>
      <c r="C11209" s="179" t="s">
        <v>12968</v>
      </c>
      <c r="D11209" s="327" t="s">
        <v>12969</v>
      </c>
      <c r="E11209" s="328">
        <v>90</v>
      </c>
      <c r="F11209" t="s">
        <v>13227</v>
      </c>
    </row>
    <row r="11210" spans="1:6" ht="15" x14ac:dyDescent="0.3">
      <c r="A11210" s="2" t="s">
        <v>3552</v>
      </c>
      <c r="B11210" s="2" t="s">
        <v>3553</v>
      </c>
      <c r="C11210" s="179" t="s">
        <v>12970</v>
      </c>
      <c r="D11210" s="158" t="s">
        <v>12971</v>
      </c>
      <c r="E11210" s="328">
        <v>90</v>
      </c>
      <c r="F11210" t="s">
        <v>13227</v>
      </c>
    </row>
    <row r="11211" spans="1:6" ht="15" x14ac:dyDescent="0.3">
      <c r="A11211" s="2" t="s">
        <v>3554</v>
      </c>
      <c r="B11211" s="2" t="s">
        <v>3555</v>
      </c>
      <c r="C11211" s="179" t="s">
        <v>12972</v>
      </c>
      <c r="D11211" s="158" t="s">
        <v>12973</v>
      </c>
      <c r="E11211" s="328">
        <v>90</v>
      </c>
      <c r="F11211" t="s">
        <v>13227</v>
      </c>
    </row>
    <row r="11212" spans="1:6" ht="15" x14ac:dyDescent="0.3">
      <c r="A11212" s="2" t="s">
        <v>3556</v>
      </c>
      <c r="B11212" s="2" t="s">
        <v>3557</v>
      </c>
      <c r="C11212" s="179" t="s">
        <v>12974</v>
      </c>
      <c r="D11212" s="327" t="s">
        <v>12975</v>
      </c>
      <c r="E11212" s="328">
        <v>90</v>
      </c>
      <c r="F11212" t="s">
        <v>13227</v>
      </c>
    </row>
    <row r="11213" spans="1:6" ht="15" x14ac:dyDescent="0.3">
      <c r="A11213" s="2" t="s">
        <v>3558</v>
      </c>
      <c r="B11213" s="2" t="s">
        <v>3559</v>
      </c>
      <c r="C11213" s="179" t="s">
        <v>12976</v>
      </c>
      <c r="D11213" s="327" t="s">
        <v>12977</v>
      </c>
      <c r="E11213" s="328">
        <v>90</v>
      </c>
      <c r="F11213" t="s">
        <v>13227</v>
      </c>
    </row>
    <row r="11214" spans="1:6" ht="15" x14ac:dyDescent="0.3">
      <c r="A11214" s="2" t="s">
        <v>3560</v>
      </c>
      <c r="B11214" s="2" t="s">
        <v>3561</v>
      </c>
      <c r="C11214" s="179" t="s">
        <v>12978</v>
      </c>
      <c r="D11214" s="327" t="s">
        <v>12979</v>
      </c>
      <c r="E11214" s="328">
        <v>90</v>
      </c>
      <c r="F11214" t="s">
        <v>13227</v>
      </c>
    </row>
    <row r="11215" spans="1:6" ht="15" x14ac:dyDescent="0.3">
      <c r="A11215" s="2" t="s">
        <v>3562</v>
      </c>
      <c r="B11215" s="2" t="s">
        <v>3563</v>
      </c>
      <c r="C11215" s="179" t="s">
        <v>12980</v>
      </c>
      <c r="D11215" s="327" t="s">
        <v>12981</v>
      </c>
      <c r="E11215" s="328">
        <v>90</v>
      </c>
      <c r="F11215" t="s">
        <v>13227</v>
      </c>
    </row>
    <row r="11216" spans="1:6" ht="15" x14ac:dyDescent="0.3">
      <c r="A11216" s="2" t="s">
        <v>3564</v>
      </c>
      <c r="B11216" s="2" t="s">
        <v>3565</v>
      </c>
      <c r="C11216" s="179" t="s">
        <v>12982</v>
      </c>
      <c r="D11216" s="327" t="s">
        <v>12983</v>
      </c>
      <c r="E11216" s="328">
        <v>90</v>
      </c>
      <c r="F11216" t="s">
        <v>13227</v>
      </c>
    </row>
    <row r="11217" spans="1:7" ht="15" x14ac:dyDescent="0.3">
      <c r="A11217" s="2" t="s">
        <v>3566</v>
      </c>
      <c r="B11217" s="2" t="s">
        <v>3567</v>
      </c>
      <c r="C11217" s="179" t="s">
        <v>12984</v>
      </c>
      <c r="D11217" s="327" t="s">
        <v>12985</v>
      </c>
      <c r="E11217" s="328">
        <v>90</v>
      </c>
      <c r="F11217" t="s">
        <v>13227</v>
      </c>
    </row>
    <row r="11218" spans="1:7" ht="15" x14ac:dyDescent="0.3">
      <c r="A11218" s="2" t="s">
        <v>3568</v>
      </c>
      <c r="B11218" s="2" t="s">
        <v>3569</v>
      </c>
      <c r="C11218" s="179" t="s">
        <v>12986</v>
      </c>
      <c r="D11218" s="327" t="s">
        <v>12987</v>
      </c>
      <c r="E11218" s="328">
        <v>90</v>
      </c>
      <c r="F11218" t="s">
        <v>13227</v>
      </c>
    </row>
    <row r="11219" spans="1:7" ht="15" x14ac:dyDescent="0.3">
      <c r="A11219" s="2" t="s">
        <v>3570</v>
      </c>
      <c r="B11219" s="2" t="s">
        <v>3571</v>
      </c>
      <c r="C11219" s="179" t="s">
        <v>12988</v>
      </c>
      <c r="D11219" s="158" t="s">
        <v>12989</v>
      </c>
      <c r="E11219" s="328">
        <v>180</v>
      </c>
      <c r="F11219" t="s">
        <v>13227</v>
      </c>
    </row>
    <row r="11220" spans="1:7" ht="15" x14ac:dyDescent="0.3">
      <c r="A11220" s="2" t="s">
        <v>3572</v>
      </c>
      <c r="B11220" s="2" t="s">
        <v>3573</v>
      </c>
      <c r="C11220" s="179" t="s">
        <v>12990</v>
      </c>
      <c r="D11220" s="327" t="s">
        <v>12991</v>
      </c>
      <c r="E11220" s="328">
        <v>90</v>
      </c>
      <c r="F11220" t="s">
        <v>13227</v>
      </c>
    </row>
    <row r="11221" spans="1:7" ht="15" x14ac:dyDescent="0.3">
      <c r="A11221" s="2" t="s">
        <v>3574</v>
      </c>
      <c r="B11221" s="2" t="s">
        <v>3575</v>
      </c>
      <c r="C11221" s="179" t="s">
        <v>12992</v>
      </c>
      <c r="D11221" s="158" t="s">
        <v>12993</v>
      </c>
      <c r="E11221" s="328">
        <v>90</v>
      </c>
      <c r="F11221" t="s">
        <v>13227</v>
      </c>
    </row>
    <row r="11222" spans="1:7" ht="15" x14ac:dyDescent="0.3">
      <c r="A11222" s="2" t="s">
        <v>3576</v>
      </c>
      <c r="B11222" s="2" t="s">
        <v>3577</v>
      </c>
      <c r="C11222" s="179" t="s">
        <v>12994</v>
      </c>
      <c r="D11222" s="158" t="s">
        <v>12995</v>
      </c>
      <c r="E11222" s="328">
        <v>100</v>
      </c>
      <c r="F11222" t="s">
        <v>13227</v>
      </c>
    </row>
    <row r="11223" spans="1:7" ht="15" x14ac:dyDescent="0.3">
      <c r="A11223" s="2" t="s">
        <v>3578</v>
      </c>
      <c r="B11223" s="2" t="s">
        <v>3579</v>
      </c>
      <c r="C11223" s="179" t="s">
        <v>12996</v>
      </c>
      <c r="D11223" s="158" t="s">
        <v>12997</v>
      </c>
      <c r="E11223" s="328">
        <v>50</v>
      </c>
      <c r="F11223" t="s">
        <v>13227</v>
      </c>
    </row>
    <row r="11224" spans="1:7" ht="15" x14ac:dyDescent="0.3">
      <c r="A11224" s="2" t="s">
        <v>3580</v>
      </c>
      <c r="B11224" s="2" t="s">
        <v>3581</v>
      </c>
      <c r="C11224" s="179" t="s">
        <v>12998</v>
      </c>
      <c r="D11224" s="158" t="s">
        <v>12999</v>
      </c>
      <c r="E11224" s="328">
        <v>50</v>
      </c>
      <c r="F11224" t="s">
        <v>13227</v>
      </c>
    </row>
    <row r="11225" spans="1:7" ht="15" x14ac:dyDescent="0.3">
      <c r="A11225" s="2" t="s">
        <v>3582</v>
      </c>
      <c r="B11225" s="2" t="s">
        <v>3583</v>
      </c>
      <c r="C11225" s="179" t="s">
        <v>13000</v>
      </c>
      <c r="D11225" s="158" t="s">
        <v>13001</v>
      </c>
      <c r="E11225" s="328">
        <v>50</v>
      </c>
      <c r="F11225" t="s">
        <v>13227</v>
      </c>
    </row>
    <row r="11226" spans="1:7" ht="15" x14ac:dyDescent="0.3">
      <c r="A11226" s="2" t="s">
        <v>3584</v>
      </c>
      <c r="B11226" s="2" t="s">
        <v>3585</v>
      </c>
      <c r="C11226" s="179" t="s">
        <v>13002</v>
      </c>
      <c r="D11226" s="158" t="s">
        <v>13003</v>
      </c>
      <c r="E11226" s="328">
        <v>150</v>
      </c>
      <c r="F11226" t="s">
        <v>13227</v>
      </c>
    </row>
    <row r="11227" spans="1:7" s="81" customFormat="1" ht="15" x14ac:dyDescent="0.3">
      <c r="A11227" s="314" t="s">
        <v>3586</v>
      </c>
      <c r="B11227" s="314" t="s">
        <v>3587</v>
      </c>
      <c r="C11227" s="349" t="s">
        <v>13004</v>
      </c>
      <c r="D11227" s="414" t="s">
        <v>13005</v>
      </c>
      <c r="E11227" s="147">
        <v>90</v>
      </c>
      <c r="F11227" s="81" t="s">
        <v>13227</v>
      </c>
      <c r="G11227" s="81" t="s">
        <v>14403</v>
      </c>
    </row>
    <row r="11228" spans="1:7" ht="15" x14ac:dyDescent="0.3">
      <c r="A11228" s="2" t="s">
        <v>3588</v>
      </c>
      <c r="B11228" s="2" t="s">
        <v>3589</v>
      </c>
      <c r="C11228" s="179" t="s">
        <v>13006</v>
      </c>
      <c r="D11228" s="158" t="s">
        <v>13007</v>
      </c>
      <c r="E11228" s="328">
        <v>180</v>
      </c>
      <c r="F11228" t="s">
        <v>13227</v>
      </c>
    </row>
    <row r="11229" spans="1:7" ht="15" x14ac:dyDescent="0.3">
      <c r="A11229" s="2" t="s">
        <v>3590</v>
      </c>
      <c r="B11229" s="2" t="s">
        <v>3591</v>
      </c>
      <c r="C11229" s="179" t="s">
        <v>13008</v>
      </c>
      <c r="D11229" s="327" t="s">
        <v>13009</v>
      </c>
      <c r="E11229" s="328">
        <v>90</v>
      </c>
      <c r="F11229" t="s">
        <v>13227</v>
      </c>
    </row>
    <row r="11230" spans="1:7" ht="15" x14ac:dyDescent="0.3">
      <c r="A11230" s="2" t="s">
        <v>3592</v>
      </c>
      <c r="B11230" s="2" t="s">
        <v>3593</v>
      </c>
      <c r="C11230" s="179" t="s">
        <v>11563</v>
      </c>
      <c r="D11230" s="158" t="s">
        <v>13010</v>
      </c>
      <c r="E11230" s="328">
        <v>90</v>
      </c>
      <c r="F11230" t="s">
        <v>13227</v>
      </c>
    </row>
    <row r="11231" spans="1:7" ht="15" x14ac:dyDescent="0.3">
      <c r="A11231" s="2" t="s">
        <v>3594</v>
      </c>
      <c r="B11231" s="2" t="s">
        <v>3595</v>
      </c>
      <c r="C11231" s="179" t="s">
        <v>13011</v>
      </c>
      <c r="D11231" s="158" t="s">
        <v>13012</v>
      </c>
      <c r="E11231" s="328">
        <v>90</v>
      </c>
      <c r="F11231" t="s">
        <v>13227</v>
      </c>
    </row>
    <row r="11232" spans="1:7" ht="15" x14ac:dyDescent="0.3">
      <c r="A11232" s="2" t="s">
        <v>3596</v>
      </c>
      <c r="B11232" s="2" t="s">
        <v>3597</v>
      </c>
      <c r="C11232" s="179" t="s">
        <v>13013</v>
      </c>
      <c r="D11232" s="158" t="s">
        <v>13014</v>
      </c>
      <c r="E11232" s="328">
        <v>40</v>
      </c>
      <c r="F11232" t="s">
        <v>13227</v>
      </c>
    </row>
    <row r="11233" spans="1:6" ht="15" x14ac:dyDescent="0.3">
      <c r="A11233" s="2" t="s">
        <v>3598</v>
      </c>
      <c r="B11233" s="2" t="s">
        <v>3599</v>
      </c>
      <c r="C11233" s="179" t="s">
        <v>13015</v>
      </c>
      <c r="D11233" s="158" t="s">
        <v>13016</v>
      </c>
      <c r="E11233" s="328">
        <v>90</v>
      </c>
      <c r="F11233" t="s">
        <v>13227</v>
      </c>
    </row>
    <row r="11234" spans="1:6" ht="15" x14ac:dyDescent="0.3">
      <c r="A11234" s="2" t="s">
        <v>3600</v>
      </c>
      <c r="B11234" s="2" t="s">
        <v>3601</v>
      </c>
      <c r="C11234" s="179" t="s">
        <v>13017</v>
      </c>
      <c r="D11234" s="158" t="s">
        <v>13018</v>
      </c>
      <c r="E11234" s="328">
        <v>490</v>
      </c>
      <c r="F11234" t="s">
        <v>13227</v>
      </c>
    </row>
    <row r="11235" spans="1:6" ht="15" x14ac:dyDescent="0.3">
      <c r="A11235" s="2" t="s">
        <v>3602</v>
      </c>
      <c r="B11235" s="2" t="s">
        <v>3603</v>
      </c>
      <c r="C11235" s="179" t="s">
        <v>13019</v>
      </c>
      <c r="D11235" s="158" t="s">
        <v>13020</v>
      </c>
      <c r="E11235" s="328">
        <v>40</v>
      </c>
      <c r="F11235" t="s">
        <v>13227</v>
      </c>
    </row>
    <row r="11236" spans="1:6" ht="15" x14ac:dyDescent="0.3">
      <c r="A11236" s="2" t="s">
        <v>3604</v>
      </c>
      <c r="B11236" s="2" t="s">
        <v>3605</v>
      </c>
      <c r="C11236" s="179" t="s">
        <v>13021</v>
      </c>
      <c r="D11236" s="158" t="s">
        <v>13022</v>
      </c>
      <c r="E11236" s="328">
        <v>510</v>
      </c>
      <c r="F11236" t="s">
        <v>13227</v>
      </c>
    </row>
    <row r="11237" spans="1:6" ht="15" x14ac:dyDescent="0.3">
      <c r="A11237" s="2" t="s">
        <v>3606</v>
      </c>
      <c r="B11237" s="2" t="s">
        <v>3607</v>
      </c>
      <c r="C11237" s="179" t="s">
        <v>13023</v>
      </c>
      <c r="D11237" s="158" t="s">
        <v>13024</v>
      </c>
      <c r="E11237" s="328">
        <v>450</v>
      </c>
      <c r="F11237" t="s">
        <v>13227</v>
      </c>
    </row>
    <row r="11238" spans="1:6" ht="15" x14ac:dyDescent="0.3">
      <c r="A11238" s="2" t="s">
        <v>3608</v>
      </c>
      <c r="B11238" s="2" t="s">
        <v>3609</v>
      </c>
      <c r="C11238" s="179" t="s">
        <v>13025</v>
      </c>
      <c r="D11238" s="158" t="s">
        <v>13026</v>
      </c>
      <c r="E11238" s="328">
        <v>90</v>
      </c>
      <c r="F11238" t="s">
        <v>13227</v>
      </c>
    </row>
    <row r="11239" spans="1:6" ht="15" x14ac:dyDescent="0.3">
      <c r="A11239" s="2" t="s">
        <v>3610</v>
      </c>
      <c r="B11239" s="2" t="s">
        <v>3611</v>
      </c>
      <c r="C11239" s="179" t="s">
        <v>13027</v>
      </c>
      <c r="D11239" s="158" t="s">
        <v>13028</v>
      </c>
      <c r="E11239" s="328">
        <v>180</v>
      </c>
      <c r="F11239" t="s">
        <v>13227</v>
      </c>
    </row>
    <row r="11240" spans="1:6" ht="15" x14ac:dyDescent="0.3">
      <c r="A11240" s="2" t="s">
        <v>3612</v>
      </c>
      <c r="B11240" s="2" t="s">
        <v>3613</v>
      </c>
      <c r="C11240" s="179" t="s">
        <v>13029</v>
      </c>
      <c r="D11240" s="158" t="s">
        <v>13030</v>
      </c>
      <c r="E11240" s="328">
        <v>90</v>
      </c>
      <c r="F11240" t="s">
        <v>13227</v>
      </c>
    </row>
    <row r="11241" spans="1:6" ht="15" x14ac:dyDescent="0.3">
      <c r="A11241" s="2" t="s">
        <v>3614</v>
      </c>
      <c r="B11241" s="2" t="s">
        <v>3615</v>
      </c>
      <c r="C11241" s="179" t="s">
        <v>13031</v>
      </c>
      <c r="D11241" s="158" t="s">
        <v>13032</v>
      </c>
      <c r="E11241" s="328">
        <v>90</v>
      </c>
      <c r="F11241" t="s">
        <v>13227</v>
      </c>
    </row>
    <row r="11242" spans="1:6" ht="15" x14ac:dyDescent="0.3">
      <c r="A11242" s="2" t="s">
        <v>3618</v>
      </c>
      <c r="B11242" s="2" t="s">
        <v>3619</v>
      </c>
      <c r="C11242" s="179" t="s">
        <v>13033</v>
      </c>
      <c r="D11242" s="158" t="s">
        <v>13034</v>
      </c>
      <c r="E11242" s="328">
        <v>90</v>
      </c>
      <c r="F11242" t="s">
        <v>13227</v>
      </c>
    </row>
    <row r="11243" spans="1:6" ht="15" x14ac:dyDescent="0.3">
      <c r="A11243" s="2" t="s">
        <v>3616</v>
      </c>
      <c r="B11243" s="2" t="s">
        <v>3617</v>
      </c>
      <c r="C11243" s="179" t="s">
        <v>13035</v>
      </c>
      <c r="D11243" s="158" t="s">
        <v>13036</v>
      </c>
      <c r="E11243" s="328">
        <v>90</v>
      </c>
      <c r="F11243" t="s">
        <v>13227</v>
      </c>
    </row>
    <row r="11244" spans="1:6" ht="15" x14ac:dyDescent="0.3">
      <c r="A11244" s="2" t="s">
        <v>3620</v>
      </c>
      <c r="B11244" s="2" t="s">
        <v>3621</v>
      </c>
      <c r="C11244" s="179" t="s">
        <v>13037</v>
      </c>
      <c r="D11244" s="158" t="s">
        <v>13038</v>
      </c>
      <c r="E11244" s="328">
        <v>180</v>
      </c>
      <c r="F11244" t="s">
        <v>13227</v>
      </c>
    </row>
    <row r="11245" spans="1:6" ht="15" x14ac:dyDescent="0.3">
      <c r="A11245" s="2" t="s">
        <v>3622</v>
      </c>
      <c r="B11245" s="2" t="s">
        <v>3623</v>
      </c>
      <c r="C11245" s="179" t="s">
        <v>13039</v>
      </c>
      <c r="D11245" s="158" t="s">
        <v>13040</v>
      </c>
      <c r="E11245" s="328">
        <v>90</v>
      </c>
      <c r="F11245" t="s">
        <v>13227</v>
      </c>
    </row>
    <row r="11246" spans="1:6" ht="15" x14ac:dyDescent="0.3">
      <c r="A11246" s="2" t="s">
        <v>3624</v>
      </c>
      <c r="B11246" s="2" t="s">
        <v>3625</v>
      </c>
      <c r="C11246" s="179" t="s">
        <v>13041</v>
      </c>
      <c r="D11246" s="158" t="s">
        <v>13042</v>
      </c>
      <c r="E11246" s="328">
        <v>180</v>
      </c>
      <c r="F11246" t="s">
        <v>13227</v>
      </c>
    </row>
    <row r="11247" spans="1:6" ht="15" x14ac:dyDescent="0.3">
      <c r="A11247" s="2" t="s">
        <v>3626</v>
      </c>
      <c r="B11247" s="2" t="s">
        <v>3627</v>
      </c>
      <c r="C11247" s="179" t="s">
        <v>13043</v>
      </c>
      <c r="D11247" s="158" t="s">
        <v>13044</v>
      </c>
      <c r="E11247" s="328">
        <v>270</v>
      </c>
      <c r="F11247" t="s">
        <v>13227</v>
      </c>
    </row>
    <row r="11248" spans="1:6" ht="15" x14ac:dyDescent="0.3">
      <c r="A11248" s="2" t="s">
        <v>3628</v>
      </c>
      <c r="B11248" s="2" t="s">
        <v>3629</v>
      </c>
      <c r="C11248" s="179" t="s">
        <v>13045</v>
      </c>
      <c r="D11248" s="158" t="s">
        <v>13046</v>
      </c>
      <c r="E11248" s="328">
        <v>90</v>
      </c>
      <c r="F11248" t="s">
        <v>13227</v>
      </c>
    </row>
    <row r="11249" spans="1:6" ht="15" x14ac:dyDescent="0.3">
      <c r="A11249" s="2" t="s">
        <v>3630</v>
      </c>
      <c r="B11249" s="2" t="s">
        <v>3631</v>
      </c>
      <c r="C11249" s="179" t="s">
        <v>13047</v>
      </c>
      <c r="D11249" s="158" t="s">
        <v>13048</v>
      </c>
      <c r="E11249" s="328">
        <v>180</v>
      </c>
      <c r="F11249" t="s">
        <v>13227</v>
      </c>
    </row>
    <row r="11250" spans="1:6" ht="15" x14ac:dyDescent="0.3">
      <c r="A11250" s="2" t="s">
        <v>3632</v>
      </c>
      <c r="B11250" s="2" t="s">
        <v>3633</v>
      </c>
      <c r="C11250" s="179" t="s">
        <v>13049</v>
      </c>
      <c r="D11250" s="158" t="s">
        <v>13050</v>
      </c>
      <c r="E11250" s="328">
        <v>180</v>
      </c>
      <c r="F11250" t="s">
        <v>13227</v>
      </c>
    </row>
    <row r="11251" spans="1:6" s="24" customFormat="1" ht="15" x14ac:dyDescent="0.3">
      <c r="A11251" s="272" t="s">
        <v>3634</v>
      </c>
      <c r="B11251" s="272" t="s">
        <v>3635</v>
      </c>
      <c r="C11251" s="64" t="s">
        <v>13243</v>
      </c>
      <c r="D11251" s="216" t="s">
        <v>13052</v>
      </c>
      <c r="E11251" s="336">
        <v>360</v>
      </c>
      <c r="F11251" t="s">
        <v>13227</v>
      </c>
    </row>
    <row r="11252" spans="1:6" ht="15" x14ac:dyDescent="0.3">
      <c r="A11252" s="2" t="s">
        <v>3636</v>
      </c>
      <c r="B11252" s="2" t="s">
        <v>3637</v>
      </c>
      <c r="C11252" s="179" t="s">
        <v>13053</v>
      </c>
      <c r="D11252" s="158" t="s">
        <v>13054</v>
      </c>
      <c r="E11252" s="328">
        <v>90</v>
      </c>
      <c r="F11252" t="s">
        <v>13227</v>
      </c>
    </row>
    <row r="11253" spans="1:6" ht="15" x14ac:dyDescent="0.3">
      <c r="A11253" s="2" t="s">
        <v>3638</v>
      </c>
      <c r="B11253" s="2" t="s">
        <v>3639</v>
      </c>
      <c r="C11253" s="179" t="s">
        <v>13055</v>
      </c>
      <c r="D11253" s="158" t="s">
        <v>13056</v>
      </c>
      <c r="E11253" s="328">
        <v>90</v>
      </c>
      <c r="F11253" t="s">
        <v>13227</v>
      </c>
    </row>
    <row r="11254" spans="1:6" ht="15" x14ac:dyDescent="0.3">
      <c r="A11254" s="2" t="s">
        <v>3640</v>
      </c>
      <c r="B11254" s="2" t="s">
        <v>3641</v>
      </c>
      <c r="C11254" s="179" t="s">
        <v>13057</v>
      </c>
      <c r="D11254" s="158" t="s">
        <v>13058</v>
      </c>
      <c r="E11254" s="328">
        <v>90</v>
      </c>
      <c r="F11254" t="s">
        <v>13227</v>
      </c>
    </row>
    <row r="11255" spans="1:6" ht="15" x14ac:dyDescent="0.3">
      <c r="A11255" s="2" t="s">
        <v>3642</v>
      </c>
      <c r="B11255" s="2" t="s">
        <v>3643</v>
      </c>
      <c r="C11255" s="179" t="s">
        <v>13059</v>
      </c>
      <c r="D11255" s="158" t="s">
        <v>13060</v>
      </c>
      <c r="E11255" s="328">
        <v>90</v>
      </c>
      <c r="F11255" t="s">
        <v>13227</v>
      </c>
    </row>
    <row r="11256" spans="1:6" s="24" customFormat="1" ht="15" x14ac:dyDescent="0.3">
      <c r="A11256" s="272" t="s">
        <v>3644</v>
      </c>
      <c r="B11256" s="272" t="s">
        <v>3645</v>
      </c>
      <c r="C11256" s="64" t="s">
        <v>13244</v>
      </c>
      <c r="D11256" s="64" t="s">
        <v>13245</v>
      </c>
      <c r="E11256" s="336">
        <v>90</v>
      </c>
      <c r="F11256" t="s">
        <v>13227</v>
      </c>
    </row>
    <row r="11257" spans="1:6" ht="15" x14ac:dyDescent="0.3">
      <c r="A11257" s="2" t="s">
        <v>3646</v>
      </c>
      <c r="B11257" s="2" t="s">
        <v>3647</v>
      </c>
      <c r="C11257" s="179" t="s">
        <v>13063</v>
      </c>
      <c r="D11257" s="158" t="s">
        <v>13064</v>
      </c>
      <c r="E11257" s="328">
        <v>90</v>
      </c>
      <c r="F11257" t="s">
        <v>13227</v>
      </c>
    </row>
    <row r="11258" spans="1:6" ht="15" x14ac:dyDescent="0.3">
      <c r="A11258" s="2" t="s">
        <v>3648</v>
      </c>
      <c r="B11258" s="2" t="s">
        <v>3649</v>
      </c>
      <c r="C11258" s="179" t="s">
        <v>13065</v>
      </c>
      <c r="D11258" s="158" t="s">
        <v>13066</v>
      </c>
      <c r="E11258" s="328">
        <v>90</v>
      </c>
      <c r="F11258" t="s">
        <v>13227</v>
      </c>
    </row>
    <row r="11259" spans="1:6" ht="15" x14ac:dyDescent="0.3">
      <c r="A11259" s="2" t="s">
        <v>3650</v>
      </c>
      <c r="B11259" s="2" t="s">
        <v>3651</v>
      </c>
      <c r="C11259" s="179" t="s">
        <v>13067</v>
      </c>
      <c r="D11259" s="158" t="s">
        <v>13068</v>
      </c>
      <c r="E11259" s="328">
        <v>90</v>
      </c>
      <c r="F11259" t="s">
        <v>13227</v>
      </c>
    </row>
    <row r="11260" spans="1:6" s="24" customFormat="1" ht="15" x14ac:dyDescent="0.3">
      <c r="A11260" s="272" t="s">
        <v>3652</v>
      </c>
      <c r="B11260" s="272" t="s">
        <v>3653</v>
      </c>
      <c r="C11260" s="64" t="s">
        <v>13246</v>
      </c>
      <c r="D11260" s="64" t="s">
        <v>13247</v>
      </c>
      <c r="E11260" s="336">
        <v>90</v>
      </c>
      <c r="F11260" t="s">
        <v>13227</v>
      </c>
    </row>
    <row r="11261" spans="1:6" ht="15" x14ac:dyDescent="0.3">
      <c r="A11261" s="2" t="s">
        <v>3654</v>
      </c>
      <c r="B11261" s="2" t="s">
        <v>3655</v>
      </c>
      <c r="C11261" s="179" t="s">
        <v>13071</v>
      </c>
      <c r="D11261" s="327" t="s">
        <v>13072</v>
      </c>
      <c r="E11261" s="328">
        <v>90</v>
      </c>
      <c r="F11261" t="s">
        <v>13227</v>
      </c>
    </row>
    <row r="11262" spans="1:6" ht="15" x14ac:dyDescent="0.3">
      <c r="A11262" s="2" t="s">
        <v>3656</v>
      </c>
      <c r="B11262" s="2" t="s">
        <v>3657</v>
      </c>
      <c r="C11262" s="179" t="s">
        <v>13073</v>
      </c>
      <c r="D11262" s="158" t="s">
        <v>13074</v>
      </c>
      <c r="E11262" s="328">
        <v>180</v>
      </c>
      <c r="F11262" t="s">
        <v>13227</v>
      </c>
    </row>
    <row r="11263" spans="1:6" ht="15" x14ac:dyDescent="0.3">
      <c r="A11263" s="2" t="s">
        <v>3658</v>
      </c>
      <c r="B11263" s="2" t="s">
        <v>3659</v>
      </c>
      <c r="C11263" s="179" t="s">
        <v>13075</v>
      </c>
      <c r="D11263" s="158" t="s">
        <v>13076</v>
      </c>
      <c r="E11263" s="328">
        <v>90</v>
      </c>
      <c r="F11263" t="s">
        <v>13227</v>
      </c>
    </row>
    <row r="11264" spans="1:6" ht="15" x14ac:dyDescent="0.3">
      <c r="A11264" s="2" t="s">
        <v>3660</v>
      </c>
      <c r="B11264" s="2" t="s">
        <v>3661</v>
      </c>
      <c r="C11264" s="179" t="s">
        <v>13077</v>
      </c>
      <c r="D11264" s="158" t="s">
        <v>13078</v>
      </c>
      <c r="E11264" s="328">
        <v>90</v>
      </c>
      <c r="F11264" t="s">
        <v>13227</v>
      </c>
    </row>
    <row r="11265" spans="1:6" s="24" customFormat="1" ht="15" x14ac:dyDescent="0.3">
      <c r="A11265" s="272" t="s">
        <v>3662</v>
      </c>
      <c r="B11265" s="272" t="s">
        <v>3663</v>
      </c>
      <c r="C11265" s="64" t="s">
        <v>13248</v>
      </c>
      <c r="D11265" s="64" t="s">
        <v>13080</v>
      </c>
      <c r="E11265" s="336">
        <v>90</v>
      </c>
      <c r="F11265" t="s">
        <v>13227</v>
      </c>
    </row>
    <row r="11266" spans="1:6" ht="15" x14ac:dyDescent="0.3">
      <c r="A11266" s="2" t="s">
        <v>3666</v>
      </c>
      <c r="B11266" s="2" t="s">
        <v>3667</v>
      </c>
      <c r="C11266" s="179" t="s">
        <v>13081</v>
      </c>
      <c r="D11266" s="158" t="s">
        <v>13082</v>
      </c>
      <c r="E11266" s="328">
        <v>180</v>
      </c>
      <c r="F11266" t="s">
        <v>13227</v>
      </c>
    </row>
    <row r="11267" spans="1:6" ht="15" x14ac:dyDescent="0.3">
      <c r="A11267" s="2" t="s">
        <v>3664</v>
      </c>
      <c r="B11267" s="2" t="s">
        <v>3665</v>
      </c>
      <c r="C11267" s="179" t="s">
        <v>13083</v>
      </c>
      <c r="D11267" s="158" t="s">
        <v>13084</v>
      </c>
      <c r="E11267" s="328">
        <v>90</v>
      </c>
      <c r="F11267" t="s">
        <v>13227</v>
      </c>
    </row>
    <row r="11268" spans="1:6" s="24" customFormat="1" ht="15" x14ac:dyDescent="0.3">
      <c r="A11268" s="272" t="s">
        <v>3668</v>
      </c>
      <c r="B11268" s="272" t="s">
        <v>3669</v>
      </c>
      <c r="C11268" s="64" t="s">
        <v>13249</v>
      </c>
      <c r="D11268" s="64" t="s">
        <v>13086</v>
      </c>
      <c r="E11268" s="336">
        <v>180</v>
      </c>
      <c r="F11268" t="s">
        <v>13227</v>
      </c>
    </row>
    <row r="11269" spans="1:6" ht="15" x14ac:dyDescent="0.3">
      <c r="A11269" s="2" t="s">
        <v>3670</v>
      </c>
      <c r="B11269" s="2" t="s">
        <v>3671</v>
      </c>
      <c r="C11269" s="179" t="s">
        <v>13087</v>
      </c>
      <c r="D11269" s="327" t="s">
        <v>13088</v>
      </c>
      <c r="E11269" s="328">
        <v>180</v>
      </c>
      <c r="F11269" t="s">
        <v>13227</v>
      </c>
    </row>
    <row r="11270" spans="1:6" ht="15" x14ac:dyDescent="0.3">
      <c r="A11270" s="2" t="s">
        <v>3672</v>
      </c>
      <c r="B11270" s="2" t="s">
        <v>3673</v>
      </c>
      <c r="C11270" s="179" t="s">
        <v>13089</v>
      </c>
      <c r="D11270" s="327" t="s">
        <v>13090</v>
      </c>
      <c r="E11270" s="328">
        <v>90</v>
      </c>
      <c r="F11270" t="s">
        <v>13227</v>
      </c>
    </row>
    <row r="11271" spans="1:6" ht="15" x14ac:dyDescent="0.3">
      <c r="A11271" s="2" t="s">
        <v>3674</v>
      </c>
      <c r="B11271" s="2" t="s">
        <v>3675</v>
      </c>
      <c r="C11271" s="179" t="s">
        <v>13091</v>
      </c>
      <c r="D11271" s="327" t="s">
        <v>13092</v>
      </c>
      <c r="E11271" s="328">
        <v>90</v>
      </c>
      <c r="F11271" t="s">
        <v>13227</v>
      </c>
    </row>
    <row r="11272" spans="1:6" ht="15" x14ac:dyDescent="0.3">
      <c r="A11272" s="2" t="s">
        <v>3676</v>
      </c>
      <c r="B11272" s="2" t="s">
        <v>3677</v>
      </c>
      <c r="C11272" s="179" t="s">
        <v>13093</v>
      </c>
      <c r="D11272" s="327" t="s">
        <v>13094</v>
      </c>
      <c r="E11272" s="328">
        <v>180</v>
      </c>
      <c r="F11272" t="s">
        <v>13227</v>
      </c>
    </row>
    <row r="11273" spans="1:6" ht="15" x14ac:dyDescent="0.3">
      <c r="A11273" s="2" t="s">
        <v>3678</v>
      </c>
      <c r="B11273" s="2" t="s">
        <v>3679</v>
      </c>
      <c r="C11273" s="179" t="s">
        <v>13095</v>
      </c>
      <c r="D11273" s="327" t="s">
        <v>13096</v>
      </c>
      <c r="E11273" s="328">
        <v>90</v>
      </c>
      <c r="F11273" t="s">
        <v>13227</v>
      </c>
    </row>
    <row r="11274" spans="1:6" ht="15" x14ac:dyDescent="0.3">
      <c r="A11274" s="2" t="s">
        <v>3680</v>
      </c>
      <c r="B11274" s="2" t="s">
        <v>3681</v>
      </c>
      <c r="C11274" s="179" t="s">
        <v>13097</v>
      </c>
      <c r="D11274" s="327" t="s">
        <v>13098</v>
      </c>
      <c r="E11274" s="328">
        <v>90</v>
      </c>
      <c r="F11274" t="s">
        <v>13227</v>
      </c>
    </row>
    <row r="11275" spans="1:6" ht="15" x14ac:dyDescent="0.3">
      <c r="A11275" s="2" t="s">
        <v>3682</v>
      </c>
      <c r="B11275" s="2" t="s">
        <v>3683</v>
      </c>
      <c r="C11275" s="179" t="s">
        <v>13099</v>
      </c>
      <c r="D11275" s="327" t="s">
        <v>13100</v>
      </c>
      <c r="E11275" s="328">
        <v>180</v>
      </c>
      <c r="F11275" t="s">
        <v>13227</v>
      </c>
    </row>
    <row r="11276" spans="1:6" ht="15" x14ac:dyDescent="0.3">
      <c r="A11276" s="2" t="s">
        <v>3684</v>
      </c>
      <c r="B11276" s="2" t="s">
        <v>3685</v>
      </c>
      <c r="C11276" s="179" t="s">
        <v>13101</v>
      </c>
      <c r="D11276" s="327" t="s">
        <v>13102</v>
      </c>
      <c r="E11276" s="328">
        <v>180</v>
      </c>
      <c r="F11276" t="s">
        <v>13227</v>
      </c>
    </row>
    <row r="11277" spans="1:6" s="24" customFormat="1" ht="15" x14ac:dyDescent="0.3">
      <c r="A11277" s="272" t="s">
        <v>3686</v>
      </c>
      <c r="B11277" s="272" t="s">
        <v>3687</v>
      </c>
      <c r="C11277" s="64" t="s">
        <v>13103</v>
      </c>
      <c r="D11277" s="64" t="s">
        <v>13250</v>
      </c>
      <c r="E11277" s="336">
        <v>270</v>
      </c>
      <c r="F11277" t="s">
        <v>13227</v>
      </c>
    </row>
    <row r="11278" spans="1:6" ht="15" x14ac:dyDescent="0.3">
      <c r="A11278" s="2" t="s">
        <v>3688</v>
      </c>
      <c r="B11278" s="2" t="s">
        <v>3689</v>
      </c>
      <c r="C11278" s="179" t="s">
        <v>13105</v>
      </c>
      <c r="D11278" s="327" t="s">
        <v>13106</v>
      </c>
      <c r="E11278" s="328">
        <v>90</v>
      </c>
      <c r="F11278" t="s">
        <v>13227</v>
      </c>
    </row>
    <row r="11279" spans="1:6" ht="15" x14ac:dyDescent="0.3">
      <c r="A11279" s="2" t="s">
        <v>3692</v>
      </c>
      <c r="B11279" s="2" t="s">
        <v>3693</v>
      </c>
      <c r="C11279" s="179" t="s">
        <v>13107</v>
      </c>
      <c r="D11279" s="327" t="s">
        <v>13108</v>
      </c>
      <c r="E11279" s="328">
        <v>270</v>
      </c>
      <c r="F11279" t="s">
        <v>13227</v>
      </c>
    </row>
    <row r="11280" spans="1:6" ht="15" x14ac:dyDescent="0.3">
      <c r="A11280" s="2" t="s">
        <v>3690</v>
      </c>
      <c r="B11280" s="2" t="s">
        <v>3691</v>
      </c>
      <c r="C11280" s="179" t="s">
        <v>13109</v>
      </c>
      <c r="D11280" s="327" t="s">
        <v>13110</v>
      </c>
      <c r="E11280" s="328">
        <v>90</v>
      </c>
      <c r="F11280" t="s">
        <v>13227</v>
      </c>
    </row>
    <row r="11281" spans="1:7" ht="15" x14ac:dyDescent="0.3">
      <c r="A11281" s="2" t="s">
        <v>3694</v>
      </c>
      <c r="B11281" s="2" t="s">
        <v>3695</v>
      </c>
      <c r="C11281" s="179" t="s">
        <v>13111</v>
      </c>
      <c r="D11281" s="327" t="s">
        <v>13112</v>
      </c>
      <c r="E11281" s="328">
        <v>90</v>
      </c>
      <c r="F11281" t="s">
        <v>13227</v>
      </c>
    </row>
    <row r="11282" spans="1:7" ht="15" x14ac:dyDescent="0.3">
      <c r="A11282" s="2" t="s">
        <v>3696</v>
      </c>
      <c r="B11282" s="2" t="s">
        <v>3697</v>
      </c>
      <c r="C11282" s="179" t="s">
        <v>13113</v>
      </c>
      <c r="D11282" s="327" t="s">
        <v>13114</v>
      </c>
      <c r="E11282" s="328">
        <v>210</v>
      </c>
      <c r="F11282" t="s">
        <v>13227</v>
      </c>
    </row>
    <row r="11283" spans="1:7" ht="15" x14ac:dyDescent="0.3">
      <c r="A11283" s="2" t="s">
        <v>3698</v>
      </c>
      <c r="B11283" s="2" t="s">
        <v>3699</v>
      </c>
      <c r="C11283" s="179" t="s">
        <v>13115</v>
      </c>
      <c r="D11283" s="327" t="s">
        <v>13116</v>
      </c>
      <c r="E11283" s="328">
        <v>360</v>
      </c>
      <c r="F11283" t="s">
        <v>13227</v>
      </c>
    </row>
    <row r="11284" spans="1:7" ht="15" x14ac:dyDescent="0.3">
      <c r="A11284" s="2" t="s">
        <v>3700</v>
      </c>
      <c r="B11284" s="2" t="s">
        <v>3701</v>
      </c>
      <c r="C11284" s="179" t="s">
        <v>13117</v>
      </c>
      <c r="D11284" s="327" t="s">
        <v>13118</v>
      </c>
      <c r="E11284" s="328">
        <v>90</v>
      </c>
      <c r="F11284" t="s">
        <v>13227</v>
      </c>
    </row>
    <row r="11285" spans="1:7" s="24" customFormat="1" ht="15" x14ac:dyDescent="0.3">
      <c r="A11285" s="272" t="s">
        <v>3702</v>
      </c>
      <c r="B11285" s="272" t="s">
        <v>3703</v>
      </c>
      <c r="C11285" s="239" t="s">
        <v>13085</v>
      </c>
      <c r="D11285" s="337" t="s">
        <v>13086</v>
      </c>
      <c r="E11285" s="336">
        <v>90</v>
      </c>
      <c r="F11285" t="s">
        <v>13227</v>
      </c>
    </row>
    <row r="11286" spans="1:7" ht="15" x14ac:dyDescent="0.3">
      <c r="A11286" s="2" t="s">
        <v>3704</v>
      </c>
      <c r="B11286" s="2" t="s">
        <v>3705</v>
      </c>
      <c r="C11286" s="179" t="s">
        <v>13119</v>
      </c>
      <c r="D11286" s="327" t="s">
        <v>13120</v>
      </c>
      <c r="E11286" s="328">
        <v>180</v>
      </c>
      <c r="F11286" t="s">
        <v>13227</v>
      </c>
    </row>
    <row r="11287" spans="1:7" ht="15" x14ac:dyDescent="0.3">
      <c r="A11287" s="2" t="s">
        <v>3706</v>
      </c>
      <c r="B11287" s="2" t="s">
        <v>3707</v>
      </c>
      <c r="C11287" s="179" t="s">
        <v>13121</v>
      </c>
      <c r="D11287" s="327" t="s">
        <v>13122</v>
      </c>
      <c r="E11287" s="328">
        <v>180</v>
      </c>
      <c r="F11287" t="s">
        <v>13227</v>
      </c>
    </row>
    <row r="11288" spans="1:7" ht="15" x14ac:dyDescent="0.3">
      <c r="A11288" s="2" t="s">
        <v>3708</v>
      </c>
      <c r="B11288" s="2" t="s">
        <v>3709</v>
      </c>
      <c r="C11288" s="179" t="s">
        <v>13123</v>
      </c>
      <c r="D11288" s="327" t="s">
        <v>13124</v>
      </c>
      <c r="E11288" s="328">
        <v>90</v>
      </c>
      <c r="F11288" t="s">
        <v>13227</v>
      </c>
    </row>
    <row r="11289" spans="1:7" ht="15" x14ac:dyDescent="0.3">
      <c r="A11289" s="2" t="s">
        <v>3710</v>
      </c>
      <c r="B11289" s="2" t="s">
        <v>3711</v>
      </c>
      <c r="C11289" s="179" t="s">
        <v>13125</v>
      </c>
      <c r="D11289" s="327" t="s">
        <v>13126</v>
      </c>
      <c r="E11289" s="328">
        <v>300</v>
      </c>
      <c r="F11289" t="s">
        <v>13227</v>
      </c>
    </row>
    <row r="11290" spans="1:7" ht="15" x14ac:dyDescent="0.3">
      <c r="A11290" s="2" t="s">
        <v>3712</v>
      </c>
      <c r="B11290" s="2" t="s">
        <v>3713</v>
      </c>
      <c r="C11290" s="179" t="s">
        <v>13127</v>
      </c>
      <c r="D11290" s="327" t="s">
        <v>13128</v>
      </c>
      <c r="E11290" s="328">
        <v>90</v>
      </c>
      <c r="F11290" t="s">
        <v>13227</v>
      </c>
    </row>
    <row r="11291" spans="1:7" s="24" customFormat="1" ht="15" x14ac:dyDescent="0.3">
      <c r="A11291" s="272" t="s">
        <v>3714</v>
      </c>
      <c r="B11291" s="272" t="s">
        <v>3715</v>
      </c>
      <c r="C11291" s="102" t="s">
        <v>13956</v>
      </c>
      <c r="D11291" s="102" t="s">
        <v>13130</v>
      </c>
      <c r="E11291" s="336">
        <v>90</v>
      </c>
      <c r="F11291" t="s">
        <v>13227</v>
      </c>
      <c r="G11291" s="24" t="s">
        <v>13973</v>
      </c>
    </row>
    <row r="11292" spans="1:7" s="24" customFormat="1" ht="15" x14ac:dyDescent="0.3">
      <c r="A11292" s="272" t="s">
        <v>3716</v>
      </c>
      <c r="B11292" s="272" t="s">
        <v>3717</v>
      </c>
      <c r="C11292" s="102" t="s">
        <v>13131</v>
      </c>
      <c r="D11292" s="102" t="s">
        <v>13957</v>
      </c>
      <c r="E11292" s="336">
        <v>90</v>
      </c>
      <c r="F11292" t="s">
        <v>13227</v>
      </c>
      <c r="G11292" s="24" t="s">
        <v>13973</v>
      </c>
    </row>
    <row r="11293" spans="1:7" ht="15" x14ac:dyDescent="0.3">
      <c r="A11293" s="2" t="s">
        <v>3718</v>
      </c>
      <c r="B11293" s="2" t="s">
        <v>3719</v>
      </c>
      <c r="C11293" s="179" t="s">
        <v>13133</v>
      </c>
      <c r="D11293" s="327" t="s">
        <v>13134</v>
      </c>
      <c r="E11293" s="328">
        <v>90</v>
      </c>
      <c r="F11293" t="s">
        <v>13227</v>
      </c>
    </row>
    <row r="11294" spans="1:7" ht="15" x14ac:dyDescent="0.3">
      <c r="A11294" s="2" t="s">
        <v>3720</v>
      </c>
      <c r="B11294" s="2" t="s">
        <v>3721</v>
      </c>
      <c r="C11294" s="179" t="s">
        <v>13135</v>
      </c>
      <c r="D11294" s="327" t="s">
        <v>13136</v>
      </c>
      <c r="E11294" s="328">
        <v>90</v>
      </c>
      <c r="F11294" t="s">
        <v>13227</v>
      </c>
    </row>
    <row r="11295" spans="1:7" ht="15" x14ac:dyDescent="0.3">
      <c r="A11295" s="2" t="s">
        <v>3722</v>
      </c>
      <c r="B11295" s="2" t="s">
        <v>3723</v>
      </c>
      <c r="C11295" s="179" t="s">
        <v>13137</v>
      </c>
      <c r="D11295" s="327" t="s">
        <v>13138</v>
      </c>
      <c r="E11295" s="328">
        <v>360</v>
      </c>
      <c r="F11295" t="s">
        <v>13227</v>
      </c>
    </row>
    <row r="11296" spans="1:7" ht="15" x14ac:dyDescent="0.3">
      <c r="A11296" s="2" t="s">
        <v>3724</v>
      </c>
      <c r="B11296" s="2" t="s">
        <v>3725</v>
      </c>
      <c r="C11296" s="179" t="s">
        <v>13139</v>
      </c>
      <c r="D11296" s="327" t="s">
        <v>13140</v>
      </c>
      <c r="E11296" s="328">
        <v>90</v>
      </c>
      <c r="F11296" t="s">
        <v>13227</v>
      </c>
    </row>
    <row r="11297" spans="1:6" ht="15" x14ac:dyDescent="0.3">
      <c r="A11297" s="2" t="s">
        <v>3726</v>
      </c>
      <c r="B11297" s="2" t="s">
        <v>3727</v>
      </c>
      <c r="C11297" s="179" t="s">
        <v>13141</v>
      </c>
      <c r="D11297" s="327" t="s">
        <v>13142</v>
      </c>
      <c r="E11297" s="328">
        <v>40</v>
      </c>
      <c r="F11297" t="s">
        <v>13227</v>
      </c>
    </row>
    <row r="11298" spans="1:6" ht="15" x14ac:dyDescent="0.3">
      <c r="A11298" s="2" t="s">
        <v>3728</v>
      </c>
      <c r="B11298" s="2" t="s">
        <v>3729</v>
      </c>
      <c r="C11298" s="179" t="s">
        <v>13143</v>
      </c>
      <c r="D11298" s="327" t="s">
        <v>13144</v>
      </c>
      <c r="E11298" s="328">
        <v>270</v>
      </c>
      <c r="F11298" t="s">
        <v>13227</v>
      </c>
    </row>
    <row r="11299" spans="1:6" ht="15" x14ac:dyDescent="0.3">
      <c r="A11299" s="2" t="s">
        <v>3730</v>
      </c>
      <c r="B11299" s="2" t="s">
        <v>3731</v>
      </c>
      <c r="C11299" s="179" t="s">
        <v>13145</v>
      </c>
      <c r="D11299" s="327" t="s">
        <v>13146</v>
      </c>
      <c r="E11299" s="328">
        <v>180</v>
      </c>
      <c r="F11299" t="s">
        <v>13227</v>
      </c>
    </row>
    <row r="11300" spans="1:6" ht="15" x14ac:dyDescent="0.3">
      <c r="A11300" s="2" t="s">
        <v>3732</v>
      </c>
      <c r="B11300" s="2" t="s">
        <v>3733</v>
      </c>
      <c r="C11300" s="179" t="s">
        <v>13147</v>
      </c>
      <c r="D11300" s="327" t="s">
        <v>13148</v>
      </c>
      <c r="E11300" s="328">
        <v>100</v>
      </c>
      <c r="F11300" t="s">
        <v>13227</v>
      </c>
    </row>
    <row r="11301" spans="1:6" ht="15" x14ac:dyDescent="0.3">
      <c r="A11301" s="2" t="s">
        <v>3734</v>
      </c>
      <c r="B11301" s="2" t="s">
        <v>3735</v>
      </c>
      <c r="C11301" s="179" t="s">
        <v>13149</v>
      </c>
      <c r="D11301" s="327" t="s">
        <v>13150</v>
      </c>
      <c r="E11301" s="328">
        <v>90</v>
      </c>
      <c r="F11301" t="s">
        <v>13227</v>
      </c>
    </row>
    <row r="11302" spans="1:6" ht="15" x14ac:dyDescent="0.3">
      <c r="A11302" s="2" t="s">
        <v>3736</v>
      </c>
      <c r="B11302" s="2" t="s">
        <v>3737</v>
      </c>
      <c r="C11302" s="179" t="s">
        <v>13151</v>
      </c>
      <c r="D11302" s="327" t="s">
        <v>13152</v>
      </c>
      <c r="E11302" s="328">
        <v>90</v>
      </c>
      <c r="F11302" t="s">
        <v>13227</v>
      </c>
    </row>
    <row r="11303" spans="1:6" s="24" customFormat="1" ht="15" x14ac:dyDescent="0.3">
      <c r="A11303" s="272" t="s">
        <v>3738</v>
      </c>
      <c r="B11303" s="272" t="s">
        <v>3739</v>
      </c>
      <c r="C11303" s="64" t="s">
        <v>9170</v>
      </c>
      <c r="D11303" s="64" t="s">
        <v>9171</v>
      </c>
      <c r="E11303" s="336">
        <v>2340</v>
      </c>
      <c r="F11303" t="s">
        <v>13227</v>
      </c>
    </row>
    <row r="11304" spans="1:6" ht="15" x14ac:dyDescent="0.3">
      <c r="A11304" s="2" t="s">
        <v>3740</v>
      </c>
      <c r="B11304" s="2" t="s">
        <v>3741</v>
      </c>
      <c r="C11304" s="179" t="s">
        <v>13154</v>
      </c>
      <c r="D11304" s="327" t="s">
        <v>13155</v>
      </c>
      <c r="E11304" s="328">
        <v>270</v>
      </c>
      <c r="F11304" t="s">
        <v>13227</v>
      </c>
    </row>
    <row r="11305" spans="1:6" ht="15" x14ac:dyDescent="0.3">
      <c r="A11305" s="2" t="s">
        <v>3742</v>
      </c>
      <c r="B11305" s="2" t="s">
        <v>3743</v>
      </c>
      <c r="C11305" s="179" t="s">
        <v>13156</v>
      </c>
      <c r="D11305" s="327" t="s">
        <v>13157</v>
      </c>
      <c r="E11305" s="328">
        <v>270</v>
      </c>
      <c r="F11305" t="s">
        <v>13227</v>
      </c>
    </row>
    <row r="11306" spans="1:6" ht="15" x14ac:dyDescent="0.3">
      <c r="A11306" s="2" t="s">
        <v>3744</v>
      </c>
      <c r="B11306" s="2" t="s">
        <v>3745</v>
      </c>
      <c r="C11306" s="179" t="s">
        <v>13158</v>
      </c>
      <c r="D11306" s="327" t="s">
        <v>13159</v>
      </c>
      <c r="E11306" s="328">
        <v>180</v>
      </c>
      <c r="F11306" t="s">
        <v>13227</v>
      </c>
    </row>
    <row r="11307" spans="1:6" ht="15" x14ac:dyDescent="0.3">
      <c r="A11307" s="2" t="s">
        <v>3746</v>
      </c>
      <c r="B11307" s="2" t="s">
        <v>3747</v>
      </c>
      <c r="C11307" s="179" t="s">
        <v>13160</v>
      </c>
      <c r="D11307" s="158" t="s">
        <v>13161</v>
      </c>
      <c r="E11307" s="328">
        <v>90</v>
      </c>
      <c r="F11307" t="s">
        <v>13227</v>
      </c>
    </row>
    <row r="11308" spans="1:6" ht="15" x14ac:dyDescent="0.3">
      <c r="A11308" s="2" t="s">
        <v>3750</v>
      </c>
      <c r="B11308" s="2" t="s">
        <v>3751</v>
      </c>
      <c r="C11308" s="179" t="s">
        <v>13162</v>
      </c>
      <c r="D11308" s="327" t="s">
        <v>13163</v>
      </c>
      <c r="E11308" s="328">
        <v>45</v>
      </c>
      <c r="F11308" t="s">
        <v>13227</v>
      </c>
    </row>
    <row r="11309" spans="1:6" ht="15" x14ac:dyDescent="0.3">
      <c r="A11309" s="2" t="s">
        <v>3748</v>
      </c>
      <c r="B11309" s="2" t="s">
        <v>3749</v>
      </c>
      <c r="C11309" s="179" t="s">
        <v>13164</v>
      </c>
      <c r="D11309" s="327" t="s">
        <v>13165</v>
      </c>
      <c r="E11309" s="328">
        <v>45</v>
      </c>
      <c r="F11309" t="s">
        <v>13227</v>
      </c>
    </row>
    <row r="11310" spans="1:6" ht="15" x14ac:dyDescent="0.3">
      <c r="A11310" s="2" t="s">
        <v>3752</v>
      </c>
      <c r="B11310" s="2" t="s">
        <v>3753</v>
      </c>
      <c r="C11310" s="179" t="s">
        <v>13166</v>
      </c>
      <c r="D11310" s="158" t="s">
        <v>13167</v>
      </c>
      <c r="E11310" s="328">
        <v>360</v>
      </c>
      <c r="F11310" t="s">
        <v>13227</v>
      </c>
    </row>
    <row r="11311" spans="1:6" s="24" customFormat="1" ht="15" x14ac:dyDescent="0.3">
      <c r="A11311" s="272" t="s">
        <v>3754</v>
      </c>
      <c r="B11311" s="272" t="s">
        <v>3755</v>
      </c>
      <c r="C11311" s="64" t="s">
        <v>13168</v>
      </c>
      <c r="D11311" s="64" t="s">
        <v>13251</v>
      </c>
      <c r="E11311" s="336">
        <v>90</v>
      </c>
      <c r="F11311" t="s">
        <v>13227</v>
      </c>
    </row>
    <row r="11312" spans="1:6" ht="15" x14ac:dyDescent="0.3">
      <c r="A11312" s="2" t="s">
        <v>3756</v>
      </c>
      <c r="B11312" s="2" t="s">
        <v>3757</v>
      </c>
      <c r="C11312" s="179" t="s">
        <v>13170</v>
      </c>
      <c r="D11312" s="327" t="s">
        <v>13171</v>
      </c>
      <c r="E11312" s="328">
        <v>90</v>
      </c>
      <c r="F11312" t="s">
        <v>13227</v>
      </c>
    </row>
    <row r="11313" spans="1:10" ht="15" x14ac:dyDescent="0.3">
      <c r="A11313" s="2" t="s">
        <v>3758</v>
      </c>
      <c r="B11313" s="2" t="s">
        <v>3759</v>
      </c>
      <c r="C11313" s="179" t="s">
        <v>13172</v>
      </c>
      <c r="D11313" s="158" t="s">
        <v>13173</v>
      </c>
      <c r="E11313" s="328">
        <v>90</v>
      </c>
      <c r="F11313" t="s">
        <v>13227</v>
      </c>
    </row>
    <row r="11314" spans="1:10" ht="15" x14ac:dyDescent="0.3">
      <c r="A11314" s="2" t="s">
        <v>3760</v>
      </c>
      <c r="B11314" s="2" t="s">
        <v>3761</v>
      </c>
      <c r="C11314" s="179" t="s">
        <v>13174</v>
      </c>
      <c r="D11314" s="327" t="s">
        <v>13175</v>
      </c>
      <c r="E11314" s="328">
        <v>50</v>
      </c>
      <c r="F11314" t="s">
        <v>13227</v>
      </c>
    </row>
    <row r="11315" spans="1:10" ht="15" x14ac:dyDescent="0.3">
      <c r="A11315" s="2" t="s">
        <v>3762</v>
      </c>
      <c r="B11315" s="2" t="s">
        <v>3763</v>
      </c>
      <c r="C11315" s="179" t="s">
        <v>13176</v>
      </c>
      <c r="D11315" s="327" t="s">
        <v>13177</v>
      </c>
      <c r="E11315" s="328">
        <v>30</v>
      </c>
      <c r="F11315" t="s">
        <v>13227</v>
      </c>
    </row>
    <row r="11316" spans="1:10" ht="15" x14ac:dyDescent="0.3">
      <c r="A11316" s="2" t="s">
        <v>3764</v>
      </c>
      <c r="B11316" s="2" t="s">
        <v>3765</v>
      </c>
      <c r="C11316" s="179" t="s">
        <v>13178</v>
      </c>
      <c r="D11316" s="327" t="s">
        <v>13179</v>
      </c>
      <c r="E11316" s="328">
        <v>90</v>
      </c>
      <c r="F11316" t="s">
        <v>13227</v>
      </c>
    </row>
    <row r="11317" spans="1:10" ht="15" x14ac:dyDescent="0.3">
      <c r="A11317" s="2" t="s">
        <v>3766</v>
      </c>
      <c r="B11317" s="2" t="s">
        <v>3767</v>
      </c>
      <c r="C11317" s="179" t="s">
        <v>13180</v>
      </c>
      <c r="D11317" s="327" t="s">
        <v>13181</v>
      </c>
      <c r="E11317" s="328">
        <v>270</v>
      </c>
      <c r="F11317" t="s">
        <v>13227</v>
      </c>
    </row>
    <row r="11318" spans="1:10" ht="15" x14ac:dyDescent="0.3">
      <c r="A11318" s="2" t="s">
        <v>3768</v>
      </c>
      <c r="B11318" s="2" t="s">
        <v>3769</v>
      </c>
      <c r="C11318" s="179" t="s">
        <v>13182</v>
      </c>
      <c r="D11318" s="327" t="s">
        <v>13183</v>
      </c>
      <c r="E11318" s="328">
        <v>90</v>
      </c>
      <c r="F11318" t="s">
        <v>13227</v>
      </c>
    </row>
    <row r="11319" spans="1:10" ht="15" x14ac:dyDescent="0.3">
      <c r="A11319" s="2" t="s">
        <v>3770</v>
      </c>
      <c r="B11319" s="2" t="s">
        <v>3771</v>
      </c>
      <c r="C11319" s="179" t="s">
        <v>13184</v>
      </c>
      <c r="D11319" s="327" t="s">
        <v>13185</v>
      </c>
      <c r="E11319" s="328">
        <v>90</v>
      </c>
      <c r="F11319" t="s">
        <v>13227</v>
      </c>
    </row>
    <row r="11320" spans="1:10" ht="15" x14ac:dyDescent="0.3">
      <c r="A11320" s="2" t="s">
        <v>3772</v>
      </c>
      <c r="B11320" s="2" t="s">
        <v>3773</v>
      </c>
      <c r="C11320" s="179" t="s">
        <v>13186</v>
      </c>
      <c r="D11320" s="327" t="s">
        <v>13187</v>
      </c>
      <c r="E11320" s="328">
        <v>90</v>
      </c>
      <c r="F11320" t="s">
        <v>13227</v>
      </c>
    </row>
    <row r="11321" spans="1:10" ht="15" x14ac:dyDescent="0.3">
      <c r="A11321" s="2" t="s">
        <v>3774</v>
      </c>
      <c r="B11321" s="2" t="s">
        <v>3775</v>
      </c>
      <c r="C11321" s="179" t="s">
        <v>13188</v>
      </c>
      <c r="D11321" s="327" t="s">
        <v>13189</v>
      </c>
      <c r="E11321" s="328">
        <v>90</v>
      </c>
      <c r="F11321" t="s">
        <v>13227</v>
      </c>
    </row>
    <row r="11322" spans="1:10" ht="15" x14ac:dyDescent="0.3">
      <c r="A11322" s="2" t="s">
        <v>3776</v>
      </c>
      <c r="B11322" s="2" t="s">
        <v>3777</v>
      </c>
      <c r="C11322" s="179" t="s">
        <v>13190</v>
      </c>
      <c r="D11322" s="327" t="s">
        <v>13191</v>
      </c>
      <c r="E11322" s="328">
        <v>90</v>
      </c>
      <c r="F11322" t="s">
        <v>13227</v>
      </c>
    </row>
    <row r="11323" spans="1:10" ht="15" x14ac:dyDescent="0.3">
      <c r="A11323" s="2" t="s">
        <v>3778</v>
      </c>
      <c r="B11323" s="2" t="s">
        <v>3779</v>
      </c>
      <c r="C11323" s="179" t="s">
        <v>13192</v>
      </c>
      <c r="D11323" s="327" t="s">
        <v>13193</v>
      </c>
      <c r="E11323" s="328">
        <v>90</v>
      </c>
      <c r="F11323" t="s">
        <v>13227</v>
      </c>
    </row>
    <row r="11324" spans="1:10" ht="15" x14ac:dyDescent="0.3">
      <c r="A11324" s="2" t="s">
        <v>3780</v>
      </c>
      <c r="B11324" s="2" t="s">
        <v>3781</v>
      </c>
      <c r="C11324" s="179" t="s">
        <v>13194</v>
      </c>
      <c r="D11324" s="327" t="s">
        <v>13195</v>
      </c>
      <c r="E11324" s="328">
        <v>30</v>
      </c>
      <c r="F11324" t="s">
        <v>13227</v>
      </c>
    </row>
    <row r="11325" spans="1:10" ht="15" x14ac:dyDescent="0.3">
      <c r="A11325" s="2" t="s">
        <v>3782</v>
      </c>
      <c r="B11325" s="2" t="s">
        <v>3783</v>
      </c>
      <c r="C11325" s="179" t="s">
        <v>13196</v>
      </c>
      <c r="D11325" s="327" t="s">
        <v>13197</v>
      </c>
      <c r="E11325" s="328">
        <v>90</v>
      </c>
      <c r="F11325" t="s">
        <v>13227</v>
      </c>
    </row>
    <row r="11326" spans="1:10" ht="15" x14ac:dyDescent="0.3">
      <c r="A11326" s="2" t="s">
        <v>3784</v>
      </c>
      <c r="B11326" s="2" t="s">
        <v>3785</v>
      </c>
      <c r="C11326" s="179" t="s">
        <v>13198</v>
      </c>
      <c r="D11326" s="158" t="s">
        <v>13199</v>
      </c>
      <c r="E11326" s="328">
        <v>180</v>
      </c>
      <c r="F11326" t="s">
        <v>13227</v>
      </c>
    </row>
    <row r="11327" spans="1:10" x14ac:dyDescent="0.3">
      <c r="E11327" s="128">
        <f>SUM(E11195:E11326)</f>
        <v>20280</v>
      </c>
      <c r="F11327" s="39">
        <f>E11327-E11227-E11251-E11256-E11260-E11265-E11268-E11277-E11285-E11291-E11292-E11303-E11311</f>
        <v>16410</v>
      </c>
      <c r="G11327" s="38">
        <f>F11327+C11191</f>
        <v>294564.99727272731</v>
      </c>
      <c r="H11327" s="38">
        <f>E11327-F11327</f>
        <v>3870</v>
      </c>
      <c r="I11327" s="39">
        <f>H11327+D11191</f>
        <v>5085</v>
      </c>
      <c r="J11327" t="s">
        <v>13228</v>
      </c>
    </row>
    <row r="11328" spans="1:10" x14ac:dyDescent="0.3">
      <c r="F11328" s="39">
        <f>E11327+B11191</f>
        <v>299649.99727272731</v>
      </c>
    </row>
    <row r="11330" spans="1:7" x14ac:dyDescent="0.3">
      <c r="F11330" s="38">
        <f>F11327+B11191</f>
        <v>295779.99727272731</v>
      </c>
      <c r="G11330" s="38"/>
    </row>
    <row r="11332" spans="1:7" x14ac:dyDescent="0.3">
      <c r="A11332" s="35">
        <v>44323</v>
      </c>
    </row>
    <row r="11333" spans="1:7" x14ac:dyDescent="0.3">
      <c r="A11333" s="346" t="s">
        <v>8242</v>
      </c>
      <c r="B11333" s="347">
        <v>250</v>
      </c>
      <c r="C11333" t="s">
        <v>12364</v>
      </c>
    </row>
    <row r="11334" spans="1:7" x14ac:dyDescent="0.3">
      <c r="A11334" s="346" t="s">
        <v>3256</v>
      </c>
      <c r="B11334" s="347">
        <v>250</v>
      </c>
      <c r="C11334" t="s">
        <v>12364</v>
      </c>
    </row>
    <row r="11335" spans="1:7" x14ac:dyDescent="0.3">
      <c r="A11335" s="346" t="s">
        <v>7409</v>
      </c>
      <c r="B11335" s="347">
        <v>250</v>
      </c>
      <c r="C11335" t="s">
        <v>12364</v>
      </c>
    </row>
    <row r="11336" spans="1:7" x14ac:dyDescent="0.3">
      <c r="A11336" s="346" t="s">
        <v>7272</v>
      </c>
      <c r="B11336" s="347">
        <v>250</v>
      </c>
      <c r="C11336" t="s">
        <v>12364</v>
      </c>
    </row>
    <row r="11337" spans="1:7" x14ac:dyDescent="0.3">
      <c r="A11337" s="346" t="s">
        <v>7850</v>
      </c>
      <c r="B11337" s="347">
        <v>250</v>
      </c>
      <c r="C11337" t="s">
        <v>12364</v>
      </c>
    </row>
    <row r="11338" spans="1:7" x14ac:dyDescent="0.3">
      <c r="A11338" s="346" t="s">
        <v>9462</v>
      </c>
      <c r="B11338" s="347">
        <v>250</v>
      </c>
      <c r="C11338" t="s">
        <v>12364</v>
      </c>
    </row>
    <row r="11339" spans="1:7" x14ac:dyDescent="0.3">
      <c r="A11339" s="346" t="s">
        <v>3264</v>
      </c>
      <c r="B11339" s="347">
        <v>250</v>
      </c>
      <c r="C11339" t="s">
        <v>12364</v>
      </c>
    </row>
    <row r="11340" spans="1:7" x14ac:dyDescent="0.3">
      <c r="A11340" s="346" t="s">
        <v>7453</v>
      </c>
      <c r="B11340" s="347">
        <v>250</v>
      </c>
      <c r="C11340" t="s">
        <v>12364</v>
      </c>
    </row>
    <row r="11341" spans="1:7" x14ac:dyDescent="0.3">
      <c r="A11341" s="346" t="s">
        <v>7326</v>
      </c>
      <c r="B11341" s="347">
        <v>250</v>
      </c>
      <c r="C11341" t="s">
        <v>12364</v>
      </c>
    </row>
    <row r="11342" spans="1:7" x14ac:dyDescent="0.3">
      <c r="A11342" s="346" t="s">
        <v>7755</v>
      </c>
      <c r="B11342" s="347">
        <v>250</v>
      </c>
      <c r="C11342" t="s">
        <v>12364</v>
      </c>
    </row>
    <row r="11343" spans="1:7" x14ac:dyDescent="0.3">
      <c r="A11343" s="346" t="s">
        <v>7249</v>
      </c>
      <c r="B11343" s="347">
        <v>250</v>
      </c>
      <c r="C11343" t="s">
        <v>12364</v>
      </c>
    </row>
    <row r="11344" spans="1:7" x14ac:dyDescent="0.3">
      <c r="A11344" s="346" t="s">
        <v>8385</v>
      </c>
      <c r="B11344" s="347">
        <v>250</v>
      </c>
      <c r="C11344" t="s">
        <v>12364</v>
      </c>
    </row>
    <row r="11345" spans="1:6" x14ac:dyDescent="0.3">
      <c r="A11345" s="346" t="s">
        <v>9204</v>
      </c>
      <c r="B11345" s="347">
        <v>250</v>
      </c>
      <c r="C11345" t="s">
        <v>12364</v>
      </c>
    </row>
    <row r="11346" spans="1:6" x14ac:dyDescent="0.3">
      <c r="B11346" s="200">
        <f>SUM(B11333:B11345)</f>
        <v>3250</v>
      </c>
    </row>
    <row r="11349" spans="1:6" ht="15" x14ac:dyDescent="0.3">
      <c r="A11349" s="2" t="s">
        <v>3832</v>
      </c>
      <c r="B11349" s="2" t="s">
        <v>3833</v>
      </c>
      <c r="C11349" s="179" t="s">
        <v>13261</v>
      </c>
      <c r="D11349" s="158" t="s">
        <v>13262</v>
      </c>
      <c r="E11349" s="344">
        <v>250</v>
      </c>
      <c r="F11349" t="s">
        <v>12364</v>
      </c>
    </row>
    <row r="11350" spans="1:6" ht="15" x14ac:dyDescent="0.3">
      <c r="A11350" s="2" t="s">
        <v>3834</v>
      </c>
      <c r="B11350" s="2" t="s">
        <v>3835</v>
      </c>
      <c r="C11350" s="179" t="s">
        <v>13263</v>
      </c>
      <c r="D11350" s="158" t="s">
        <v>13264</v>
      </c>
      <c r="E11350" s="344">
        <v>250</v>
      </c>
      <c r="F11350" t="s">
        <v>12364</v>
      </c>
    </row>
    <row r="11351" spans="1:6" ht="15" x14ac:dyDescent="0.3">
      <c r="A11351" s="2" t="s">
        <v>3836</v>
      </c>
      <c r="B11351" s="2" t="s">
        <v>3837</v>
      </c>
      <c r="C11351" s="179" t="s">
        <v>13265</v>
      </c>
      <c r="D11351" s="345" t="s">
        <v>13266</v>
      </c>
      <c r="E11351" s="344">
        <v>250</v>
      </c>
      <c r="F11351" t="s">
        <v>12364</v>
      </c>
    </row>
    <row r="11352" spans="1:6" ht="15" x14ac:dyDescent="0.3">
      <c r="A11352" s="2" t="s">
        <v>3838</v>
      </c>
      <c r="B11352" s="2" t="s">
        <v>3839</v>
      </c>
      <c r="C11352" s="179" t="s">
        <v>13267</v>
      </c>
      <c r="D11352" s="345" t="s">
        <v>13268</v>
      </c>
      <c r="E11352" s="344">
        <v>250</v>
      </c>
      <c r="F11352" t="s">
        <v>12364</v>
      </c>
    </row>
    <row r="11353" spans="1:6" ht="15" x14ac:dyDescent="0.3">
      <c r="A11353" s="2" t="s">
        <v>3840</v>
      </c>
      <c r="B11353" s="2" t="s">
        <v>3841</v>
      </c>
      <c r="C11353" s="179" t="s">
        <v>13269</v>
      </c>
      <c r="D11353" s="158" t="s">
        <v>13270</v>
      </c>
      <c r="E11353" s="344">
        <v>250</v>
      </c>
      <c r="F11353" t="s">
        <v>12364</v>
      </c>
    </row>
    <row r="11354" spans="1:6" x14ac:dyDescent="0.3">
      <c r="E11354" s="54">
        <f>SUM(E11349:E11353)</f>
        <v>1250</v>
      </c>
    </row>
    <row r="11355" spans="1:6" x14ac:dyDescent="0.3">
      <c r="F11355" s="38">
        <f>E11354+B11346</f>
        <v>4500</v>
      </c>
    </row>
    <row r="11360" spans="1:6" x14ac:dyDescent="0.3">
      <c r="A11360" t="s">
        <v>13281</v>
      </c>
    </row>
    <row r="11361" spans="1:2" x14ac:dyDescent="0.3">
      <c r="A11361" s="37" t="s">
        <v>6725</v>
      </c>
      <c r="B11361" s="37">
        <v>196.2</v>
      </c>
    </row>
    <row r="11362" spans="1:2" x14ac:dyDescent="0.3">
      <c r="A11362" s="37" t="s">
        <v>6726</v>
      </c>
      <c r="B11362" s="37">
        <v>374.4</v>
      </c>
    </row>
    <row r="11363" spans="1:2" x14ac:dyDescent="0.3">
      <c r="A11363" s="37" t="s">
        <v>9669</v>
      </c>
      <c r="B11363" s="37">
        <v>127.5</v>
      </c>
    </row>
    <row r="11364" spans="1:2" x14ac:dyDescent="0.3">
      <c r="A11364" s="37" t="s">
        <v>6727</v>
      </c>
      <c r="B11364" s="37">
        <v>195.45</v>
      </c>
    </row>
    <row r="11365" spans="1:2" x14ac:dyDescent="0.3">
      <c r="A11365" s="37" t="s">
        <v>6720</v>
      </c>
      <c r="B11365" s="37">
        <v>358.05</v>
      </c>
    </row>
    <row r="11366" spans="1:2" x14ac:dyDescent="0.3">
      <c r="A11366" s="37" t="s">
        <v>6731</v>
      </c>
      <c r="B11366" s="37">
        <v>109.5</v>
      </c>
    </row>
    <row r="11367" spans="1:2" x14ac:dyDescent="0.3">
      <c r="A11367" s="37" t="s">
        <v>6732</v>
      </c>
      <c r="B11367" s="37">
        <v>27.45</v>
      </c>
    </row>
    <row r="11368" spans="1:2" x14ac:dyDescent="0.3">
      <c r="A11368" s="37" t="s">
        <v>6714</v>
      </c>
      <c r="B11368" s="37">
        <v>299.25</v>
      </c>
    </row>
    <row r="11369" spans="1:2" x14ac:dyDescent="0.3">
      <c r="A11369" s="37" t="s">
        <v>6729</v>
      </c>
      <c r="B11369" s="37">
        <v>47.55</v>
      </c>
    </row>
    <row r="11370" spans="1:2" x14ac:dyDescent="0.3">
      <c r="A11370" s="37" t="s">
        <v>6730</v>
      </c>
      <c r="B11370" s="37">
        <v>843.57</v>
      </c>
    </row>
    <row r="11371" spans="1:2" x14ac:dyDescent="0.3">
      <c r="A11371" s="37" t="s">
        <v>9671</v>
      </c>
      <c r="B11371" s="37">
        <v>53.75</v>
      </c>
    </row>
    <row r="11372" spans="1:2" x14ac:dyDescent="0.3">
      <c r="A11372" s="37" t="s">
        <v>13278</v>
      </c>
      <c r="B11372" s="37">
        <v>124.8</v>
      </c>
    </row>
    <row r="11373" spans="1:2" x14ac:dyDescent="0.3">
      <c r="A11373" s="37" t="s">
        <v>10519</v>
      </c>
      <c r="B11373" s="37">
        <v>93.6</v>
      </c>
    </row>
    <row r="11374" spans="1:2" x14ac:dyDescent="0.3">
      <c r="A11374" s="37" t="s">
        <v>6739</v>
      </c>
      <c r="B11374" s="37">
        <v>67.430000000000007</v>
      </c>
    </row>
    <row r="11375" spans="1:2" x14ac:dyDescent="0.3">
      <c r="A11375" s="37" t="s">
        <v>6740</v>
      </c>
      <c r="B11375" s="37">
        <v>105.3</v>
      </c>
    </row>
    <row r="11376" spans="1:2" x14ac:dyDescent="0.3">
      <c r="A11376" s="37" t="s">
        <v>6741</v>
      </c>
      <c r="B11376" s="37">
        <v>22.2</v>
      </c>
    </row>
    <row r="11377" spans="1:2" x14ac:dyDescent="0.3">
      <c r="A11377" s="37" t="s">
        <v>6742</v>
      </c>
      <c r="B11377" s="37">
        <v>167.25</v>
      </c>
    </row>
    <row r="11378" spans="1:2" x14ac:dyDescent="0.3">
      <c r="A11378" s="37" t="s">
        <v>6743</v>
      </c>
      <c r="B11378" s="37">
        <v>116.61</v>
      </c>
    </row>
    <row r="11379" spans="1:2" x14ac:dyDescent="0.3">
      <c r="A11379" s="37" t="s">
        <v>6744</v>
      </c>
      <c r="B11379" s="37">
        <v>75.75</v>
      </c>
    </row>
    <row r="11380" spans="1:2" x14ac:dyDescent="0.3">
      <c r="A11380" s="37" t="s">
        <v>6745</v>
      </c>
      <c r="B11380" s="37">
        <v>67.5</v>
      </c>
    </row>
    <row r="11381" spans="1:2" x14ac:dyDescent="0.3">
      <c r="A11381" s="37" t="s">
        <v>6713</v>
      </c>
      <c r="B11381" s="37">
        <v>93.6</v>
      </c>
    </row>
    <row r="11382" spans="1:2" x14ac:dyDescent="0.3">
      <c r="A11382" s="37" t="s">
        <v>6716</v>
      </c>
      <c r="B11382" s="37">
        <v>42.86</v>
      </c>
    </row>
    <row r="11383" spans="1:2" x14ac:dyDescent="0.3">
      <c r="A11383" s="37" t="s">
        <v>6748</v>
      </c>
      <c r="B11383" s="37">
        <v>298.70999999999998</v>
      </c>
    </row>
    <row r="11384" spans="1:2" x14ac:dyDescent="0.3">
      <c r="A11384" s="37" t="s">
        <v>6718</v>
      </c>
      <c r="B11384" s="37">
        <v>154.35</v>
      </c>
    </row>
    <row r="11385" spans="1:2" x14ac:dyDescent="0.3">
      <c r="A11385" s="37" t="s">
        <v>6747</v>
      </c>
      <c r="B11385" s="37">
        <v>29.39</v>
      </c>
    </row>
    <row r="11386" spans="1:2" x14ac:dyDescent="0.3">
      <c r="A11386" s="37" t="s">
        <v>6762</v>
      </c>
      <c r="B11386" s="37">
        <v>24.75</v>
      </c>
    </row>
    <row r="11387" spans="1:2" x14ac:dyDescent="0.3">
      <c r="A11387" s="37" t="s">
        <v>6753</v>
      </c>
      <c r="B11387" s="37">
        <v>46.8</v>
      </c>
    </row>
    <row r="11388" spans="1:2" x14ac:dyDescent="0.3">
      <c r="A11388" s="37" t="s">
        <v>6746</v>
      </c>
      <c r="B11388" s="37">
        <v>80.25</v>
      </c>
    </row>
    <row r="11389" spans="1:2" x14ac:dyDescent="0.3">
      <c r="A11389" s="37" t="s">
        <v>6751</v>
      </c>
      <c r="B11389" s="37">
        <v>93.6</v>
      </c>
    </row>
    <row r="11390" spans="1:2" x14ac:dyDescent="0.3">
      <c r="A11390" s="37" t="s">
        <v>10520</v>
      </c>
      <c r="B11390" s="37">
        <v>280.8</v>
      </c>
    </row>
    <row r="11391" spans="1:2" x14ac:dyDescent="0.3">
      <c r="A11391" s="37" t="s">
        <v>6750</v>
      </c>
      <c r="B11391" s="37">
        <v>280.8</v>
      </c>
    </row>
    <row r="11392" spans="1:2" x14ac:dyDescent="0.3">
      <c r="A11392" s="37" t="s">
        <v>6735</v>
      </c>
      <c r="B11392" s="37">
        <v>98.58</v>
      </c>
    </row>
    <row r="11393" spans="1:2" x14ac:dyDescent="0.3">
      <c r="A11393" s="37" t="s">
        <v>6734</v>
      </c>
      <c r="B11393" s="37">
        <v>330.47</v>
      </c>
    </row>
    <row r="11394" spans="1:2" x14ac:dyDescent="0.3">
      <c r="A11394" s="37" t="s">
        <v>6728</v>
      </c>
      <c r="B11394" s="37">
        <v>87.39</v>
      </c>
    </row>
    <row r="11395" spans="1:2" x14ac:dyDescent="0.3">
      <c r="A11395" s="37" t="s">
        <v>13279</v>
      </c>
      <c r="B11395" s="37">
        <v>78</v>
      </c>
    </row>
    <row r="11396" spans="1:2" x14ac:dyDescent="0.3">
      <c r="A11396" s="37" t="s">
        <v>13280</v>
      </c>
      <c r="B11396" s="37">
        <v>93.6</v>
      </c>
    </row>
    <row r="11397" spans="1:2" x14ac:dyDescent="0.3">
      <c r="A11397" s="37" t="s">
        <v>9672</v>
      </c>
      <c r="B11397" s="37">
        <v>27</v>
      </c>
    </row>
    <row r="11398" spans="1:2" x14ac:dyDescent="0.3">
      <c r="A11398" s="37" t="s">
        <v>6724</v>
      </c>
      <c r="B11398" s="37">
        <v>56.7</v>
      </c>
    </row>
    <row r="11399" spans="1:2" x14ac:dyDescent="0.3">
      <c r="A11399" s="37" t="s">
        <v>6722</v>
      </c>
      <c r="B11399" s="37">
        <v>96.45</v>
      </c>
    </row>
    <row r="11400" spans="1:2" x14ac:dyDescent="0.3">
      <c r="A11400" s="37" t="s">
        <v>6710</v>
      </c>
      <c r="B11400" s="37">
        <v>150.75</v>
      </c>
    </row>
    <row r="11401" spans="1:2" x14ac:dyDescent="0.3">
      <c r="A11401" s="37" t="s">
        <v>6756</v>
      </c>
      <c r="B11401" s="37">
        <v>122.98</v>
      </c>
    </row>
    <row r="11402" spans="1:2" x14ac:dyDescent="0.3">
      <c r="A11402" s="37" t="s">
        <v>18</v>
      </c>
      <c r="B11402" s="37">
        <v>12</v>
      </c>
    </row>
    <row r="11403" spans="1:2" x14ac:dyDescent="0.3">
      <c r="A11403" s="37" t="s">
        <v>6760</v>
      </c>
      <c r="B11403" s="37">
        <v>33</v>
      </c>
    </row>
    <row r="11404" spans="1:2" x14ac:dyDescent="0.3">
      <c r="A11404" s="37" t="s">
        <v>24</v>
      </c>
      <c r="B11404" s="37">
        <v>7.05</v>
      </c>
    </row>
    <row r="11405" spans="1:2" x14ac:dyDescent="0.3">
      <c r="A11405" s="37" t="s">
        <v>6749</v>
      </c>
      <c r="B11405" s="37">
        <v>93.6</v>
      </c>
    </row>
    <row r="11406" spans="1:2" x14ac:dyDescent="0.3">
      <c r="A11406" s="37" t="s">
        <v>32</v>
      </c>
      <c r="B11406" s="37">
        <v>22.5</v>
      </c>
    </row>
    <row r="11407" spans="1:2" x14ac:dyDescent="0.3">
      <c r="A11407" s="37" t="s">
        <v>110</v>
      </c>
      <c r="B11407" s="37">
        <v>93.6</v>
      </c>
    </row>
    <row r="11408" spans="1:2" x14ac:dyDescent="0.3">
      <c r="A11408" s="37" t="s">
        <v>6761</v>
      </c>
      <c r="B11408" s="37">
        <v>255.9</v>
      </c>
    </row>
    <row r="11409" spans="1:2" x14ac:dyDescent="0.3">
      <c r="A11409" s="37" t="s">
        <v>6758</v>
      </c>
      <c r="B11409" s="37">
        <v>106.35</v>
      </c>
    </row>
    <row r="11410" spans="1:2" x14ac:dyDescent="0.3">
      <c r="A11410" s="37" t="s">
        <v>378</v>
      </c>
      <c r="B11410" s="37">
        <v>83.4</v>
      </c>
    </row>
    <row r="11411" spans="1:2" x14ac:dyDescent="0.3">
      <c r="A11411" s="37" t="s">
        <v>416</v>
      </c>
      <c r="B11411" s="37">
        <v>120.6</v>
      </c>
    </row>
    <row r="11412" spans="1:2" x14ac:dyDescent="0.3">
      <c r="A11412" s="37" t="s">
        <v>6723</v>
      </c>
      <c r="B11412" s="37">
        <v>148.18</v>
      </c>
    </row>
    <row r="11413" spans="1:2" x14ac:dyDescent="0.3">
      <c r="A11413" s="37" t="s">
        <v>6721</v>
      </c>
      <c r="B11413" s="37">
        <v>85.31</v>
      </c>
    </row>
    <row r="11414" spans="1:2" x14ac:dyDescent="0.3">
      <c r="A11414" s="37" t="s">
        <v>6757</v>
      </c>
      <c r="B11414" s="37">
        <v>115.05</v>
      </c>
    </row>
    <row r="11415" spans="1:2" x14ac:dyDescent="0.3">
      <c r="A11415" s="37" t="s">
        <v>6719</v>
      </c>
      <c r="B11415" s="37">
        <v>175.05</v>
      </c>
    </row>
    <row r="11416" spans="1:2" x14ac:dyDescent="0.3">
      <c r="A11416" s="37" t="s">
        <v>384</v>
      </c>
      <c r="B11416" s="37">
        <v>93.6</v>
      </c>
    </row>
    <row r="11417" spans="1:2" x14ac:dyDescent="0.3">
      <c r="A11417" s="37" t="s">
        <v>388</v>
      </c>
      <c r="B11417" s="37">
        <v>22.5</v>
      </c>
    </row>
    <row r="11418" spans="1:2" x14ac:dyDescent="0.3">
      <c r="A11418" s="37" t="s">
        <v>6711</v>
      </c>
      <c r="B11418" s="37">
        <v>22.5</v>
      </c>
    </row>
    <row r="11419" spans="1:2" x14ac:dyDescent="0.3">
      <c r="A11419" s="37" t="s">
        <v>6736</v>
      </c>
      <c r="B11419" s="37">
        <v>66.23</v>
      </c>
    </row>
    <row r="11420" spans="1:2" x14ac:dyDescent="0.3">
      <c r="A11420" s="37" t="s">
        <v>6759</v>
      </c>
      <c r="B11420" s="37">
        <v>30</v>
      </c>
    </row>
    <row r="11421" spans="1:2" x14ac:dyDescent="0.3">
      <c r="A11421" s="37" t="s">
        <v>394</v>
      </c>
      <c r="B11421" s="37">
        <v>60</v>
      </c>
    </row>
    <row r="11422" spans="1:2" x14ac:dyDescent="0.3">
      <c r="A11422" s="37" t="s">
        <v>36</v>
      </c>
      <c r="B11422" s="37">
        <v>125.93</v>
      </c>
    </row>
    <row r="11423" spans="1:2" x14ac:dyDescent="0.3">
      <c r="A11423" s="37" t="s">
        <v>8787</v>
      </c>
      <c r="B11423" s="37">
        <v>303.89999999999998</v>
      </c>
    </row>
    <row r="11424" spans="1:2" x14ac:dyDescent="0.3">
      <c r="A11424" s="37" t="s">
        <v>1296</v>
      </c>
      <c r="B11424" s="37">
        <v>34.43</v>
      </c>
    </row>
    <row r="11425" spans="1:2" x14ac:dyDescent="0.3">
      <c r="A11425" s="37" t="s">
        <v>8232</v>
      </c>
      <c r="B11425" s="37">
        <v>90.91</v>
      </c>
    </row>
    <row r="11426" spans="1:2" x14ac:dyDescent="0.3">
      <c r="A11426" s="37" t="s">
        <v>8788</v>
      </c>
      <c r="B11426" s="37">
        <v>71.19</v>
      </c>
    </row>
    <row r="11427" spans="1:2" x14ac:dyDescent="0.3">
      <c r="A11427" s="37" t="s">
        <v>8789</v>
      </c>
      <c r="B11427" s="37">
        <v>80.77</v>
      </c>
    </row>
    <row r="11428" spans="1:2" x14ac:dyDescent="0.3">
      <c r="A11428" s="37" t="s">
        <v>8759</v>
      </c>
      <c r="B11428" s="37">
        <v>22.05</v>
      </c>
    </row>
    <row r="11429" spans="1:2" x14ac:dyDescent="0.3">
      <c r="A11429" s="37" t="s">
        <v>1290</v>
      </c>
      <c r="B11429" s="37">
        <v>96</v>
      </c>
    </row>
    <row r="11430" spans="1:2" x14ac:dyDescent="0.3">
      <c r="A11430" s="37" t="s">
        <v>7313</v>
      </c>
      <c r="B11430" s="37">
        <v>18.75</v>
      </c>
    </row>
    <row r="11431" spans="1:2" x14ac:dyDescent="0.3">
      <c r="A11431" s="37" t="s">
        <v>566</v>
      </c>
      <c r="B11431" s="37">
        <v>93.6</v>
      </c>
    </row>
    <row r="11432" spans="1:2" x14ac:dyDescent="0.3">
      <c r="A11432" s="37" t="s">
        <v>10537</v>
      </c>
      <c r="B11432" s="37">
        <v>15.45</v>
      </c>
    </row>
    <row r="11433" spans="1:2" x14ac:dyDescent="0.3">
      <c r="A11433" s="37" t="s">
        <v>524</v>
      </c>
      <c r="B11433" s="37">
        <v>343.64</v>
      </c>
    </row>
    <row r="11434" spans="1:2" x14ac:dyDescent="0.3">
      <c r="A11434" s="37" t="s">
        <v>2294</v>
      </c>
      <c r="B11434" s="37">
        <v>43.38</v>
      </c>
    </row>
    <row r="11435" spans="1:2" x14ac:dyDescent="0.3">
      <c r="A11435" s="37" t="s">
        <v>2280</v>
      </c>
      <c r="B11435" s="37">
        <v>10.5</v>
      </c>
    </row>
    <row r="11436" spans="1:2" x14ac:dyDescent="0.3">
      <c r="A11436" s="37" t="s">
        <v>1648</v>
      </c>
      <c r="B11436" s="37">
        <v>112.5</v>
      </c>
    </row>
    <row r="11437" spans="1:2" x14ac:dyDescent="0.3">
      <c r="A11437" s="37" t="s">
        <v>302</v>
      </c>
      <c r="B11437" s="37">
        <v>149.85</v>
      </c>
    </row>
    <row r="11438" spans="1:2" x14ac:dyDescent="0.3">
      <c r="A11438" s="37" t="s">
        <v>2274</v>
      </c>
      <c r="B11438" s="37">
        <v>249.75</v>
      </c>
    </row>
    <row r="11439" spans="1:2" x14ac:dyDescent="0.3">
      <c r="A11439" s="37" t="s">
        <v>2144</v>
      </c>
      <c r="B11439" s="37">
        <v>39.75</v>
      </c>
    </row>
    <row r="11440" spans="1:2" x14ac:dyDescent="0.3">
      <c r="A11440" s="37" t="s">
        <v>2278</v>
      </c>
      <c r="B11440" s="37">
        <v>22.5</v>
      </c>
    </row>
    <row r="11441" spans="1:2" x14ac:dyDescent="0.3">
      <c r="A11441" s="37" t="s">
        <v>2290</v>
      </c>
      <c r="B11441" s="37">
        <v>187.2</v>
      </c>
    </row>
    <row r="11442" spans="1:2" x14ac:dyDescent="0.3">
      <c r="A11442" s="37" t="s">
        <v>2760</v>
      </c>
      <c r="B11442" s="37">
        <v>183.75</v>
      </c>
    </row>
    <row r="11443" spans="1:2" x14ac:dyDescent="0.3">
      <c r="A11443" s="37" t="s">
        <v>1644</v>
      </c>
      <c r="B11443" s="37">
        <v>24</v>
      </c>
    </row>
    <row r="11444" spans="1:2" x14ac:dyDescent="0.3">
      <c r="A11444" s="37" t="s">
        <v>2612</v>
      </c>
      <c r="B11444" s="37">
        <v>90</v>
      </c>
    </row>
    <row r="11445" spans="1:2" x14ac:dyDescent="0.3">
      <c r="A11445" s="37" t="s">
        <v>2766</v>
      </c>
      <c r="B11445" s="37">
        <v>58.11</v>
      </c>
    </row>
    <row r="11446" spans="1:2" x14ac:dyDescent="0.3">
      <c r="A11446" s="37" t="s">
        <v>570</v>
      </c>
      <c r="B11446" s="37">
        <v>93.6</v>
      </c>
    </row>
    <row r="11447" spans="1:2" x14ac:dyDescent="0.3">
      <c r="A11447" s="37" t="s">
        <v>9477</v>
      </c>
      <c r="B11447" s="37">
        <v>2914.54</v>
      </c>
    </row>
    <row r="11448" spans="1:2" x14ac:dyDescent="0.3">
      <c r="A11448" s="37" t="s">
        <v>2772</v>
      </c>
      <c r="B11448" s="37">
        <v>31.2</v>
      </c>
    </row>
    <row r="11449" spans="1:2" x14ac:dyDescent="0.3">
      <c r="A11449" s="37" t="s">
        <v>2770</v>
      </c>
      <c r="B11449" s="37">
        <v>66</v>
      </c>
    </row>
    <row r="11450" spans="1:2" x14ac:dyDescent="0.3">
      <c r="A11450" s="37" t="s">
        <v>2782</v>
      </c>
      <c r="B11450" s="37">
        <v>31.5</v>
      </c>
    </row>
    <row r="11451" spans="1:2" x14ac:dyDescent="0.3">
      <c r="A11451" s="37" t="s">
        <v>1518</v>
      </c>
      <c r="B11451" s="37">
        <v>82.35</v>
      </c>
    </row>
    <row r="11452" spans="1:2" x14ac:dyDescent="0.3">
      <c r="A11452" s="37" t="s">
        <v>3400</v>
      </c>
      <c r="B11452" s="37">
        <v>154.66999999999999</v>
      </c>
    </row>
    <row r="11453" spans="1:2" x14ac:dyDescent="0.3">
      <c r="A11453" s="37" t="s">
        <v>2172</v>
      </c>
      <c r="B11453" s="37">
        <v>31.38</v>
      </c>
    </row>
    <row r="11454" spans="1:2" x14ac:dyDescent="0.3">
      <c r="A11454" s="37" t="s">
        <v>3402</v>
      </c>
      <c r="B11454" s="37">
        <v>47.25</v>
      </c>
    </row>
    <row r="11455" spans="1:2" x14ac:dyDescent="0.3">
      <c r="A11455" s="37" t="s">
        <v>2804</v>
      </c>
      <c r="B11455" s="37">
        <v>119.63</v>
      </c>
    </row>
    <row r="11456" spans="1:2" x14ac:dyDescent="0.3">
      <c r="A11456" s="37" t="s">
        <v>7660</v>
      </c>
      <c r="B11456" s="37">
        <v>280.8</v>
      </c>
    </row>
    <row r="11457" spans="1:2" x14ac:dyDescent="0.3">
      <c r="A11457" s="37" t="s">
        <v>2792</v>
      </c>
      <c r="B11457" s="37">
        <v>37.5</v>
      </c>
    </row>
    <row r="11458" spans="1:2" x14ac:dyDescent="0.3">
      <c r="A11458" s="37" t="s">
        <v>1532</v>
      </c>
      <c r="B11458" s="37">
        <v>56.48</v>
      </c>
    </row>
    <row r="11459" spans="1:2" x14ac:dyDescent="0.3">
      <c r="A11459" s="37" t="s">
        <v>688</v>
      </c>
      <c r="B11459" s="37">
        <v>18</v>
      </c>
    </row>
    <row r="11460" spans="1:2" x14ac:dyDescent="0.3">
      <c r="A11460" s="37" t="s">
        <v>2798</v>
      </c>
      <c r="B11460" s="37">
        <v>20.25</v>
      </c>
    </row>
    <row r="11461" spans="1:2" x14ac:dyDescent="0.3">
      <c r="A11461" s="37" t="s">
        <v>8329</v>
      </c>
      <c r="B11461" s="37">
        <v>294</v>
      </c>
    </row>
    <row r="11462" spans="1:2" x14ac:dyDescent="0.3">
      <c r="A11462" s="37" t="s">
        <v>11724</v>
      </c>
      <c r="B11462" s="37">
        <v>27</v>
      </c>
    </row>
    <row r="11463" spans="1:2" x14ac:dyDescent="0.3">
      <c r="A11463" s="37" t="s">
        <v>2802</v>
      </c>
      <c r="B11463" s="37">
        <v>196.5</v>
      </c>
    </row>
    <row r="11464" spans="1:2" x14ac:dyDescent="0.3">
      <c r="A11464" s="37" t="s">
        <v>11725</v>
      </c>
      <c r="B11464" s="37">
        <v>75</v>
      </c>
    </row>
    <row r="11465" spans="1:2" x14ac:dyDescent="0.3">
      <c r="A11465" s="37" t="s">
        <v>2408</v>
      </c>
      <c r="B11465" s="37">
        <v>244.5</v>
      </c>
    </row>
    <row r="11466" spans="1:2" x14ac:dyDescent="0.3">
      <c r="A11466" s="37" t="s">
        <v>2808</v>
      </c>
      <c r="B11466" s="37">
        <v>107.1</v>
      </c>
    </row>
    <row r="11467" spans="1:2" x14ac:dyDescent="0.3">
      <c r="A11467" s="37" t="s">
        <v>11459</v>
      </c>
      <c r="B11467" s="37">
        <v>84</v>
      </c>
    </row>
    <row r="11468" spans="1:2" x14ac:dyDescent="0.3">
      <c r="A11468" s="37" t="s">
        <v>10305</v>
      </c>
      <c r="B11468" s="37">
        <v>170.7</v>
      </c>
    </row>
    <row r="11469" spans="1:2" x14ac:dyDescent="0.3">
      <c r="A11469" s="37" t="s">
        <v>7358</v>
      </c>
      <c r="B11469" s="37">
        <v>411.76</v>
      </c>
    </row>
    <row r="11470" spans="1:2" x14ac:dyDescent="0.3">
      <c r="A11470" s="37" t="s">
        <v>11727</v>
      </c>
      <c r="B11470" s="37">
        <v>10.130000000000001</v>
      </c>
    </row>
    <row r="11471" spans="1:2" x14ac:dyDescent="0.3">
      <c r="A11471" s="37" t="s">
        <v>2418</v>
      </c>
      <c r="B11471" s="37">
        <v>104.1</v>
      </c>
    </row>
    <row r="11472" spans="1:2" x14ac:dyDescent="0.3">
      <c r="A11472" s="37" t="s">
        <v>2812</v>
      </c>
      <c r="B11472" s="37">
        <v>842.4</v>
      </c>
    </row>
    <row r="11473" spans="1:2" x14ac:dyDescent="0.3">
      <c r="A11473" s="37" t="s">
        <v>2816</v>
      </c>
      <c r="B11473" s="37">
        <v>468</v>
      </c>
    </row>
    <row r="11474" spans="1:2" x14ac:dyDescent="0.3">
      <c r="A11474" s="37" t="s">
        <v>2814</v>
      </c>
      <c r="B11474" s="37">
        <v>93.6</v>
      </c>
    </row>
    <row r="11475" spans="1:2" x14ac:dyDescent="0.3">
      <c r="A11475" s="37" t="s">
        <v>2822</v>
      </c>
      <c r="B11475" s="37">
        <v>93.6</v>
      </c>
    </row>
    <row r="11476" spans="1:2" x14ac:dyDescent="0.3">
      <c r="A11476" s="51" t="s">
        <v>604</v>
      </c>
      <c r="B11476" s="37">
        <v>15</v>
      </c>
    </row>
    <row r="11477" spans="1:2" x14ac:dyDescent="0.3">
      <c r="A11477" s="37" t="s">
        <v>72</v>
      </c>
      <c r="B11477" s="37">
        <v>111.3</v>
      </c>
    </row>
    <row r="11478" spans="1:2" x14ac:dyDescent="0.3">
      <c r="A11478" s="51" t="s">
        <v>2212</v>
      </c>
      <c r="B11478" s="37">
        <v>106.8</v>
      </c>
    </row>
    <row r="11479" spans="1:2" x14ac:dyDescent="0.3">
      <c r="A11479" s="37" t="s">
        <v>11729</v>
      </c>
      <c r="B11479" s="37">
        <v>37.5</v>
      </c>
    </row>
    <row r="11480" spans="1:2" x14ac:dyDescent="0.3">
      <c r="A11480" s="37" t="s">
        <v>3268</v>
      </c>
      <c r="B11480" s="37">
        <v>68.099999999999994</v>
      </c>
    </row>
    <row r="11481" spans="1:2" x14ac:dyDescent="0.3">
      <c r="A11481" s="37" t="s">
        <v>3270</v>
      </c>
      <c r="B11481" s="37">
        <v>163.80000000000001</v>
      </c>
    </row>
    <row r="11482" spans="1:2" x14ac:dyDescent="0.3">
      <c r="A11482" s="37" t="s">
        <v>7331</v>
      </c>
      <c r="B11482" s="37">
        <v>31.5</v>
      </c>
    </row>
    <row r="11483" spans="1:2" x14ac:dyDescent="0.3">
      <c r="A11483" s="37" t="s">
        <v>3274</v>
      </c>
      <c r="B11483" s="37">
        <v>12</v>
      </c>
    </row>
    <row r="11484" spans="1:2" x14ac:dyDescent="0.3">
      <c r="A11484" s="37" t="s">
        <v>2232</v>
      </c>
      <c r="B11484" s="37">
        <v>45</v>
      </c>
    </row>
    <row r="11485" spans="1:2" x14ac:dyDescent="0.3">
      <c r="A11485" s="51" t="s">
        <v>1010</v>
      </c>
      <c r="B11485" s="37">
        <v>35.97</v>
      </c>
    </row>
    <row r="11486" spans="1:2" x14ac:dyDescent="0.3">
      <c r="A11486" s="51" t="s">
        <v>9242</v>
      </c>
      <c r="B11486" s="37">
        <v>222.83</v>
      </c>
    </row>
    <row r="11487" spans="1:2" x14ac:dyDescent="0.3">
      <c r="A11487" s="37" t="s">
        <v>8255</v>
      </c>
      <c r="B11487" s="37">
        <v>116.07</v>
      </c>
    </row>
    <row r="11488" spans="1:2" x14ac:dyDescent="0.3">
      <c r="A11488" s="51" t="s">
        <v>11379</v>
      </c>
      <c r="B11488" s="37">
        <v>140.85</v>
      </c>
    </row>
    <row r="11489" spans="1:2" x14ac:dyDescent="0.3">
      <c r="A11489" s="37" t="s">
        <v>1496</v>
      </c>
      <c r="B11489" s="37">
        <v>190.5</v>
      </c>
    </row>
    <row r="11490" spans="1:2" x14ac:dyDescent="0.3">
      <c r="A11490" s="36" t="s">
        <v>3296</v>
      </c>
      <c r="B11490" s="37">
        <v>76.45</v>
      </c>
    </row>
    <row r="11491" spans="1:2" x14ac:dyDescent="0.3">
      <c r="A11491" s="36" t="s">
        <v>3294</v>
      </c>
      <c r="B11491" s="37">
        <v>80.63</v>
      </c>
    </row>
    <row r="11492" spans="1:2" x14ac:dyDescent="0.3">
      <c r="A11492" s="36" t="s">
        <v>11385</v>
      </c>
      <c r="B11492" s="37">
        <v>173.31</v>
      </c>
    </row>
    <row r="11493" spans="1:2" x14ac:dyDescent="0.3">
      <c r="A11493" s="36" t="s">
        <v>3300</v>
      </c>
      <c r="B11493" s="37">
        <v>15</v>
      </c>
    </row>
    <row r="11494" spans="1:2" x14ac:dyDescent="0.3">
      <c r="A11494" s="36" t="s">
        <v>9458</v>
      </c>
      <c r="B11494" s="37">
        <v>170.25</v>
      </c>
    </row>
    <row r="11495" spans="1:2" x14ac:dyDescent="0.3">
      <c r="A11495" s="36" t="s">
        <v>11445</v>
      </c>
      <c r="B11495" s="37">
        <v>128.96</v>
      </c>
    </row>
    <row r="11496" spans="1:2" x14ac:dyDescent="0.3">
      <c r="A11496" s="36" t="s">
        <v>12708</v>
      </c>
      <c r="B11496" s="37">
        <v>19.5</v>
      </c>
    </row>
    <row r="11497" spans="1:2" x14ac:dyDescent="0.3">
      <c r="A11497" s="36" t="s">
        <v>276</v>
      </c>
      <c r="B11497" s="37">
        <v>72</v>
      </c>
    </row>
    <row r="11498" spans="1:2" x14ac:dyDescent="0.3">
      <c r="A11498" s="36" t="s">
        <v>10206</v>
      </c>
      <c r="B11498" s="37">
        <v>63.44</v>
      </c>
    </row>
    <row r="11499" spans="1:2" x14ac:dyDescent="0.3">
      <c r="A11499" s="36" t="s">
        <v>2528</v>
      </c>
      <c r="B11499" s="37">
        <v>21.03</v>
      </c>
    </row>
    <row r="11500" spans="1:2" x14ac:dyDescent="0.3">
      <c r="A11500" s="36" t="s">
        <v>11915</v>
      </c>
      <c r="B11500" s="37">
        <v>101.4</v>
      </c>
    </row>
    <row r="11501" spans="1:2" x14ac:dyDescent="0.3">
      <c r="A11501" s="36" t="s">
        <v>3466</v>
      </c>
      <c r="B11501" s="37">
        <v>280.8</v>
      </c>
    </row>
    <row r="11502" spans="1:2" x14ac:dyDescent="0.3">
      <c r="A11502" s="36" t="s">
        <v>3464</v>
      </c>
      <c r="B11502" s="37">
        <v>26.25</v>
      </c>
    </row>
    <row r="11503" spans="1:2" x14ac:dyDescent="0.3">
      <c r="A11503" s="36" t="s">
        <v>2970</v>
      </c>
      <c r="B11503" s="37">
        <v>374.4</v>
      </c>
    </row>
    <row r="11504" spans="1:2" x14ac:dyDescent="0.3">
      <c r="A11504" s="36" t="s">
        <v>3472</v>
      </c>
      <c r="B11504" s="37">
        <v>187.2</v>
      </c>
    </row>
    <row r="11505" spans="1:6" x14ac:dyDescent="0.3">
      <c r="A11505" s="36" t="s">
        <v>3480</v>
      </c>
      <c r="B11505" s="37">
        <v>41.85</v>
      </c>
    </row>
    <row r="11506" spans="1:6" x14ac:dyDescent="0.3">
      <c r="A11506" s="36" t="s">
        <v>3004</v>
      </c>
      <c r="B11506" s="37">
        <v>187.2</v>
      </c>
    </row>
    <row r="11507" spans="1:6" x14ac:dyDescent="0.3">
      <c r="A11507" s="36" t="s">
        <v>3156</v>
      </c>
      <c r="B11507" s="37">
        <v>13.5</v>
      </c>
    </row>
    <row r="11508" spans="1:6" x14ac:dyDescent="0.3">
      <c r="A11508" s="36" t="s">
        <v>3484</v>
      </c>
      <c r="B11508" s="37">
        <v>175.5</v>
      </c>
    </row>
    <row r="11509" spans="1:6" x14ac:dyDescent="0.3">
      <c r="A11509" s="36" t="s">
        <v>3516</v>
      </c>
      <c r="B11509" s="37">
        <v>96.98</v>
      </c>
    </row>
    <row r="11510" spans="1:6" x14ac:dyDescent="0.3">
      <c r="A11510" s="36" t="s">
        <v>2580</v>
      </c>
      <c r="B11510" s="37">
        <v>8.25</v>
      </c>
    </row>
    <row r="11511" spans="1:6" x14ac:dyDescent="0.3">
      <c r="A11511" s="36" t="s">
        <v>13217</v>
      </c>
      <c r="B11511" s="37">
        <v>836.01</v>
      </c>
    </row>
    <row r="11512" spans="1:6" x14ac:dyDescent="0.3">
      <c r="B11512" s="39">
        <f>SUM(B11361:B11511)</f>
        <v>21809.940000000002</v>
      </c>
    </row>
    <row r="11515" spans="1:6" ht="15" x14ac:dyDescent="0.3">
      <c r="A11515" s="2" t="s">
        <v>3786</v>
      </c>
      <c r="B11515" s="2" t="s">
        <v>3787</v>
      </c>
      <c r="C11515" s="14" t="s">
        <v>13276</v>
      </c>
      <c r="D11515" s="15">
        <v>3710740371</v>
      </c>
      <c r="E11515" s="16">
        <v>93.6</v>
      </c>
    </row>
    <row r="11516" spans="1:6" x14ac:dyDescent="0.3">
      <c r="E11516" s="39">
        <f>SUM(E11515)</f>
        <v>93.6</v>
      </c>
      <c r="F11516" s="39">
        <f>E11516+B11512</f>
        <v>21903.54</v>
      </c>
    </row>
    <row r="11519" spans="1:6" x14ac:dyDescent="0.3">
      <c r="A11519" s="35">
        <v>44330</v>
      </c>
    </row>
    <row r="11520" spans="1:6" x14ac:dyDescent="0.3">
      <c r="A11520" s="356" t="s">
        <v>7589</v>
      </c>
      <c r="B11520" s="357">
        <v>25</v>
      </c>
    </row>
    <row r="11521" spans="1:2" x14ac:dyDescent="0.3">
      <c r="A11521" s="356" t="s">
        <v>7710</v>
      </c>
      <c r="B11521" s="357">
        <v>50</v>
      </c>
    </row>
    <row r="11522" spans="1:2" x14ac:dyDescent="0.3">
      <c r="A11522" s="356" t="s">
        <v>7704</v>
      </c>
      <c r="B11522" s="357">
        <v>75</v>
      </c>
    </row>
    <row r="11523" spans="1:2" x14ac:dyDescent="0.3">
      <c r="A11523" s="356" t="s">
        <v>7711</v>
      </c>
      <c r="B11523" s="357">
        <v>25</v>
      </c>
    </row>
    <row r="11524" spans="1:2" x14ac:dyDescent="0.3">
      <c r="A11524" s="356" t="s">
        <v>7705</v>
      </c>
      <c r="B11524" s="357">
        <v>50</v>
      </c>
    </row>
    <row r="11525" spans="1:2" x14ac:dyDescent="0.3">
      <c r="A11525" s="356" t="s">
        <v>7709</v>
      </c>
      <c r="B11525" s="357">
        <v>50</v>
      </c>
    </row>
    <row r="11526" spans="1:2" x14ac:dyDescent="0.3">
      <c r="A11526" s="356" t="s">
        <v>7702</v>
      </c>
      <c r="B11526" s="357">
        <v>50</v>
      </c>
    </row>
    <row r="11527" spans="1:2" x14ac:dyDescent="0.3">
      <c r="A11527" s="356" t="s">
        <v>11957</v>
      </c>
      <c r="B11527" s="357">
        <v>25</v>
      </c>
    </row>
    <row r="11528" spans="1:2" x14ac:dyDescent="0.3">
      <c r="A11528" s="356" t="s">
        <v>7591</v>
      </c>
      <c r="B11528" s="357">
        <v>150</v>
      </c>
    </row>
    <row r="11529" spans="1:2" x14ac:dyDescent="0.3">
      <c r="A11529" s="356" t="s">
        <v>76</v>
      </c>
      <c r="B11529" s="357">
        <v>25</v>
      </c>
    </row>
    <row r="11530" spans="1:2" x14ac:dyDescent="0.3">
      <c r="A11530" s="356" t="s">
        <v>448</v>
      </c>
      <c r="B11530" s="357">
        <v>50</v>
      </c>
    </row>
    <row r="11531" spans="1:2" x14ac:dyDescent="0.3">
      <c r="A11531" s="356" t="s">
        <v>7590</v>
      </c>
      <c r="B11531" s="357">
        <v>50</v>
      </c>
    </row>
    <row r="11532" spans="1:2" x14ac:dyDescent="0.3">
      <c r="A11532" s="356" t="s">
        <v>454</v>
      </c>
      <c r="B11532" s="357">
        <v>25</v>
      </c>
    </row>
    <row r="11533" spans="1:2" x14ac:dyDescent="0.3">
      <c r="A11533" s="356" t="s">
        <v>7707</v>
      </c>
      <c r="B11533" s="357">
        <v>50</v>
      </c>
    </row>
    <row r="11534" spans="1:2" x14ac:dyDescent="0.3">
      <c r="A11534" s="356" t="s">
        <v>7592</v>
      </c>
      <c r="B11534" s="357">
        <v>175</v>
      </c>
    </row>
    <row r="11535" spans="1:2" x14ac:dyDescent="0.3">
      <c r="A11535" s="356" t="s">
        <v>13784</v>
      </c>
      <c r="B11535" s="357">
        <v>50</v>
      </c>
    </row>
    <row r="11536" spans="1:2" x14ac:dyDescent="0.3">
      <c r="A11536" s="356" t="s">
        <v>7507</v>
      </c>
      <c r="B11536" s="357">
        <v>75</v>
      </c>
    </row>
    <row r="11537" spans="1:2" x14ac:dyDescent="0.3">
      <c r="A11537" s="356" t="s">
        <v>7180</v>
      </c>
      <c r="B11537" s="357">
        <v>25</v>
      </c>
    </row>
    <row r="11538" spans="1:2" x14ac:dyDescent="0.3">
      <c r="A11538" s="356" t="s">
        <v>7473</v>
      </c>
      <c r="B11538" s="357">
        <v>25</v>
      </c>
    </row>
    <row r="11539" spans="1:2" x14ac:dyDescent="0.3">
      <c r="A11539" s="356" t="s">
        <v>432</v>
      </c>
      <c r="B11539" s="357">
        <v>75</v>
      </c>
    </row>
    <row r="11540" spans="1:2" x14ac:dyDescent="0.3">
      <c r="A11540" s="356" t="s">
        <v>7575</v>
      </c>
      <c r="B11540" s="357">
        <v>100</v>
      </c>
    </row>
    <row r="11541" spans="1:2" x14ac:dyDescent="0.3">
      <c r="A11541" s="356" t="s">
        <v>396</v>
      </c>
      <c r="B11541" s="357">
        <v>50</v>
      </c>
    </row>
    <row r="11542" spans="1:2" x14ac:dyDescent="0.3">
      <c r="A11542" s="356" t="s">
        <v>438</v>
      </c>
      <c r="B11542" s="357">
        <v>100</v>
      </c>
    </row>
    <row r="11543" spans="1:2" x14ac:dyDescent="0.3">
      <c r="A11543" s="356" t="s">
        <v>9288</v>
      </c>
      <c r="B11543" s="357">
        <v>220</v>
      </c>
    </row>
    <row r="11544" spans="1:2" x14ac:dyDescent="0.3">
      <c r="A11544" s="356" t="s">
        <v>8365</v>
      </c>
      <c r="B11544" s="357">
        <v>280</v>
      </c>
    </row>
    <row r="11545" spans="1:2" x14ac:dyDescent="0.3">
      <c r="A11545" s="356" t="s">
        <v>9287</v>
      </c>
      <c r="B11545" s="357">
        <v>210</v>
      </c>
    </row>
    <row r="11546" spans="1:2" x14ac:dyDescent="0.3">
      <c r="A11546" s="356" t="s">
        <v>8366</v>
      </c>
      <c r="B11546" s="357">
        <v>280</v>
      </c>
    </row>
    <row r="11547" spans="1:2" x14ac:dyDescent="0.3">
      <c r="A11547" s="356" t="s">
        <v>8368</v>
      </c>
      <c r="B11547" s="357">
        <v>135</v>
      </c>
    </row>
    <row r="11548" spans="1:2" x14ac:dyDescent="0.3">
      <c r="A11548" s="356" t="s">
        <v>2478</v>
      </c>
      <c r="B11548" s="357">
        <v>135</v>
      </c>
    </row>
    <row r="11549" spans="1:2" x14ac:dyDescent="0.3">
      <c r="A11549" s="356" t="s">
        <v>226</v>
      </c>
      <c r="B11549" s="357">
        <v>450</v>
      </c>
    </row>
    <row r="11550" spans="1:2" x14ac:dyDescent="0.3">
      <c r="A11550" s="356" t="s">
        <v>8380</v>
      </c>
      <c r="B11550" s="357">
        <v>540</v>
      </c>
    </row>
    <row r="11551" spans="1:2" x14ac:dyDescent="0.3">
      <c r="A11551" s="356" t="s">
        <v>8386</v>
      </c>
      <c r="B11551" s="357">
        <v>180</v>
      </c>
    </row>
    <row r="11552" spans="1:2" x14ac:dyDescent="0.3">
      <c r="A11552" s="356" t="s">
        <v>8387</v>
      </c>
      <c r="B11552" s="357">
        <v>180</v>
      </c>
    </row>
    <row r="11553" spans="1:2" x14ac:dyDescent="0.3">
      <c r="A11553" s="356" t="s">
        <v>9273</v>
      </c>
      <c r="B11553" s="357">
        <v>270</v>
      </c>
    </row>
    <row r="11554" spans="1:2" x14ac:dyDescent="0.3">
      <c r="A11554" s="356" t="s">
        <v>9286</v>
      </c>
      <c r="B11554" s="357">
        <v>270</v>
      </c>
    </row>
    <row r="11555" spans="1:2" x14ac:dyDescent="0.3">
      <c r="A11555" s="356" t="s">
        <v>8389</v>
      </c>
      <c r="B11555" s="357">
        <v>120</v>
      </c>
    </row>
    <row r="11556" spans="1:2" x14ac:dyDescent="0.3">
      <c r="A11556" s="356" t="s">
        <v>8390</v>
      </c>
      <c r="B11556" s="357">
        <v>30</v>
      </c>
    </row>
    <row r="11557" spans="1:2" x14ac:dyDescent="0.3">
      <c r="A11557" s="356" t="s">
        <v>212</v>
      </c>
      <c r="B11557" s="357">
        <v>60</v>
      </c>
    </row>
    <row r="11558" spans="1:2" x14ac:dyDescent="0.3">
      <c r="A11558" s="356" t="s">
        <v>9272</v>
      </c>
      <c r="B11558" s="357">
        <v>30</v>
      </c>
    </row>
    <row r="11559" spans="1:2" x14ac:dyDescent="0.3">
      <c r="A11559" s="356" t="s">
        <v>1432</v>
      </c>
      <c r="B11559" s="357">
        <v>180</v>
      </c>
    </row>
    <row r="11560" spans="1:2" x14ac:dyDescent="0.3">
      <c r="A11560" s="356" t="s">
        <v>214</v>
      </c>
      <c r="B11560" s="357">
        <v>90</v>
      </c>
    </row>
    <row r="11561" spans="1:2" x14ac:dyDescent="0.3">
      <c r="A11561" s="356" t="s">
        <v>11497</v>
      </c>
      <c r="B11561" s="357">
        <v>90</v>
      </c>
    </row>
    <row r="11562" spans="1:2" x14ac:dyDescent="0.3">
      <c r="A11562" s="356" t="s">
        <v>8398</v>
      </c>
      <c r="B11562" s="357">
        <v>810</v>
      </c>
    </row>
    <row r="11563" spans="1:2" x14ac:dyDescent="0.3">
      <c r="A11563" s="356" t="s">
        <v>8399</v>
      </c>
      <c r="B11563" s="357">
        <v>300</v>
      </c>
    </row>
    <row r="11564" spans="1:2" x14ac:dyDescent="0.3">
      <c r="A11564" s="356" t="s">
        <v>8400</v>
      </c>
      <c r="B11564" s="357">
        <v>180</v>
      </c>
    </row>
    <row r="11565" spans="1:2" x14ac:dyDescent="0.3">
      <c r="A11565" s="356" t="s">
        <v>9484</v>
      </c>
      <c r="B11565" s="357">
        <v>240</v>
      </c>
    </row>
    <row r="11566" spans="1:2" x14ac:dyDescent="0.3">
      <c r="A11566" s="356" t="s">
        <v>8377</v>
      </c>
      <c r="B11566" s="357">
        <v>50</v>
      </c>
    </row>
    <row r="11567" spans="1:2" x14ac:dyDescent="0.3">
      <c r="A11567" s="356" t="s">
        <v>8396</v>
      </c>
      <c r="B11567" s="357">
        <v>100</v>
      </c>
    </row>
    <row r="11568" spans="1:2" x14ac:dyDescent="0.3">
      <c r="A11568" s="356" t="s">
        <v>8397</v>
      </c>
      <c r="B11568" s="357">
        <v>75</v>
      </c>
    </row>
    <row r="11569" spans="1:2" x14ac:dyDescent="0.3">
      <c r="A11569" s="356" t="s">
        <v>8392</v>
      </c>
      <c r="B11569" s="357">
        <v>50</v>
      </c>
    </row>
    <row r="11570" spans="1:2" x14ac:dyDescent="0.3">
      <c r="A11570" s="356" t="s">
        <v>8393</v>
      </c>
      <c r="B11570" s="357">
        <v>25</v>
      </c>
    </row>
    <row r="11571" spans="1:2" x14ac:dyDescent="0.3">
      <c r="A11571" s="356" t="s">
        <v>8394</v>
      </c>
      <c r="B11571" s="357">
        <v>25</v>
      </c>
    </row>
    <row r="11572" spans="1:2" x14ac:dyDescent="0.3">
      <c r="A11572" s="356" t="s">
        <v>8361</v>
      </c>
      <c r="B11572" s="357">
        <v>25</v>
      </c>
    </row>
    <row r="11573" spans="1:2" x14ac:dyDescent="0.3">
      <c r="A11573" s="356" t="s">
        <v>1598</v>
      </c>
      <c r="B11573" s="357">
        <v>50</v>
      </c>
    </row>
    <row r="11574" spans="1:2" x14ac:dyDescent="0.3">
      <c r="A11574" s="356" t="s">
        <v>7397</v>
      </c>
      <c r="B11574" s="357">
        <v>100</v>
      </c>
    </row>
    <row r="11575" spans="1:2" x14ac:dyDescent="0.3">
      <c r="A11575" s="356" t="s">
        <v>9215</v>
      </c>
      <c r="B11575" s="357">
        <v>75</v>
      </c>
    </row>
    <row r="11576" spans="1:2" x14ac:dyDescent="0.3">
      <c r="A11576" s="356" t="s">
        <v>7394</v>
      </c>
      <c r="B11576" s="357">
        <v>25</v>
      </c>
    </row>
    <row r="11577" spans="1:2" x14ac:dyDescent="0.3">
      <c r="A11577" s="356" t="s">
        <v>7393</v>
      </c>
      <c r="B11577" s="357">
        <v>25</v>
      </c>
    </row>
    <row r="11578" spans="1:2" x14ac:dyDescent="0.3">
      <c r="A11578" s="356" t="s">
        <v>7392</v>
      </c>
      <c r="B11578" s="357">
        <v>25</v>
      </c>
    </row>
    <row r="11579" spans="1:2" x14ac:dyDescent="0.3">
      <c r="A11579" s="356" t="s">
        <v>7234</v>
      </c>
      <c r="B11579" s="357">
        <v>75</v>
      </c>
    </row>
    <row r="11580" spans="1:2" x14ac:dyDescent="0.3">
      <c r="A11580" s="356" t="s">
        <v>7815</v>
      </c>
      <c r="B11580" s="357">
        <v>25</v>
      </c>
    </row>
    <row r="11581" spans="1:2" x14ac:dyDescent="0.3">
      <c r="A11581" s="356" t="s">
        <v>7848</v>
      </c>
      <c r="B11581" s="357">
        <v>25</v>
      </c>
    </row>
    <row r="11582" spans="1:2" x14ac:dyDescent="0.3">
      <c r="A11582" s="356" t="s">
        <v>7959</v>
      </c>
      <c r="B11582" s="357">
        <v>25</v>
      </c>
    </row>
    <row r="11583" spans="1:2" x14ac:dyDescent="0.3">
      <c r="A11583" s="356" t="s">
        <v>7960</v>
      </c>
      <c r="B11583" s="357">
        <v>50</v>
      </c>
    </row>
    <row r="11584" spans="1:2" x14ac:dyDescent="0.3">
      <c r="A11584" s="356" t="s">
        <v>3356</v>
      </c>
      <c r="B11584" s="357">
        <v>135</v>
      </c>
    </row>
    <row r="11585" spans="1:2" x14ac:dyDescent="0.3">
      <c r="A11585" s="356" t="s">
        <v>3358</v>
      </c>
      <c r="B11585" s="357">
        <v>45</v>
      </c>
    </row>
    <row r="11586" spans="1:2" x14ac:dyDescent="0.3">
      <c r="A11586" s="356" t="s">
        <v>2634</v>
      </c>
      <c r="B11586" s="357">
        <v>60</v>
      </c>
    </row>
    <row r="11587" spans="1:2" x14ac:dyDescent="0.3">
      <c r="A11587" s="356" t="s">
        <v>8763</v>
      </c>
      <c r="B11587" s="357">
        <v>60</v>
      </c>
    </row>
    <row r="11588" spans="1:2" x14ac:dyDescent="0.3">
      <c r="A11588" s="356" t="s">
        <v>8764</v>
      </c>
      <c r="B11588" s="357">
        <v>180</v>
      </c>
    </row>
    <row r="11589" spans="1:2" x14ac:dyDescent="0.3">
      <c r="A11589" s="356" t="s">
        <v>8402</v>
      </c>
      <c r="B11589" s="357">
        <v>300</v>
      </c>
    </row>
    <row r="11590" spans="1:2" x14ac:dyDescent="0.3">
      <c r="A11590" s="356" t="s">
        <v>8401</v>
      </c>
      <c r="B11590" s="357">
        <v>300</v>
      </c>
    </row>
    <row r="11591" spans="1:2" x14ac:dyDescent="0.3">
      <c r="A11591" s="356" t="s">
        <v>1160</v>
      </c>
      <c r="B11591" s="357">
        <v>90</v>
      </c>
    </row>
    <row r="11592" spans="1:2" x14ac:dyDescent="0.3">
      <c r="A11592" s="356" t="s">
        <v>1160</v>
      </c>
      <c r="B11592" s="357">
        <v>90</v>
      </c>
    </row>
    <row r="11593" spans="1:2" x14ac:dyDescent="0.3">
      <c r="A11593" s="356" t="s">
        <v>13785</v>
      </c>
      <c r="B11593" s="357">
        <v>180</v>
      </c>
    </row>
    <row r="11594" spans="1:2" x14ac:dyDescent="0.3">
      <c r="A11594" s="356" t="s">
        <v>7732</v>
      </c>
      <c r="B11594" s="357">
        <v>120</v>
      </c>
    </row>
    <row r="11595" spans="1:2" x14ac:dyDescent="0.3">
      <c r="A11595" s="356" t="s">
        <v>8403</v>
      </c>
      <c r="B11595" s="357">
        <v>180</v>
      </c>
    </row>
    <row r="11596" spans="1:2" x14ac:dyDescent="0.3">
      <c r="A11596" s="356" t="s">
        <v>11527</v>
      </c>
      <c r="B11596" s="357">
        <v>60</v>
      </c>
    </row>
    <row r="11597" spans="1:2" x14ac:dyDescent="0.3">
      <c r="A11597" s="356" t="s">
        <v>2340</v>
      </c>
      <c r="B11597" s="357">
        <v>54</v>
      </c>
    </row>
    <row r="11598" spans="1:2" x14ac:dyDescent="0.3">
      <c r="A11598" s="356" t="s">
        <v>9488</v>
      </c>
      <c r="B11598" s="357">
        <v>54</v>
      </c>
    </row>
    <row r="11599" spans="1:2" x14ac:dyDescent="0.3">
      <c r="A11599" s="356" t="s">
        <v>3348</v>
      </c>
      <c r="B11599" s="357">
        <v>189</v>
      </c>
    </row>
    <row r="11600" spans="1:2" x14ac:dyDescent="0.3">
      <c r="A11600" s="356" t="s">
        <v>3350</v>
      </c>
      <c r="B11600" s="357">
        <v>54</v>
      </c>
    </row>
    <row r="11601" spans="1:2" x14ac:dyDescent="0.3">
      <c r="A11601" s="356" t="s">
        <v>3352</v>
      </c>
      <c r="B11601" s="357">
        <v>27</v>
      </c>
    </row>
    <row r="11602" spans="1:2" x14ac:dyDescent="0.3">
      <c r="A11602" s="356" t="s">
        <v>3354</v>
      </c>
      <c r="B11602" s="357">
        <v>90</v>
      </c>
    </row>
    <row r="11603" spans="1:2" x14ac:dyDescent="0.3">
      <c r="A11603" s="356" t="s">
        <v>9295</v>
      </c>
      <c r="B11603" s="357">
        <v>45</v>
      </c>
    </row>
    <row r="11604" spans="1:2" x14ac:dyDescent="0.3">
      <c r="A11604" s="356" t="s">
        <v>9294</v>
      </c>
      <c r="B11604" s="357">
        <v>45</v>
      </c>
    </row>
    <row r="11605" spans="1:2" x14ac:dyDescent="0.3">
      <c r="A11605" s="356" t="s">
        <v>8415</v>
      </c>
      <c r="B11605" s="357">
        <v>180</v>
      </c>
    </row>
    <row r="11606" spans="1:2" x14ac:dyDescent="0.3">
      <c r="A11606" s="356" t="s">
        <v>10238</v>
      </c>
      <c r="B11606" s="357">
        <v>90</v>
      </c>
    </row>
    <row r="11607" spans="1:2" x14ac:dyDescent="0.3">
      <c r="A11607" s="356" t="s">
        <v>8417</v>
      </c>
      <c r="B11607" s="357">
        <v>270</v>
      </c>
    </row>
    <row r="11608" spans="1:2" x14ac:dyDescent="0.3">
      <c r="A11608" s="356" t="s">
        <v>8418</v>
      </c>
      <c r="B11608" s="357">
        <v>270</v>
      </c>
    </row>
    <row r="11609" spans="1:2" x14ac:dyDescent="0.3">
      <c r="A11609" s="356" t="s">
        <v>8422</v>
      </c>
      <c r="B11609" s="357">
        <v>180</v>
      </c>
    </row>
    <row r="11610" spans="1:2" x14ac:dyDescent="0.3">
      <c r="A11610" s="356" t="s">
        <v>1444</v>
      </c>
      <c r="B11610" s="357">
        <v>90</v>
      </c>
    </row>
    <row r="11611" spans="1:2" x14ac:dyDescent="0.3">
      <c r="A11611" s="356" t="s">
        <v>8424</v>
      </c>
      <c r="B11611" s="357">
        <v>180</v>
      </c>
    </row>
    <row r="11612" spans="1:2" x14ac:dyDescent="0.3">
      <c r="A11612" s="356" t="s">
        <v>82</v>
      </c>
      <c r="B11612" s="357">
        <v>90</v>
      </c>
    </row>
    <row r="11613" spans="1:2" x14ac:dyDescent="0.3">
      <c r="A11613" s="356" t="s">
        <v>2358</v>
      </c>
      <c r="B11613" s="357">
        <v>360</v>
      </c>
    </row>
    <row r="11614" spans="1:2" x14ac:dyDescent="0.3">
      <c r="A11614" s="356" t="s">
        <v>2354</v>
      </c>
      <c r="B11614" s="357">
        <v>180</v>
      </c>
    </row>
    <row r="11615" spans="1:2" x14ac:dyDescent="0.3">
      <c r="A11615" s="356" t="s">
        <v>2372</v>
      </c>
      <c r="B11615" s="357">
        <v>90</v>
      </c>
    </row>
    <row r="11616" spans="1:2" x14ac:dyDescent="0.3">
      <c r="A11616" s="356" t="s">
        <v>13786</v>
      </c>
      <c r="B11616" s="357">
        <v>90</v>
      </c>
    </row>
    <row r="11617" spans="1:2" x14ac:dyDescent="0.3">
      <c r="A11617" s="356" t="s">
        <v>3358</v>
      </c>
      <c r="B11617" s="357">
        <v>90</v>
      </c>
    </row>
    <row r="11618" spans="1:2" x14ac:dyDescent="0.3">
      <c r="A11618" s="356" t="s">
        <v>8434</v>
      </c>
      <c r="B11618" s="357">
        <v>300</v>
      </c>
    </row>
    <row r="11619" spans="1:2" x14ac:dyDescent="0.3">
      <c r="A11619" s="356" t="s">
        <v>9537</v>
      </c>
      <c r="B11619" s="357">
        <v>150</v>
      </c>
    </row>
    <row r="11620" spans="1:2" x14ac:dyDescent="0.3">
      <c r="A11620" s="356" t="s">
        <v>10235</v>
      </c>
      <c r="B11620" s="357">
        <v>90</v>
      </c>
    </row>
    <row r="11621" spans="1:2" x14ac:dyDescent="0.3">
      <c r="A11621" s="356" t="s">
        <v>8435</v>
      </c>
      <c r="B11621" s="357">
        <v>180</v>
      </c>
    </row>
    <row r="11622" spans="1:2" x14ac:dyDescent="0.3">
      <c r="A11622" s="356" t="s">
        <v>11901</v>
      </c>
      <c r="B11622" s="357">
        <v>90</v>
      </c>
    </row>
    <row r="11623" spans="1:2" x14ac:dyDescent="0.3">
      <c r="A11623" s="356" t="s">
        <v>9204</v>
      </c>
      <c r="B11623" s="357">
        <v>90</v>
      </c>
    </row>
    <row r="11624" spans="1:2" s="24" customFormat="1" x14ac:dyDescent="0.3">
      <c r="A11624" s="403" t="s">
        <v>9592</v>
      </c>
      <c r="B11624" s="372">
        <v>180</v>
      </c>
    </row>
    <row r="11625" spans="1:2" x14ac:dyDescent="0.3">
      <c r="A11625" s="356" t="s">
        <v>8437</v>
      </c>
      <c r="B11625" s="357">
        <v>60</v>
      </c>
    </row>
    <row r="11626" spans="1:2" x14ac:dyDescent="0.3">
      <c r="A11626" s="356" t="s">
        <v>9290</v>
      </c>
      <c r="B11626" s="357">
        <v>60</v>
      </c>
    </row>
    <row r="11627" spans="1:2" x14ac:dyDescent="0.3">
      <c r="A11627" s="356" t="s">
        <v>9289</v>
      </c>
      <c r="B11627" s="357">
        <v>60</v>
      </c>
    </row>
    <row r="11628" spans="1:2" x14ac:dyDescent="0.3">
      <c r="A11628" s="356" t="s">
        <v>1602</v>
      </c>
      <c r="B11628" s="357">
        <v>90</v>
      </c>
    </row>
    <row r="11629" spans="1:2" x14ac:dyDescent="0.3">
      <c r="A11629" s="356" t="s">
        <v>10246</v>
      </c>
      <c r="B11629" s="357">
        <v>90</v>
      </c>
    </row>
    <row r="11630" spans="1:2" x14ac:dyDescent="0.3">
      <c r="A11630" s="356" t="s">
        <v>8443</v>
      </c>
      <c r="B11630" s="357">
        <v>360</v>
      </c>
    </row>
    <row r="11631" spans="1:2" x14ac:dyDescent="0.3">
      <c r="A11631" s="356" t="s">
        <v>8412</v>
      </c>
      <c r="B11631" s="357">
        <v>75</v>
      </c>
    </row>
    <row r="11632" spans="1:2" x14ac:dyDescent="0.3">
      <c r="A11632" s="356" t="s">
        <v>2120</v>
      </c>
      <c r="B11632" s="357">
        <v>50</v>
      </c>
    </row>
    <row r="11633" spans="1:2" x14ac:dyDescent="0.3">
      <c r="A11633" s="356" t="s">
        <v>12561</v>
      </c>
      <c r="B11633" s="357">
        <v>25</v>
      </c>
    </row>
    <row r="11634" spans="1:2" x14ac:dyDescent="0.3">
      <c r="A11634" s="356" t="s">
        <v>8440</v>
      </c>
      <c r="B11634" s="357">
        <v>25</v>
      </c>
    </row>
    <row r="11635" spans="1:2" x14ac:dyDescent="0.3">
      <c r="A11635" s="356" t="s">
        <v>9570</v>
      </c>
      <c r="B11635" s="357">
        <v>50</v>
      </c>
    </row>
    <row r="11636" spans="1:2" x14ac:dyDescent="0.3">
      <c r="A11636" s="356" t="s">
        <v>8763</v>
      </c>
      <c r="B11636" s="357">
        <v>25</v>
      </c>
    </row>
    <row r="11637" spans="1:2" x14ac:dyDescent="0.3">
      <c r="A11637" s="356" t="s">
        <v>8402</v>
      </c>
      <c r="B11637" s="357">
        <v>25</v>
      </c>
    </row>
    <row r="11638" spans="1:2" x14ac:dyDescent="0.3">
      <c r="A11638" s="356" t="s">
        <v>2634</v>
      </c>
      <c r="B11638" s="357">
        <v>25</v>
      </c>
    </row>
    <row r="11639" spans="1:2" x14ac:dyDescent="0.3">
      <c r="A11639" s="356" t="s">
        <v>8766</v>
      </c>
      <c r="B11639" s="357">
        <v>25</v>
      </c>
    </row>
    <row r="11640" spans="1:2" x14ac:dyDescent="0.3">
      <c r="A11640" s="356" t="s">
        <v>8418</v>
      </c>
      <c r="B11640" s="357">
        <v>25</v>
      </c>
    </row>
    <row r="11641" spans="1:2" x14ac:dyDescent="0.3">
      <c r="A11641" s="356" t="s">
        <v>10238</v>
      </c>
      <c r="B11641" s="357">
        <v>50</v>
      </c>
    </row>
    <row r="11642" spans="1:2" x14ac:dyDescent="0.3">
      <c r="A11642" s="356" t="s">
        <v>8417</v>
      </c>
      <c r="B11642" s="357">
        <v>25</v>
      </c>
    </row>
    <row r="11643" spans="1:2" x14ac:dyDescent="0.3">
      <c r="A11643" s="356" t="s">
        <v>8443</v>
      </c>
      <c r="B11643" s="357">
        <v>75</v>
      </c>
    </row>
    <row r="11644" spans="1:2" x14ac:dyDescent="0.3">
      <c r="A11644" s="356" t="s">
        <v>11905</v>
      </c>
      <c r="B11644" s="357">
        <v>25</v>
      </c>
    </row>
    <row r="11645" spans="1:2" x14ac:dyDescent="0.3">
      <c r="A11645" s="356" t="s">
        <v>7850</v>
      </c>
      <c r="B11645" s="357">
        <v>75</v>
      </c>
    </row>
    <row r="11646" spans="1:2" x14ac:dyDescent="0.3">
      <c r="A11646" s="356" t="s">
        <v>528</v>
      </c>
      <c r="B11646" s="357">
        <v>25</v>
      </c>
    </row>
    <row r="11647" spans="1:2" x14ac:dyDescent="0.3">
      <c r="A11647" s="356" t="s">
        <v>7494</v>
      </c>
      <c r="B11647" s="357">
        <v>25</v>
      </c>
    </row>
    <row r="11648" spans="1:2" x14ac:dyDescent="0.3">
      <c r="A11648" s="356" t="s">
        <v>2684</v>
      </c>
      <c r="B11648" s="357">
        <v>40</v>
      </c>
    </row>
    <row r="11649" spans="1:2" x14ac:dyDescent="0.3">
      <c r="A11649" s="356" t="s">
        <v>2684</v>
      </c>
      <c r="B11649" s="357">
        <v>60</v>
      </c>
    </row>
    <row r="11650" spans="1:2" x14ac:dyDescent="0.3">
      <c r="A11650" s="356" t="s">
        <v>2684</v>
      </c>
      <c r="B11650" s="357">
        <v>20</v>
      </c>
    </row>
    <row r="11651" spans="1:2" x14ac:dyDescent="0.3">
      <c r="A11651" s="356" t="s">
        <v>3576</v>
      </c>
      <c r="B11651" s="357">
        <v>100</v>
      </c>
    </row>
    <row r="11652" spans="1:2" x14ac:dyDescent="0.3">
      <c r="A11652" s="356" t="s">
        <v>2708</v>
      </c>
      <c r="B11652" s="357">
        <v>70</v>
      </c>
    </row>
    <row r="11653" spans="1:2" x14ac:dyDescent="0.3">
      <c r="A11653" s="356" t="s">
        <v>1176</v>
      </c>
      <c r="B11653" s="357">
        <v>80</v>
      </c>
    </row>
    <row r="11654" spans="1:2" x14ac:dyDescent="0.3">
      <c r="A11654" s="356" t="s">
        <v>1186</v>
      </c>
      <c r="B11654" s="357">
        <v>100</v>
      </c>
    </row>
    <row r="11655" spans="1:2" x14ac:dyDescent="0.3">
      <c r="A11655" s="356" t="s">
        <v>1174</v>
      </c>
      <c r="B11655" s="357">
        <v>40</v>
      </c>
    </row>
    <row r="11656" spans="1:2" x14ac:dyDescent="0.3">
      <c r="A11656" s="356" t="s">
        <v>2710</v>
      </c>
      <c r="B11656" s="357">
        <v>50</v>
      </c>
    </row>
    <row r="11657" spans="1:2" x14ac:dyDescent="0.3">
      <c r="A11657" s="356" t="s">
        <v>2712</v>
      </c>
      <c r="B11657" s="357">
        <v>50</v>
      </c>
    </row>
    <row r="11658" spans="1:2" x14ac:dyDescent="0.3">
      <c r="A11658" s="356" t="s">
        <v>2698</v>
      </c>
      <c r="B11658" s="357">
        <v>100</v>
      </c>
    </row>
    <row r="11659" spans="1:2" x14ac:dyDescent="0.3">
      <c r="A11659" s="356" t="s">
        <v>2684</v>
      </c>
      <c r="B11659" s="357">
        <v>40</v>
      </c>
    </row>
    <row r="11660" spans="1:2" x14ac:dyDescent="0.3">
      <c r="A11660" s="356" t="s">
        <v>13217</v>
      </c>
      <c r="B11660" s="357">
        <v>50</v>
      </c>
    </row>
    <row r="11661" spans="1:2" x14ac:dyDescent="0.3">
      <c r="A11661" s="356" t="s">
        <v>3076</v>
      </c>
      <c r="B11661" s="357">
        <v>25</v>
      </c>
    </row>
    <row r="11662" spans="1:2" x14ac:dyDescent="0.3">
      <c r="A11662" s="356" t="s">
        <v>7733</v>
      </c>
      <c r="B11662" s="357">
        <v>200</v>
      </c>
    </row>
    <row r="11663" spans="1:2" x14ac:dyDescent="0.3">
      <c r="A11663" s="356" t="s">
        <v>7732</v>
      </c>
      <c r="B11663" s="357">
        <v>25</v>
      </c>
    </row>
    <row r="11664" spans="1:2" x14ac:dyDescent="0.3">
      <c r="A11664" s="356" t="s">
        <v>13787</v>
      </c>
      <c r="B11664" s="357">
        <v>25</v>
      </c>
    </row>
    <row r="11665" spans="1:2" x14ac:dyDescent="0.3">
      <c r="A11665" s="356" t="s">
        <v>13788</v>
      </c>
      <c r="B11665" s="357">
        <v>150</v>
      </c>
    </row>
    <row r="11666" spans="1:2" x14ac:dyDescent="0.3">
      <c r="A11666" s="356" t="s">
        <v>7677</v>
      </c>
      <c r="B11666" s="357">
        <v>75</v>
      </c>
    </row>
    <row r="11667" spans="1:2" x14ac:dyDescent="0.3">
      <c r="A11667" s="356" t="s">
        <v>13789</v>
      </c>
      <c r="B11667" s="357">
        <v>25</v>
      </c>
    </row>
    <row r="11668" spans="1:2" x14ac:dyDescent="0.3">
      <c r="A11668" s="356" t="s">
        <v>786</v>
      </c>
      <c r="B11668" s="357">
        <v>25</v>
      </c>
    </row>
    <row r="11669" spans="1:2" x14ac:dyDescent="0.3">
      <c r="A11669" s="356" t="s">
        <v>7990</v>
      </c>
      <c r="B11669" s="357">
        <v>25</v>
      </c>
    </row>
    <row r="11670" spans="1:2" x14ac:dyDescent="0.3">
      <c r="A11670" s="356" t="s">
        <v>7676</v>
      </c>
      <c r="B11670" s="357">
        <v>25</v>
      </c>
    </row>
    <row r="11671" spans="1:2" x14ac:dyDescent="0.3">
      <c r="A11671" s="356" t="s">
        <v>3384</v>
      </c>
      <c r="B11671" s="357">
        <v>25</v>
      </c>
    </row>
    <row r="11672" spans="1:2" x14ac:dyDescent="0.3">
      <c r="A11672" s="356" t="s">
        <v>3382</v>
      </c>
      <c r="B11672" s="357">
        <v>25</v>
      </c>
    </row>
    <row r="11673" spans="1:2" x14ac:dyDescent="0.3">
      <c r="A11673" s="356" t="s">
        <v>7675</v>
      </c>
      <c r="B11673" s="357">
        <v>50</v>
      </c>
    </row>
    <row r="11674" spans="1:2" x14ac:dyDescent="0.3">
      <c r="A11674" s="356" t="s">
        <v>3744</v>
      </c>
      <c r="B11674" s="357">
        <v>180</v>
      </c>
    </row>
    <row r="11675" spans="1:2" x14ac:dyDescent="0.3">
      <c r="A11675" s="356" t="s">
        <v>808</v>
      </c>
      <c r="B11675" s="357">
        <v>360</v>
      </c>
    </row>
    <row r="11676" spans="1:2" x14ac:dyDescent="0.3">
      <c r="A11676" s="356" t="s">
        <v>8241</v>
      </c>
      <c r="B11676" s="357">
        <v>200</v>
      </c>
    </row>
    <row r="11677" spans="1:2" x14ac:dyDescent="0.3">
      <c r="A11677" s="356" t="s">
        <v>8243</v>
      </c>
      <c r="B11677" s="357">
        <v>50</v>
      </c>
    </row>
    <row r="11678" spans="1:2" x14ac:dyDescent="0.3">
      <c r="A11678" s="356" t="s">
        <v>8242</v>
      </c>
      <c r="B11678" s="357">
        <v>50</v>
      </c>
    </row>
    <row r="11679" spans="1:2" x14ac:dyDescent="0.3">
      <c r="A11679" s="356" t="s">
        <v>2424</v>
      </c>
      <c r="B11679" s="357">
        <v>50</v>
      </c>
    </row>
    <row r="11680" spans="1:2" x14ac:dyDescent="0.3">
      <c r="A11680" s="356" t="s">
        <v>9713</v>
      </c>
      <c r="B11680" s="357">
        <v>500</v>
      </c>
    </row>
    <row r="11681" spans="1:2" x14ac:dyDescent="0.3">
      <c r="A11681" s="356" t="s">
        <v>9374</v>
      </c>
      <c r="B11681" s="357">
        <v>225</v>
      </c>
    </row>
    <row r="11682" spans="1:2" x14ac:dyDescent="0.3">
      <c r="A11682" s="356" t="s">
        <v>8352</v>
      </c>
      <c r="B11682" s="357">
        <v>75</v>
      </c>
    </row>
    <row r="11683" spans="1:2" x14ac:dyDescent="0.3">
      <c r="A11683" s="356" t="s">
        <v>13790</v>
      </c>
      <c r="B11683" s="357">
        <v>75</v>
      </c>
    </row>
    <row r="11684" spans="1:2" x14ac:dyDescent="0.3">
      <c r="A11684" s="356" t="s">
        <v>8351</v>
      </c>
      <c r="B11684" s="357">
        <v>50</v>
      </c>
    </row>
    <row r="11685" spans="1:2" x14ac:dyDescent="0.3">
      <c r="A11685" s="356" t="s">
        <v>8350</v>
      </c>
      <c r="B11685" s="357">
        <v>25</v>
      </c>
    </row>
    <row r="11686" spans="1:2" x14ac:dyDescent="0.3">
      <c r="A11686" s="356" t="s">
        <v>9503</v>
      </c>
      <c r="B11686" s="357">
        <v>270</v>
      </c>
    </row>
    <row r="11687" spans="1:2" x14ac:dyDescent="0.3">
      <c r="A11687" s="356" t="s">
        <v>9699</v>
      </c>
      <c r="B11687" s="357">
        <v>180</v>
      </c>
    </row>
    <row r="11688" spans="1:2" x14ac:dyDescent="0.3">
      <c r="A11688" s="356" t="s">
        <v>9497</v>
      </c>
      <c r="B11688" s="357">
        <v>450</v>
      </c>
    </row>
    <row r="11689" spans="1:2" x14ac:dyDescent="0.3">
      <c r="A11689" s="356" t="s">
        <v>9503</v>
      </c>
      <c r="B11689" s="357">
        <v>1620</v>
      </c>
    </row>
    <row r="11690" spans="1:2" x14ac:dyDescent="0.3">
      <c r="A11690" s="356" t="s">
        <v>40</v>
      </c>
      <c r="B11690" s="357">
        <v>90</v>
      </c>
    </row>
    <row r="11691" spans="1:2" x14ac:dyDescent="0.3">
      <c r="A11691" s="356" t="s">
        <v>9365</v>
      </c>
      <c r="B11691" s="357">
        <v>1080</v>
      </c>
    </row>
    <row r="11692" spans="1:2" x14ac:dyDescent="0.3">
      <c r="A11692" s="356" t="s">
        <v>8786</v>
      </c>
      <c r="B11692" s="357">
        <v>90</v>
      </c>
    </row>
    <row r="11693" spans="1:2" x14ac:dyDescent="0.3">
      <c r="A11693" s="356" t="s">
        <v>9196</v>
      </c>
      <c r="B11693" s="357">
        <v>90</v>
      </c>
    </row>
    <row r="11694" spans="1:2" x14ac:dyDescent="0.3">
      <c r="A11694" s="356" t="s">
        <v>9567</v>
      </c>
      <c r="B11694" s="357">
        <v>90</v>
      </c>
    </row>
    <row r="11695" spans="1:2" x14ac:dyDescent="0.3">
      <c r="A11695" s="356" t="s">
        <v>10352</v>
      </c>
      <c r="B11695" s="357">
        <v>180</v>
      </c>
    </row>
    <row r="11696" spans="1:2" x14ac:dyDescent="0.3">
      <c r="A11696" s="356" t="s">
        <v>8743</v>
      </c>
      <c r="B11696" s="357">
        <v>90</v>
      </c>
    </row>
    <row r="11697" spans="1:2" x14ac:dyDescent="0.3">
      <c r="A11697" s="356" t="s">
        <v>10356</v>
      </c>
      <c r="B11697" s="357">
        <v>75</v>
      </c>
    </row>
    <row r="11698" spans="1:2" x14ac:dyDescent="0.3">
      <c r="A11698" s="356" t="s">
        <v>10355</v>
      </c>
      <c r="B11698" s="357">
        <v>45</v>
      </c>
    </row>
    <row r="11699" spans="1:2" x14ac:dyDescent="0.3">
      <c r="A11699" s="356" t="s">
        <v>2038</v>
      </c>
      <c r="B11699" s="357">
        <v>50</v>
      </c>
    </row>
    <row r="11700" spans="1:2" x14ac:dyDescent="0.3">
      <c r="A11700" s="356" t="s">
        <v>8832</v>
      </c>
      <c r="B11700" s="357">
        <v>50</v>
      </c>
    </row>
    <row r="11701" spans="1:2" x14ac:dyDescent="0.3">
      <c r="A11701" s="356" t="s">
        <v>10359</v>
      </c>
      <c r="B11701" s="357">
        <v>90</v>
      </c>
    </row>
    <row r="11702" spans="1:2" x14ac:dyDescent="0.3">
      <c r="A11702" s="356" t="s">
        <v>10325</v>
      </c>
      <c r="B11702" s="357">
        <v>1728</v>
      </c>
    </row>
    <row r="11703" spans="1:2" x14ac:dyDescent="0.3">
      <c r="A11703" s="356" t="s">
        <v>2788</v>
      </c>
      <c r="B11703" s="357">
        <v>126</v>
      </c>
    </row>
    <row r="11704" spans="1:2" x14ac:dyDescent="0.3">
      <c r="A11704" s="356" t="s">
        <v>11669</v>
      </c>
      <c r="B11704" s="357">
        <v>72</v>
      </c>
    </row>
    <row r="11705" spans="1:2" x14ac:dyDescent="0.3">
      <c r="A11705" s="356" t="s">
        <v>11670</v>
      </c>
      <c r="B11705" s="357">
        <v>126</v>
      </c>
    </row>
    <row r="11706" spans="1:2" x14ac:dyDescent="0.3">
      <c r="A11706" s="356" t="s">
        <v>2786</v>
      </c>
      <c r="B11706" s="357">
        <v>36</v>
      </c>
    </row>
    <row r="11707" spans="1:2" x14ac:dyDescent="0.3">
      <c r="A11707" s="356" t="s">
        <v>10374</v>
      </c>
      <c r="B11707" s="357">
        <v>90</v>
      </c>
    </row>
    <row r="11708" spans="1:2" x14ac:dyDescent="0.3">
      <c r="A11708" s="356" t="s">
        <v>36</v>
      </c>
      <c r="B11708" s="357">
        <v>90</v>
      </c>
    </row>
    <row r="11709" spans="1:2" x14ac:dyDescent="0.3">
      <c r="A11709" s="356" t="s">
        <v>9952</v>
      </c>
      <c r="B11709" s="357">
        <v>90</v>
      </c>
    </row>
    <row r="11710" spans="1:2" x14ac:dyDescent="0.3">
      <c r="A11710" s="356" t="s">
        <v>2058</v>
      </c>
      <c r="B11710" s="357">
        <v>50</v>
      </c>
    </row>
    <row r="11711" spans="1:2" x14ac:dyDescent="0.3">
      <c r="A11711" s="356" t="s">
        <v>8747</v>
      </c>
      <c r="B11711" s="357">
        <v>50</v>
      </c>
    </row>
    <row r="11712" spans="1:2" x14ac:dyDescent="0.3">
      <c r="A11712" s="356" t="s">
        <v>8745</v>
      </c>
      <c r="B11712" s="357">
        <v>65</v>
      </c>
    </row>
    <row r="11713" spans="1:2" x14ac:dyDescent="0.3">
      <c r="A11713" s="356" t="s">
        <v>9569</v>
      </c>
      <c r="B11713" s="357">
        <v>75</v>
      </c>
    </row>
    <row r="11714" spans="1:2" x14ac:dyDescent="0.3">
      <c r="A11714" s="356" t="s">
        <v>8746</v>
      </c>
      <c r="B11714" s="357">
        <v>120</v>
      </c>
    </row>
    <row r="11715" spans="1:2" x14ac:dyDescent="0.3">
      <c r="A11715" s="356" t="s">
        <v>9403</v>
      </c>
      <c r="B11715" s="357">
        <v>990</v>
      </c>
    </row>
    <row r="11716" spans="1:2" x14ac:dyDescent="0.3">
      <c r="A11716" s="356" t="s">
        <v>10345</v>
      </c>
      <c r="B11716" s="357">
        <v>360</v>
      </c>
    </row>
    <row r="11717" spans="1:2" x14ac:dyDescent="0.3">
      <c r="A11717" s="356" t="s">
        <v>9366</v>
      </c>
      <c r="B11717" s="357">
        <v>90</v>
      </c>
    </row>
    <row r="11718" spans="1:2" x14ac:dyDescent="0.3">
      <c r="A11718" s="356" t="s">
        <v>11979</v>
      </c>
      <c r="B11718" s="357">
        <v>180</v>
      </c>
    </row>
    <row r="11719" spans="1:2" x14ac:dyDescent="0.3">
      <c r="A11719" s="356" t="s">
        <v>10357</v>
      </c>
      <c r="B11719" s="357">
        <v>180</v>
      </c>
    </row>
    <row r="11720" spans="1:2" x14ac:dyDescent="0.3">
      <c r="A11720" s="356" t="s">
        <v>9471</v>
      </c>
      <c r="B11720" s="357">
        <v>2250</v>
      </c>
    </row>
    <row r="11721" spans="1:2" x14ac:dyDescent="0.3">
      <c r="A11721" s="356" t="s">
        <v>10339</v>
      </c>
      <c r="B11721" s="357">
        <v>90</v>
      </c>
    </row>
    <row r="11722" spans="1:2" x14ac:dyDescent="0.3">
      <c r="A11722" s="356" t="s">
        <v>1106</v>
      </c>
      <c r="B11722" s="357">
        <v>90</v>
      </c>
    </row>
    <row r="11723" spans="1:2" x14ac:dyDescent="0.3">
      <c r="A11723" s="356" t="s">
        <v>1102</v>
      </c>
      <c r="B11723" s="357">
        <v>450</v>
      </c>
    </row>
    <row r="11724" spans="1:2" x14ac:dyDescent="0.3">
      <c r="A11724" s="356" t="s">
        <v>8244</v>
      </c>
      <c r="B11724" s="357">
        <v>630</v>
      </c>
    </row>
    <row r="11725" spans="1:2" x14ac:dyDescent="0.3">
      <c r="A11725" s="356" t="s">
        <v>8245</v>
      </c>
      <c r="B11725" s="357">
        <v>270</v>
      </c>
    </row>
    <row r="11726" spans="1:2" x14ac:dyDescent="0.3">
      <c r="A11726" s="356" t="s">
        <v>9367</v>
      </c>
      <c r="B11726" s="357">
        <v>630</v>
      </c>
    </row>
    <row r="11727" spans="1:2" x14ac:dyDescent="0.3">
      <c r="A11727" s="356" t="s">
        <v>9566</v>
      </c>
      <c r="B11727" s="357">
        <v>90</v>
      </c>
    </row>
    <row r="11728" spans="1:2" x14ac:dyDescent="0.3">
      <c r="A11728" s="356" t="s">
        <v>30</v>
      </c>
      <c r="B11728" s="357">
        <v>90</v>
      </c>
    </row>
    <row r="11729" spans="1:2" x14ac:dyDescent="0.3">
      <c r="A11729" s="356" t="s">
        <v>8247</v>
      </c>
      <c r="B11729" s="357">
        <v>90</v>
      </c>
    </row>
    <row r="11730" spans="1:2" x14ac:dyDescent="0.3">
      <c r="A11730" s="356" t="s">
        <v>8748</v>
      </c>
      <c r="B11730" s="357">
        <v>90</v>
      </c>
    </row>
    <row r="11731" spans="1:2" x14ac:dyDescent="0.3">
      <c r="A11731" s="356" t="s">
        <v>8787</v>
      </c>
      <c r="B11731" s="357">
        <v>450</v>
      </c>
    </row>
    <row r="11732" spans="1:2" x14ac:dyDescent="0.3">
      <c r="A11732" s="356" t="s">
        <v>9498</v>
      </c>
      <c r="B11732" s="357">
        <v>90</v>
      </c>
    </row>
    <row r="11733" spans="1:2" x14ac:dyDescent="0.3">
      <c r="A11733" s="356" t="s">
        <v>9368</v>
      </c>
      <c r="B11733" s="357">
        <v>270</v>
      </c>
    </row>
    <row r="11734" spans="1:2" x14ac:dyDescent="0.3">
      <c r="A11734" s="356" t="s">
        <v>9477</v>
      </c>
      <c r="B11734" s="357">
        <v>180</v>
      </c>
    </row>
    <row r="11735" spans="1:2" x14ac:dyDescent="0.3">
      <c r="A11735" s="356" t="s">
        <v>9192</v>
      </c>
      <c r="B11735" s="357">
        <v>180</v>
      </c>
    </row>
    <row r="11736" spans="1:2" x14ac:dyDescent="0.3">
      <c r="A11736" s="356" t="s">
        <v>6718</v>
      </c>
      <c r="B11736" s="357">
        <v>90</v>
      </c>
    </row>
    <row r="11737" spans="1:2" x14ac:dyDescent="0.3">
      <c r="A11737" s="356" t="s">
        <v>9422</v>
      </c>
      <c r="B11737" s="357">
        <v>90</v>
      </c>
    </row>
    <row r="11738" spans="1:2" x14ac:dyDescent="0.3">
      <c r="A11738" s="356" t="s">
        <v>10864</v>
      </c>
      <c r="B11738" s="357">
        <v>90</v>
      </c>
    </row>
    <row r="11739" spans="1:2" x14ac:dyDescent="0.3">
      <c r="A11739" s="356" t="s">
        <v>9369</v>
      </c>
      <c r="B11739" s="357">
        <v>90</v>
      </c>
    </row>
    <row r="11740" spans="1:2" x14ac:dyDescent="0.3">
      <c r="A11740" s="356" t="s">
        <v>10346</v>
      </c>
      <c r="B11740" s="357">
        <v>270</v>
      </c>
    </row>
    <row r="11741" spans="1:2" x14ac:dyDescent="0.3">
      <c r="A11741" s="356" t="s">
        <v>9370</v>
      </c>
      <c r="B11741" s="357">
        <v>630</v>
      </c>
    </row>
    <row r="11742" spans="1:2" x14ac:dyDescent="0.3">
      <c r="A11742" s="356" t="s">
        <v>8253</v>
      </c>
      <c r="B11742" s="357">
        <v>270</v>
      </c>
    </row>
    <row r="11743" spans="1:2" x14ac:dyDescent="0.3">
      <c r="A11743" s="356" t="s">
        <v>10372</v>
      </c>
      <c r="B11743" s="357">
        <v>90</v>
      </c>
    </row>
    <row r="11744" spans="1:2" x14ac:dyDescent="0.3">
      <c r="A11744" s="356" t="s">
        <v>10327</v>
      </c>
      <c r="B11744" s="357">
        <v>180</v>
      </c>
    </row>
    <row r="11745" spans="1:2" x14ac:dyDescent="0.3">
      <c r="A11745" s="356" t="s">
        <v>1112</v>
      </c>
      <c r="B11745" s="357">
        <v>90</v>
      </c>
    </row>
    <row r="11746" spans="1:2" x14ac:dyDescent="0.3">
      <c r="A11746" s="356" t="s">
        <v>2790</v>
      </c>
      <c r="B11746" s="357">
        <v>90</v>
      </c>
    </row>
    <row r="11747" spans="1:2" x14ac:dyDescent="0.3">
      <c r="A11747" s="356" t="s">
        <v>6743</v>
      </c>
      <c r="B11747" s="357">
        <v>90</v>
      </c>
    </row>
    <row r="11748" spans="1:2" x14ac:dyDescent="0.3">
      <c r="A11748" s="356" t="s">
        <v>9564</v>
      </c>
      <c r="B11748" s="357">
        <v>180</v>
      </c>
    </row>
    <row r="11749" spans="1:2" x14ac:dyDescent="0.3">
      <c r="A11749" s="356" t="s">
        <v>9365</v>
      </c>
      <c r="B11749" s="357">
        <v>180</v>
      </c>
    </row>
    <row r="11750" spans="1:2" x14ac:dyDescent="0.3">
      <c r="A11750" s="356" t="s">
        <v>13791</v>
      </c>
      <c r="B11750" s="357">
        <v>90</v>
      </c>
    </row>
    <row r="11751" spans="1:2" x14ac:dyDescent="0.3">
      <c r="A11751" s="356" t="s">
        <v>9373</v>
      </c>
      <c r="B11751" s="357">
        <v>270</v>
      </c>
    </row>
    <row r="11752" spans="1:2" x14ac:dyDescent="0.3">
      <c r="A11752" s="356" t="s">
        <v>8255</v>
      </c>
      <c r="B11752" s="357">
        <v>90</v>
      </c>
    </row>
    <row r="11753" spans="1:2" x14ac:dyDescent="0.3">
      <c r="A11753" s="356" t="s">
        <v>8256</v>
      </c>
      <c r="B11753" s="357">
        <v>270</v>
      </c>
    </row>
    <row r="11754" spans="1:2" x14ac:dyDescent="0.3">
      <c r="A11754" s="356" t="s">
        <v>8257</v>
      </c>
      <c r="B11754" s="357">
        <v>90</v>
      </c>
    </row>
    <row r="11755" spans="1:2" x14ac:dyDescent="0.3">
      <c r="A11755" s="356" t="s">
        <v>50</v>
      </c>
      <c r="B11755" s="357">
        <v>90</v>
      </c>
    </row>
    <row r="11756" spans="1:2" x14ac:dyDescent="0.3">
      <c r="A11756" s="356" t="s">
        <v>876</v>
      </c>
      <c r="B11756" s="357">
        <v>90</v>
      </c>
    </row>
    <row r="11757" spans="1:2" x14ac:dyDescent="0.3">
      <c r="A11757" s="356" t="s">
        <v>8258</v>
      </c>
      <c r="B11757" s="357">
        <v>270</v>
      </c>
    </row>
    <row r="11758" spans="1:2" x14ac:dyDescent="0.3">
      <c r="A11758" s="356" t="s">
        <v>9700</v>
      </c>
      <c r="B11758" s="357">
        <v>90</v>
      </c>
    </row>
    <row r="11759" spans="1:2" x14ac:dyDescent="0.3">
      <c r="A11759" s="356" t="s">
        <v>9953</v>
      </c>
      <c r="B11759" s="357">
        <v>135</v>
      </c>
    </row>
    <row r="11760" spans="1:2" x14ac:dyDescent="0.3">
      <c r="A11760" s="356" t="s">
        <v>9954</v>
      </c>
      <c r="B11760" s="357">
        <v>90</v>
      </c>
    </row>
    <row r="11761" spans="1:2" x14ac:dyDescent="0.3">
      <c r="A11761" s="356" t="s">
        <v>8259</v>
      </c>
      <c r="B11761" s="357">
        <v>45</v>
      </c>
    </row>
    <row r="11762" spans="1:2" x14ac:dyDescent="0.3">
      <c r="A11762" s="356" t="s">
        <v>9429</v>
      </c>
      <c r="B11762" s="357">
        <v>90</v>
      </c>
    </row>
    <row r="11763" spans="1:2" x14ac:dyDescent="0.3">
      <c r="A11763" s="356" t="s">
        <v>3416</v>
      </c>
      <c r="B11763" s="357">
        <v>360</v>
      </c>
    </row>
    <row r="11764" spans="1:2" x14ac:dyDescent="0.3">
      <c r="A11764" s="356" t="s">
        <v>3416</v>
      </c>
      <c r="B11764" s="357">
        <v>90</v>
      </c>
    </row>
    <row r="11765" spans="1:2" x14ac:dyDescent="0.3">
      <c r="A11765" s="356" t="s">
        <v>2436</v>
      </c>
      <c r="B11765" s="357">
        <v>360</v>
      </c>
    </row>
    <row r="11766" spans="1:2" x14ac:dyDescent="0.3">
      <c r="A11766" s="356" t="s">
        <v>9701</v>
      </c>
      <c r="B11766" s="357">
        <v>360</v>
      </c>
    </row>
    <row r="11767" spans="1:2" x14ac:dyDescent="0.3">
      <c r="A11767" s="356" t="s">
        <v>10328</v>
      </c>
      <c r="B11767" s="357">
        <v>270</v>
      </c>
    </row>
    <row r="11768" spans="1:2" x14ac:dyDescent="0.3">
      <c r="A11768" s="356" t="s">
        <v>9506</v>
      </c>
      <c r="B11768" s="357">
        <v>180</v>
      </c>
    </row>
    <row r="11769" spans="1:2" x14ac:dyDescent="0.3">
      <c r="A11769" s="356" t="s">
        <v>9559</v>
      </c>
      <c r="B11769" s="357">
        <v>360</v>
      </c>
    </row>
    <row r="11770" spans="1:2" x14ac:dyDescent="0.3">
      <c r="A11770" s="356" t="s">
        <v>13792</v>
      </c>
      <c r="B11770" s="357">
        <v>90</v>
      </c>
    </row>
    <row r="11771" spans="1:2" x14ac:dyDescent="0.3">
      <c r="A11771" s="356" t="s">
        <v>9560</v>
      </c>
      <c r="B11771" s="357">
        <v>630</v>
      </c>
    </row>
    <row r="11772" spans="1:2" x14ac:dyDescent="0.3">
      <c r="A11772" s="356" t="s">
        <v>9374</v>
      </c>
      <c r="B11772" s="357">
        <v>2160</v>
      </c>
    </row>
    <row r="11773" spans="1:2" x14ac:dyDescent="0.3">
      <c r="A11773" s="356" t="s">
        <v>2756</v>
      </c>
      <c r="B11773" s="357">
        <v>450</v>
      </c>
    </row>
    <row r="11774" spans="1:2" x14ac:dyDescent="0.3">
      <c r="A11774" s="356" t="s">
        <v>3164</v>
      </c>
      <c r="B11774" s="357">
        <v>180</v>
      </c>
    </row>
    <row r="11775" spans="1:2" x14ac:dyDescent="0.3">
      <c r="A11775" s="356" t="s">
        <v>2050</v>
      </c>
      <c r="B11775" s="357">
        <v>90</v>
      </c>
    </row>
    <row r="11776" spans="1:2" x14ac:dyDescent="0.3">
      <c r="A11776" s="356" t="s">
        <v>9375</v>
      </c>
      <c r="B11776" s="357">
        <v>450</v>
      </c>
    </row>
    <row r="11777" spans="1:2" x14ac:dyDescent="0.3">
      <c r="A11777" s="356" t="s">
        <v>9376</v>
      </c>
      <c r="B11777" s="357">
        <v>180</v>
      </c>
    </row>
    <row r="11778" spans="1:2" x14ac:dyDescent="0.3">
      <c r="A11778" s="356" t="s">
        <v>13793</v>
      </c>
      <c r="B11778" s="357">
        <v>90</v>
      </c>
    </row>
    <row r="11779" spans="1:2" x14ac:dyDescent="0.3">
      <c r="A11779" s="356" t="s">
        <v>8264</v>
      </c>
      <c r="B11779" s="357">
        <v>90</v>
      </c>
    </row>
    <row r="11780" spans="1:2" x14ac:dyDescent="0.3">
      <c r="A11780" s="356" t="s">
        <v>11985</v>
      </c>
      <c r="B11780" s="357">
        <v>180</v>
      </c>
    </row>
    <row r="11781" spans="1:2" s="24" customFormat="1" x14ac:dyDescent="0.3">
      <c r="A11781" s="371" t="s">
        <v>13794</v>
      </c>
      <c r="B11781" s="372">
        <v>90</v>
      </c>
    </row>
    <row r="11782" spans="1:2" x14ac:dyDescent="0.3">
      <c r="A11782" s="356" t="s">
        <v>2428</v>
      </c>
      <c r="B11782" s="357">
        <v>270</v>
      </c>
    </row>
    <row r="11783" spans="1:2" x14ac:dyDescent="0.3">
      <c r="A11783" s="356" t="s">
        <v>9377</v>
      </c>
      <c r="B11783" s="357">
        <v>180</v>
      </c>
    </row>
    <row r="11784" spans="1:2" x14ac:dyDescent="0.3">
      <c r="A11784" s="356" t="s">
        <v>8281</v>
      </c>
      <c r="B11784" s="357">
        <v>90</v>
      </c>
    </row>
    <row r="11785" spans="1:2" x14ac:dyDescent="0.3">
      <c r="A11785" s="356" t="s">
        <v>13795</v>
      </c>
      <c r="B11785" s="357">
        <v>90</v>
      </c>
    </row>
    <row r="11786" spans="1:2" x14ac:dyDescent="0.3">
      <c r="A11786" s="356" t="s">
        <v>10337</v>
      </c>
      <c r="B11786" s="357">
        <v>270</v>
      </c>
    </row>
    <row r="11787" spans="1:2" x14ac:dyDescent="0.3">
      <c r="A11787" s="356" t="s">
        <v>9440</v>
      </c>
      <c r="B11787" s="357">
        <v>90</v>
      </c>
    </row>
    <row r="11788" spans="1:2" x14ac:dyDescent="0.3">
      <c r="A11788" s="356" t="s">
        <v>9472</v>
      </c>
      <c r="B11788" s="357">
        <v>90</v>
      </c>
    </row>
    <row r="11789" spans="1:2" x14ac:dyDescent="0.3">
      <c r="A11789" s="356" t="s">
        <v>13796</v>
      </c>
      <c r="B11789" s="357">
        <v>90</v>
      </c>
    </row>
    <row r="11790" spans="1:2" x14ac:dyDescent="0.3">
      <c r="A11790" s="356" t="s">
        <v>9378</v>
      </c>
      <c r="B11790" s="357">
        <v>180</v>
      </c>
    </row>
    <row r="11791" spans="1:2" x14ac:dyDescent="0.3">
      <c r="A11791" s="356" t="s">
        <v>8285</v>
      </c>
      <c r="B11791" s="357">
        <v>202.5</v>
      </c>
    </row>
    <row r="11792" spans="1:2" x14ac:dyDescent="0.3">
      <c r="A11792" s="356" t="s">
        <v>8284</v>
      </c>
      <c r="B11792" s="357">
        <v>202.5</v>
      </c>
    </row>
    <row r="11793" spans="1:2" x14ac:dyDescent="0.3">
      <c r="A11793" s="356" t="s">
        <v>8286</v>
      </c>
      <c r="B11793" s="357">
        <v>202.5</v>
      </c>
    </row>
    <row r="11794" spans="1:2" x14ac:dyDescent="0.3">
      <c r="A11794" s="356" t="s">
        <v>8283</v>
      </c>
      <c r="B11794" s="357">
        <v>202.5</v>
      </c>
    </row>
    <row r="11795" spans="1:2" x14ac:dyDescent="0.3">
      <c r="A11795" s="356" t="s">
        <v>3418</v>
      </c>
      <c r="B11795" s="357">
        <v>360</v>
      </c>
    </row>
    <row r="11796" spans="1:2" x14ac:dyDescent="0.3">
      <c r="A11796" s="356" t="s">
        <v>11524</v>
      </c>
      <c r="B11796" s="357">
        <v>90</v>
      </c>
    </row>
    <row r="11797" spans="1:2" x14ac:dyDescent="0.3">
      <c r="A11797" s="356" t="s">
        <v>12593</v>
      </c>
      <c r="B11797" s="357">
        <v>90</v>
      </c>
    </row>
    <row r="11798" spans="1:2" x14ac:dyDescent="0.3">
      <c r="A11798" s="356" t="s">
        <v>10863</v>
      </c>
      <c r="B11798" s="357">
        <v>270</v>
      </c>
    </row>
    <row r="11799" spans="1:2" x14ac:dyDescent="0.3">
      <c r="A11799" s="356" t="s">
        <v>8291</v>
      </c>
      <c r="B11799" s="357">
        <v>180</v>
      </c>
    </row>
    <row r="11800" spans="1:2" x14ac:dyDescent="0.3">
      <c r="A11800" s="356" t="s">
        <v>8295</v>
      </c>
      <c r="B11800" s="357">
        <v>90</v>
      </c>
    </row>
    <row r="11801" spans="1:2" x14ac:dyDescent="0.3">
      <c r="A11801" s="356" t="s">
        <v>11523</v>
      </c>
      <c r="B11801" s="357">
        <v>90</v>
      </c>
    </row>
    <row r="11802" spans="1:2" x14ac:dyDescent="0.3">
      <c r="A11802" s="356" t="s">
        <v>11525</v>
      </c>
      <c r="B11802" s="357">
        <v>90</v>
      </c>
    </row>
    <row r="11803" spans="1:2" x14ac:dyDescent="0.3">
      <c r="A11803" s="356" t="s">
        <v>9436</v>
      </c>
      <c r="B11803" s="357">
        <v>180</v>
      </c>
    </row>
    <row r="11804" spans="1:2" x14ac:dyDescent="0.3">
      <c r="A11804" s="356" t="s">
        <v>10373</v>
      </c>
      <c r="B11804" s="357">
        <v>90</v>
      </c>
    </row>
    <row r="11805" spans="1:2" x14ac:dyDescent="0.3">
      <c r="A11805" s="356" t="s">
        <v>8749</v>
      </c>
      <c r="B11805" s="357">
        <v>90</v>
      </c>
    </row>
    <row r="11806" spans="1:2" x14ac:dyDescent="0.3">
      <c r="A11806" s="356" t="s">
        <v>11981</v>
      </c>
      <c r="B11806" s="357">
        <v>180</v>
      </c>
    </row>
    <row r="11807" spans="1:2" x14ac:dyDescent="0.3">
      <c r="A11807" s="356" t="s">
        <v>3190</v>
      </c>
      <c r="B11807" s="357">
        <v>180</v>
      </c>
    </row>
    <row r="11808" spans="1:2" x14ac:dyDescent="0.3">
      <c r="A11808" s="356" t="s">
        <v>56</v>
      </c>
      <c r="B11808" s="357">
        <v>90</v>
      </c>
    </row>
    <row r="11809" spans="1:3" x14ac:dyDescent="0.3">
      <c r="A11809" s="356" t="s">
        <v>13797</v>
      </c>
      <c r="B11809" s="357">
        <v>90</v>
      </c>
    </row>
    <row r="11810" spans="1:3" x14ac:dyDescent="0.3">
      <c r="A11810" s="356" t="s">
        <v>9441</v>
      </c>
      <c r="B11810" s="357">
        <v>90</v>
      </c>
    </row>
    <row r="11811" spans="1:3" x14ac:dyDescent="0.3">
      <c r="A11811" s="356" t="s">
        <v>3422</v>
      </c>
      <c r="B11811" s="357">
        <v>90</v>
      </c>
    </row>
    <row r="11812" spans="1:3" s="375" customFormat="1" x14ac:dyDescent="0.3">
      <c r="A11812" s="373" t="s">
        <v>9442</v>
      </c>
      <c r="B11812" s="374">
        <v>270</v>
      </c>
      <c r="C11812" s="391" t="s">
        <v>13845</v>
      </c>
    </row>
    <row r="11813" spans="1:3" x14ac:dyDescent="0.3">
      <c r="A11813" s="356" t="s">
        <v>9379</v>
      </c>
      <c r="B11813" s="357">
        <v>900</v>
      </c>
    </row>
    <row r="11814" spans="1:3" x14ac:dyDescent="0.3">
      <c r="A11814" s="356" t="s">
        <v>10366</v>
      </c>
      <c r="B11814" s="357">
        <v>180</v>
      </c>
    </row>
    <row r="11815" spans="1:3" x14ac:dyDescent="0.3">
      <c r="A11815" s="356" t="s">
        <v>10342</v>
      </c>
      <c r="B11815" s="357">
        <v>450</v>
      </c>
    </row>
    <row r="11816" spans="1:3" x14ac:dyDescent="0.3">
      <c r="A11816" s="356" t="s">
        <v>3196</v>
      </c>
      <c r="B11816" s="357">
        <v>720</v>
      </c>
    </row>
    <row r="11817" spans="1:3" x14ac:dyDescent="0.3">
      <c r="A11817" s="356" t="s">
        <v>8750</v>
      </c>
      <c r="B11817" s="357">
        <v>90</v>
      </c>
    </row>
    <row r="11818" spans="1:3" x14ac:dyDescent="0.3">
      <c r="A11818" s="356" t="s">
        <v>2064</v>
      </c>
      <c r="B11818" s="357">
        <v>90</v>
      </c>
    </row>
    <row r="11819" spans="1:3" x14ac:dyDescent="0.3">
      <c r="A11819" s="356" t="s">
        <v>9380</v>
      </c>
      <c r="B11819" s="357">
        <v>270</v>
      </c>
    </row>
    <row r="11820" spans="1:3" x14ac:dyDescent="0.3">
      <c r="A11820" s="356" t="s">
        <v>10330</v>
      </c>
      <c r="B11820" s="357">
        <v>180</v>
      </c>
    </row>
    <row r="11821" spans="1:3" x14ac:dyDescent="0.3">
      <c r="A11821" s="358" t="s">
        <v>9381</v>
      </c>
      <c r="B11821" s="359">
        <v>360</v>
      </c>
    </row>
    <row r="11822" spans="1:3" x14ac:dyDescent="0.3">
      <c r="A11822" s="358" t="s">
        <v>8833</v>
      </c>
      <c r="B11822" s="359">
        <v>90</v>
      </c>
    </row>
    <row r="11823" spans="1:3" x14ac:dyDescent="0.3">
      <c r="A11823" s="358" t="s">
        <v>8308</v>
      </c>
      <c r="B11823" s="359">
        <v>270</v>
      </c>
    </row>
    <row r="11824" spans="1:3" x14ac:dyDescent="0.3">
      <c r="A11824" s="358" t="s">
        <v>9534</v>
      </c>
      <c r="B11824" s="359">
        <v>1800</v>
      </c>
    </row>
    <row r="11825" spans="1:2" x14ac:dyDescent="0.3">
      <c r="A11825" s="358" t="s">
        <v>9383</v>
      </c>
      <c r="B11825" s="360">
        <v>360</v>
      </c>
    </row>
    <row r="11826" spans="1:2" x14ac:dyDescent="0.3">
      <c r="A11826" s="358" t="s">
        <v>9703</v>
      </c>
      <c r="B11826" s="360">
        <v>360</v>
      </c>
    </row>
    <row r="11827" spans="1:2" x14ac:dyDescent="0.3">
      <c r="A11827" s="358" t="s">
        <v>9384</v>
      </c>
      <c r="B11827" s="360">
        <v>90</v>
      </c>
    </row>
    <row r="11828" spans="1:2" x14ac:dyDescent="0.3">
      <c r="A11828" s="358" t="s">
        <v>9385</v>
      </c>
      <c r="B11828" s="360">
        <v>270</v>
      </c>
    </row>
    <row r="11829" spans="1:2" x14ac:dyDescent="0.3">
      <c r="A11829" s="358" t="s">
        <v>2068</v>
      </c>
      <c r="B11829" s="360">
        <v>180</v>
      </c>
    </row>
    <row r="11830" spans="1:2" x14ac:dyDescent="0.3">
      <c r="A11830" s="358" t="s">
        <v>11971</v>
      </c>
      <c r="B11830" s="360">
        <v>180</v>
      </c>
    </row>
    <row r="11831" spans="1:2" x14ac:dyDescent="0.3">
      <c r="A11831" s="358" t="s">
        <v>9557</v>
      </c>
      <c r="B11831" s="360">
        <v>270</v>
      </c>
    </row>
    <row r="11832" spans="1:2" x14ac:dyDescent="0.3">
      <c r="A11832" s="358" t="s">
        <v>9704</v>
      </c>
      <c r="B11832" s="360">
        <v>180</v>
      </c>
    </row>
    <row r="11833" spans="1:2" x14ac:dyDescent="0.3">
      <c r="A11833" s="358" t="s">
        <v>3426</v>
      </c>
      <c r="B11833" s="360">
        <v>270</v>
      </c>
    </row>
    <row r="11834" spans="1:2" x14ac:dyDescent="0.3">
      <c r="A11834" s="358" t="s">
        <v>11977</v>
      </c>
      <c r="B11834" s="360">
        <v>270</v>
      </c>
    </row>
    <row r="11835" spans="1:2" s="24" customFormat="1" x14ac:dyDescent="0.3">
      <c r="A11835" s="376" t="s">
        <v>1374</v>
      </c>
      <c r="B11835" s="377">
        <v>90</v>
      </c>
    </row>
    <row r="11836" spans="1:2" x14ac:dyDescent="0.3">
      <c r="A11836" s="358" t="s">
        <v>9705</v>
      </c>
      <c r="B11836" s="360">
        <v>90</v>
      </c>
    </row>
    <row r="11837" spans="1:2" x14ac:dyDescent="0.3">
      <c r="A11837" s="358" t="s">
        <v>9956</v>
      </c>
      <c r="B11837" s="360">
        <v>140</v>
      </c>
    </row>
    <row r="11838" spans="1:2" x14ac:dyDescent="0.3">
      <c r="A11838" s="358" t="s">
        <v>8313</v>
      </c>
      <c r="B11838" s="360">
        <v>200</v>
      </c>
    </row>
    <row r="11839" spans="1:2" x14ac:dyDescent="0.3">
      <c r="A11839" s="358" t="s">
        <v>9955</v>
      </c>
      <c r="B11839" s="359">
        <v>210</v>
      </c>
    </row>
    <row r="11840" spans="1:2" x14ac:dyDescent="0.3">
      <c r="A11840" s="358" t="s">
        <v>3134</v>
      </c>
      <c r="B11840" s="359">
        <v>50</v>
      </c>
    </row>
    <row r="11841" spans="1:2" x14ac:dyDescent="0.3">
      <c r="A11841" s="358" t="s">
        <v>8314</v>
      </c>
      <c r="B11841" s="359">
        <v>100</v>
      </c>
    </row>
    <row r="11842" spans="1:2" x14ac:dyDescent="0.3">
      <c r="A11842" s="358" t="s">
        <v>8315</v>
      </c>
      <c r="B11842" s="359">
        <v>150</v>
      </c>
    </row>
    <row r="11843" spans="1:2" x14ac:dyDescent="0.3">
      <c r="A11843" s="358" t="s">
        <v>9526</v>
      </c>
      <c r="B11843" s="359">
        <v>200</v>
      </c>
    </row>
    <row r="11844" spans="1:2" x14ac:dyDescent="0.3">
      <c r="A11844" s="358" t="s">
        <v>2070</v>
      </c>
      <c r="B11844" s="359">
        <v>100</v>
      </c>
    </row>
    <row r="11845" spans="1:2" x14ac:dyDescent="0.3">
      <c r="A11845" s="358" t="s">
        <v>9390</v>
      </c>
      <c r="B11845" s="359">
        <v>200</v>
      </c>
    </row>
    <row r="11846" spans="1:2" x14ac:dyDescent="0.3">
      <c r="A11846" s="358" t="s">
        <v>8319</v>
      </c>
      <c r="B11846" s="359">
        <v>50</v>
      </c>
    </row>
    <row r="11847" spans="1:2" x14ac:dyDescent="0.3">
      <c r="A11847" s="358" t="s">
        <v>8320</v>
      </c>
      <c r="B11847" s="359">
        <v>250</v>
      </c>
    </row>
    <row r="11848" spans="1:2" x14ac:dyDescent="0.3">
      <c r="A11848" s="358" t="s">
        <v>11982</v>
      </c>
      <c r="B11848" s="359">
        <v>150</v>
      </c>
    </row>
    <row r="11849" spans="1:2" x14ac:dyDescent="0.3">
      <c r="A11849" s="358" t="s">
        <v>9388</v>
      </c>
      <c r="B11849" s="359">
        <v>600</v>
      </c>
    </row>
    <row r="11850" spans="1:2" x14ac:dyDescent="0.3">
      <c r="A11850" s="358" t="s">
        <v>9389</v>
      </c>
      <c r="B11850" s="359">
        <v>600</v>
      </c>
    </row>
    <row r="11851" spans="1:2" x14ac:dyDescent="0.3">
      <c r="A11851" s="358" t="s">
        <v>3430</v>
      </c>
      <c r="B11851" s="359">
        <v>90</v>
      </c>
    </row>
    <row r="11852" spans="1:2" x14ac:dyDescent="0.3">
      <c r="A11852" s="358" t="s">
        <v>3432</v>
      </c>
      <c r="B11852" s="361">
        <v>90</v>
      </c>
    </row>
    <row r="11853" spans="1:2" x14ac:dyDescent="0.3">
      <c r="A11853" s="358" t="s">
        <v>3434</v>
      </c>
      <c r="B11853" s="361">
        <v>450</v>
      </c>
    </row>
    <row r="11854" spans="1:2" x14ac:dyDescent="0.3">
      <c r="A11854" s="358" t="s">
        <v>58</v>
      </c>
      <c r="B11854" s="361">
        <v>90</v>
      </c>
    </row>
    <row r="11855" spans="1:2" x14ac:dyDescent="0.3">
      <c r="A11855" s="358" t="s">
        <v>9706</v>
      </c>
      <c r="B11855" s="359">
        <v>360</v>
      </c>
    </row>
    <row r="11856" spans="1:2" x14ac:dyDescent="0.3">
      <c r="A11856" s="358" t="s">
        <v>1132</v>
      </c>
      <c r="B11856" s="359">
        <v>270</v>
      </c>
    </row>
    <row r="11857" spans="1:2" x14ac:dyDescent="0.3">
      <c r="A11857" s="358" t="s">
        <v>8322</v>
      </c>
      <c r="B11857" s="359">
        <v>450</v>
      </c>
    </row>
    <row r="11858" spans="1:2" x14ac:dyDescent="0.3">
      <c r="A11858" s="358" t="s">
        <v>48</v>
      </c>
      <c r="B11858" s="359">
        <v>90</v>
      </c>
    </row>
    <row r="11859" spans="1:2" x14ac:dyDescent="0.3">
      <c r="A11859" s="358" t="s">
        <v>11384</v>
      </c>
      <c r="B11859" s="359">
        <v>90</v>
      </c>
    </row>
    <row r="11860" spans="1:2" x14ac:dyDescent="0.3">
      <c r="A11860" s="358" t="s">
        <v>72</v>
      </c>
      <c r="B11860" s="359">
        <v>180</v>
      </c>
    </row>
    <row r="11861" spans="1:2" x14ac:dyDescent="0.3">
      <c r="A11861" s="358" t="s">
        <v>11385</v>
      </c>
      <c r="B11861" s="359">
        <v>90</v>
      </c>
    </row>
    <row r="11862" spans="1:2" x14ac:dyDescent="0.3">
      <c r="A11862" s="358" t="s">
        <v>9393</v>
      </c>
      <c r="B11862" s="359">
        <v>450</v>
      </c>
    </row>
    <row r="11863" spans="1:2" x14ac:dyDescent="0.3">
      <c r="A11863" s="358" t="s">
        <v>9394</v>
      </c>
      <c r="B11863" s="359">
        <v>180</v>
      </c>
    </row>
    <row r="11864" spans="1:2" x14ac:dyDescent="0.3">
      <c r="A11864" s="358" t="s">
        <v>1130</v>
      </c>
      <c r="B11864" s="359">
        <v>90</v>
      </c>
    </row>
    <row r="11865" spans="1:2" x14ac:dyDescent="0.3">
      <c r="A11865" s="358" t="s">
        <v>9478</v>
      </c>
      <c r="B11865" s="359">
        <v>90</v>
      </c>
    </row>
    <row r="11866" spans="1:2" x14ac:dyDescent="0.3">
      <c r="A11866" s="358" t="s">
        <v>2444</v>
      </c>
      <c r="B11866" s="359">
        <v>90</v>
      </c>
    </row>
    <row r="11867" spans="1:2" x14ac:dyDescent="0.3">
      <c r="A11867" s="358" t="s">
        <v>2446</v>
      </c>
      <c r="B11867" s="359">
        <v>1890</v>
      </c>
    </row>
    <row r="11868" spans="1:2" x14ac:dyDescent="0.3">
      <c r="A11868" s="358" t="s">
        <v>8323</v>
      </c>
      <c r="B11868" s="359">
        <v>120</v>
      </c>
    </row>
    <row r="11869" spans="1:2" x14ac:dyDescent="0.3">
      <c r="A11869" s="358" t="s">
        <v>8324</v>
      </c>
      <c r="B11869" s="360">
        <v>120</v>
      </c>
    </row>
    <row r="11870" spans="1:2" x14ac:dyDescent="0.3">
      <c r="A11870" s="358" t="s">
        <v>8751</v>
      </c>
      <c r="B11870" s="360">
        <v>120</v>
      </c>
    </row>
    <row r="11871" spans="1:2" x14ac:dyDescent="0.3">
      <c r="A11871" s="358" t="s">
        <v>6719</v>
      </c>
      <c r="B11871" s="359">
        <v>180</v>
      </c>
    </row>
    <row r="11872" spans="1:2" x14ac:dyDescent="0.3">
      <c r="A11872" s="358" t="s">
        <v>2076</v>
      </c>
      <c r="B11872" s="359">
        <v>90</v>
      </c>
    </row>
    <row r="11873" spans="1:2" x14ac:dyDescent="0.3">
      <c r="A11873" s="358" t="s">
        <v>6710</v>
      </c>
      <c r="B11873" s="359">
        <v>180</v>
      </c>
    </row>
    <row r="11874" spans="1:2" x14ac:dyDescent="0.3">
      <c r="A11874" s="358" t="s">
        <v>13798</v>
      </c>
      <c r="B11874" s="359">
        <v>90</v>
      </c>
    </row>
    <row r="11875" spans="1:2" x14ac:dyDescent="0.3">
      <c r="A11875" s="358" t="s">
        <v>9479</v>
      </c>
      <c r="B11875" s="359">
        <v>90</v>
      </c>
    </row>
    <row r="11876" spans="1:2" x14ac:dyDescent="0.3">
      <c r="A11876" s="358" t="s">
        <v>1314</v>
      </c>
      <c r="B11876" s="359">
        <v>90</v>
      </c>
    </row>
    <row r="11877" spans="1:2" x14ac:dyDescent="0.3">
      <c r="A11877" s="358" t="s">
        <v>1138</v>
      </c>
      <c r="B11877" s="359">
        <v>90</v>
      </c>
    </row>
    <row r="11878" spans="1:2" x14ac:dyDescent="0.3">
      <c r="A11878" s="358" t="s">
        <v>46</v>
      </c>
      <c r="B11878" s="359">
        <v>90</v>
      </c>
    </row>
    <row r="11879" spans="1:2" x14ac:dyDescent="0.3">
      <c r="A11879" s="358" t="s">
        <v>130</v>
      </c>
      <c r="B11879" s="359">
        <v>630</v>
      </c>
    </row>
    <row r="11880" spans="1:2" x14ac:dyDescent="0.3">
      <c r="A11880" s="358" t="s">
        <v>3138</v>
      </c>
      <c r="B11880" s="359">
        <v>90</v>
      </c>
    </row>
    <row r="11881" spans="1:2" x14ac:dyDescent="0.3">
      <c r="A11881" s="358" t="s">
        <v>9707</v>
      </c>
      <c r="B11881" s="359">
        <v>90</v>
      </c>
    </row>
    <row r="11882" spans="1:2" x14ac:dyDescent="0.3">
      <c r="A11882" s="358" t="s">
        <v>1632</v>
      </c>
      <c r="B11882" s="359">
        <v>90</v>
      </c>
    </row>
    <row r="11883" spans="1:2" x14ac:dyDescent="0.3">
      <c r="A11883" s="358" t="s">
        <v>11388</v>
      </c>
      <c r="B11883" s="359">
        <v>90</v>
      </c>
    </row>
    <row r="11884" spans="1:2" x14ac:dyDescent="0.3">
      <c r="A11884" s="358" t="s">
        <v>8330</v>
      </c>
      <c r="B11884" s="359">
        <v>1800</v>
      </c>
    </row>
    <row r="11885" spans="1:2" x14ac:dyDescent="0.3">
      <c r="A11885" s="358" t="s">
        <v>6730</v>
      </c>
      <c r="B11885" s="359">
        <v>360</v>
      </c>
    </row>
    <row r="11886" spans="1:2" x14ac:dyDescent="0.3">
      <c r="A11886" s="358" t="s">
        <v>9558</v>
      </c>
      <c r="B11886" s="359">
        <v>270</v>
      </c>
    </row>
    <row r="11887" spans="1:2" x14ac:dyDescent="0.3">
      <c r="A11887" s="358" t="s">
        <v>1626</v>
      </c>
      <c r="B11887" s="359">
        <v>90</v>
      </c>
    </row>
    <row r="11888" spans="1:2" x14ac:dyDescent="0.3">
      <c r="A11888" s="358" t="s">
        <v>2448</v>
      </c>
      <c r="B11888" s="359">
        <v>90</v>
      </c>
    </row>
    <row r="11889" spans="1:2" x14ac:dyDescent="0.3">
      <c r="A11889" s="358" t="s">
        <v>9395</v>
      </c>
      <c r="B11889" s="359">
        <v>540</v>
      </c>
    </row>
    <row r="11890" spans="1:2" x14ac:dyDescent="0.3">
      <c r="A11890" s="358" t="s">
        <v>1630</v>
      </c>
      <c r="B11890" s="359">
        <v>90</v>
      </c>
    </row>
    <row r="11891" spans="1:2" x14ac:dyDescent="0.3">
      <c r="A11891" s="358" t="s">
        <v>2776</v>
      </c>
      <c r="B11891" s="359">
        <v>120</v>
      </c>
    </row>
    <row r="11892" spans="1:2" x14ac:dyDescent="0.3">
      <c r="A11892" s="358" t="s">
        <v>9950</v>
      </c>
      <c r="B11892" s="359">
        <v>90</v>
      </c>
    </row>
    <row r="11893" spans="1:2" x14ac:dyDescent="0.3">
      <c r="A11893" s="358" t="s">
        <v>1732</v>
      </c>
      <c r="B11893" s="359">
        <v>90</v>
      </c>
    </row>
    <row r="11894" spans="1:2" x14ac:dyDescent="0.3">
      <c r="A11894" s="358" t="s">
        <v>1712</v>
      </c>
      <c r="B11894" s="359">
        <v>120</v>
      </c>
    </row>
    <row r="11895" spans="1:2" x14ac:dyDescent="0.3">
      <c r="A11895" s="358" t="s">
        <v>2778</v>
      </c>
      <c r="B11895" s="359">
        <v>150</v>
      </c>
    </row>
    <row r="11896" spans="1:2" x14ac:dyDescent="0.3">
      <c r="A11896" s="358" t="s">
        <v>2092</v>
      </c>
      <c r="B11896" s="359">
        <v>90</v>
      </c>
    </row>
    <row r="11897" spans="1:2" x14ac:dyDescent="0.3">
      <c r="A11897" s="358" t="s">
        <v>9396</v>
      </c>
      <c r="B11897" s="359">
        <v>1500</v>
      </c>
    </row>
    <row r="11898" spans="1:2" x14ac:dyDescent="0.3">
      <c r="A11898" s="358" t="s">
        <v>9533</v>
      </c>
      <c r="B11898" s="359">
        <v>180</v>
      </c>
    </row>
    <row r="11899" spans="1:2" x14ac:dyDescent="0.3">
      <c r="A11899" s="358" t="s">
        <v>9443</v>
      </c>
      <c r="B11899" s="359">
        <v>180</v>
      </c>
    </row>
    <row r="11900" spans="1:2" x14ac:dyDescent="0.3">
      <c r="A11900" s="358" t="s">
        <v>9958</v>
      </c>
      <c r="B11900" s="359">
        <v>100</v>
      </c>
    </row>
    <row r="11901" spans="1:2" x14ac:dyDescent="0.3">
      <c r="A11901" s="358" t="s">
        <v>1740</v>
      </c>
      <c r="B11901" s="359">
        <v>60</v>
      </c>
    </row>
    <row r="11902" spans="1:2" x14ac:dyDescent="0.3">
      <c r="A11902" s="358" t="s">
        <v>2458</v>
      </c>
      <c r="B11902" s="359">
        <v>80</v>
      </c>
    </row>
    <row r="11903" spans="1:2" x14ac:dyDescent="0.3">
      <c r="A11903" s="358" t="s">
        <v>8737</v>
      </c>
      <c r="B11903" s="359">
        <v>60</v>
      </c>
    </row>
    <row r="11904" spans="1:2" x14ac:dyDescent="0.3">
      <c r="A11904" s="358" t="s">
        <v>8739</v>
      </c>
      <c r="B11904" s="359">
        <v>170</v>
      </c>
    </row>
    <row r="11905" spans="1:2" x14ac:dyDescent="0.3">
      <c r="A11905" s="358" t="s">
        <v>8740</v>
      </c>
      <c r="B11905" s="359">
        <v>1000</v>
      </c>
    </row>
    <row r="11906" spans="1:2" x14ac:dyDescent="0.3">
      <c r="A11906" s="358" t="s">
        <v>2460</v>
      </c>
      <c r="B11906" s="359">
        <v>90</v>
      </c>
    </row>
    <row r="11907" spans="1:2" x14ac:dyDescent="0.3">
      <c r="A11907" s="358" t="s">
        <v>9397</v>
      </c>
      <c r="B11907" s="359">
        <v>180</v>
      </c>
    </row>
    <row r="11908" spans="1:2" x14ac:dyDescent="0.3">
      <c r="A11908" s="358" t="s">
        <v>11390</v>
      </c>
      <c r="B11908" s="359">
        <v>90</v>
      </c>
    </row>
    <row r="11909" spans="1:2" x14ac:dyDescent="0.3">
      <c r="A11909" s="358" t="s">
        <v>9430</v>
      </c>
      <c r="B11909" s="359">
        <v>90</v>
      </c>
    </row>
    <row r="11910" spans="1:2" x14ac:dyDescent="0.3">
      <c r="A11910" s="358" t="s">
        <v>8336</v>
      </c>
      <c r="B11910" s="359">
        <v>900</v>
      </c>
    </row>
    <row r="11911" spans="1:2" x14ac:dyDescent="0.3">
      <c r="A11911" s="358" t="s">
        <v>8752</v>
      </c>
      <c r="B11911" s="359">
        <v>45</v>
      </c>
    </row>
    <row r="11912" spans="1:2" x14ac:dyDescent="0.3">
      <c r="A11912" s="358" t="s">
        <v>8334</v>
      </c>
      <c r="B11912" s="359">
        <v>225</v>
      </c>
    </row>
    <row r="11913" spans="1:2" x14ac:dyDescent="0.3">
      <c r="A11913" s="358" t="s">
        <v>9424</v>
      </c>
      <c r="B11913" s="359">
        <v>90</v>
      </c>
    </row>
    <row r="11914" spans="1:2" x14ac:dyDescent="0.3">
      <c r="A11914" s="358" t="s">
        <v>10614</v>
      </c>
      <c r="B11914" s="359">
        <v>90</v>
      </c>
    </row>
    <row r="11915" spans="1:2" x14ac:dyDescent="0.3">
      <c r="A11915" s="358" t="s">
        <v>9510</v>
      </c>
      <c r="B11915" s="359">
        <v>270</v>
      </c>
    </row>
    <row r="11916" spans="1:2" x14ac:dyDescent="0.3">
      <c r="A11916" s="358" t="s">
        <v>11391</v>
      </c>
      <c r="B11916" s="359">
        <v>90</v>
      </c>
    </row>
    <row r="11917" spans="1:2" x14ac:dyDescent="0.3">
      <c r="A11917" s="356" t="s">
        <v>9398</v>
      </c>
      <c r="B11917" s="357">
        <v>180</v>
      </c>
    </row>
    <row r="11918" spans="1:2" x14ac:dyDescent="0.3">
      <c r="A11918" s="356" t="s">
        <v>11392</v>
      </c>
      <c r="B11918" s="357">
        <v>90</v>
      </c>
    </row>
    <row r="11919" spans="1:2" x14ac:dyDescent="0.3">
      <c r="A11919" s="356" t="s">
        <v>10338</v>
      </c>
      <c r="B11919" s="357">
        <v>90</v>
      </c>
    </row>
    <row r="11920" spans="1:2" x14ac:dyDescent="0.3">
      <c r="A11920" s="356" t="s">
        <v>8337</v>
      </c>
      <c r="B11920" s="357">
        <v>90</v>
      </c>
    </row>
    <row r="11921" spans="1:2" x14ac:dyDescent="0.3">
      <c r="A11921" s="356" t="s">
        <v>984</v>
      </c>
      <c r="B11921" s="357">
        <v>90</v>
      </c>
    </row>
    <row r="11922" spans="1:2" x14ac:dyDescent="0.3">
      <c r="A11922" s="356" t="s">
        <v>9959</v>
      </c>
      <c r="B11922" s="357">
        <v>540</v>
      </c>
    </row>
    <row r="11923" spans="1:2" x14ac:dyDescent="0.3">
      <c r="A11923" s="356" t="s">
        <v>9425</v>
      </c>
      <c r="B11923" s="357">
        <v>270</v>
      </c>
    </row>
    <row r="11924" spans="1:2" x14ac:dyDescent="0.3">
      <c r="A11924" s="356" t="s">
        <v>2086</v>
      </c>
      <c r="B11924" s="357">
        <v>90</v>
      </c>
    </row>
    <row r="11925" spans="1:2" x14ac:dyDescent="0.3">
      <c r="A11925" s="356" t="s">
        <v>9391</v>
      </c>
      <c r="B11925" s="357">
        <v>720</v>
      </c>
    </row>
    <row r="11926" spans="1:2" x14ac:dyDescent="0.3">
      <c r="A11926" s="356" t="s">
        <v>11672</v>
      </c>
      <c r="B11926" s="357">
        <v>90</v>
      </c>
    </row>
    <row r="11927" spans="1:2" x14ac:dyDescent="0.3">
      <c r="A11927" s="356" t="s">
        <v>9399</v>
      </c>
      <c r="B11927" s="357">
        <v>810</v>
      </c>
    </row>
    <row r="11928" spans="1:2" x14ac:dyDescent="0.3">
      <c r="A11928" s="356" t="s">
        <v>8339</v>
      </c>
      <c r="B11928" s="357">
        <v>180</v>
      </c>
    </row>
    <row r="11929" spans="1:2" x14ac:dyDescent="0.3">
      <c r="A11929" s="356" t="s">
        <v>9400</v>
      </c>
      <c r="B11929" s="357">
        <v>270</v>
      </c>
    </row>
    <row r="11930" spans="1:2" s="24" customFormat="1" x14ac:dyDescent="0.3">
      <c r="A11930" s="371" t="s">
        <v>13799</v>
      </c>
      <c r="B11930" s="372">
        <v>360</v>
      </c>
    </row>
    <row r="11931" spans="1:2" x14ac:dyDescent="0.3">
      <c r="A11931" s="356" t="s">
        <v>9426</v>
      </c>
      <c r="B11931" s="357">
        <v>270</v>
      </c>
    </row>
    <row r="11932" spans="1:2" x14ac:dyDescent="0.3">
      <c r="A11932" s="356" t="s">
        <v>10354</v>
      </c>
      <c r="B11932" s="357">
        <v>90</v>
      </c>
    </row>
    <row r="11933" spans="1:2" x14ac:dyDescent="0.3">
      <c r="A11933" s="356" t="s">
        <v>64</v>
      </c>
      <c r="B11933" s="357">
        <v>90</v>
      </c>
    </row>
    <row r="11934" spans="1:2" x14ac:dyDescent="0.3">
      <c r="A11934" s="356" t="s">
        <v>9452</v>
      </c>
      <c r="B11934" s="357">
        <v>180</v>
      </c>
    </row>
    <row r="11935" spans="1:2" x14ac:dyDescent="0.3">
      <c r="A11935" s="356" t="s">
        <v>8753</v>
      </c>
      <c r="B11935" s="357">
        <v>540</v>
      </c>
    </row>
    <row r="11936" spans="1:2" x14ac:dyDescent="0.3">
      <c r="A11936" s="356" t="s">
        <v>9427</v>
      </c>
      <c r="B11936" s="357">
        <v>180</v>
      </c>
    </row>
    <row r="11937" spans="1:2" x14ac:dyDescent="0.3">
      <c r="A11937" s="356" t="s">
        <v>9565</v>
      </c>
      <c r="B11937" s="357">
        <v>1530</v>
      </c>
    </row>
    <row r="11938" spans="1:2" x14ac:dyDescent="0.3">
      <c r="A11938" s="356" t="s">
        <v>13800</v>
      </c>
      <c r="B11938" s="357">
        <v>180</v>
      </c>
    </row>
    <row r="11939" spans="1:2" x14ac:dyDescent="0.3">
      <c r="A11939" s="356" t="s">
        <v>13801</v>
      </c>
      <c r="B11939" s="357">
        <v>90</v>
      </c>
    </row>
    <row r="11940" spans="1:2" x14ac:dyDescent="0.3">
      <c r="A11940" s="356" t="s">
        <v>912</v>
      </c>
      <c r="B11940" s="357">
        <v>450</v>
      </c>
    </row>
    <row r="11941" spans="1:2" x14ac:dyDescent="0.3">
      <c r="A11941" s="356" t="s">
        <v>1378</v>
      </c>
      <c r="B11941" s="357">
        <v>180</v>
      </c>
    </row>
    <row r="11942" spans="1:2" x14ac:dyDescent="0.3">
      <c r="A11942" s="356" t="s">
        <v>10324</v>
      </c>
      <c r="B11942" s="357">
        <v>180</v>
      </c>
    </row>
    <row r="11943" spans="1:2" x14ac:dyDescent="0.3">
      <c r="A11943" s="356" t="s">
        <v>13802</v>
      </c>
      <c r="B11943" s="357">
        <v>90</v>
      </c>
    </row>
    <row r="11944" spans="1:2" x14ac:dyDescent="0.3">
      <c r="A11944" s="356" t="s">
        <v>9437</v>
      </c>
      <c r="B11944" s="357">
        <v>450</v>
      </c>
    </row>
    <row r="11945" spans="1:2" x14ac:dyDescent="0.3">
      <c r="A11945" s="356" t="s">
        <v>8754</v>
      </c>
      <c r="B11945" s="357">
        <v>90</v>
      </c>
    </row>
    <row r="11946" spans="1:2" x14ac:dyDescent="0.3">
      <c r="A11946" s="356" t="s">
        <v>9401</v>
      </c>
      <c r="B11946" s="357">
        <v>1530</v>
      </c>
    </row>
    <row r="11947" spans="1:2" x14ac:dyDescent="0.3">
      <c r="A11947" s="356" t="s">
        <v>8756</v>
      </c>
      <c r="B11947" s="357">
        <v>180</v>
      </c>
    </row>
    <row r="11948" spans="1:2" x14ac:dyDescent="0.3">
      <c r="A11948" s="356" t="s">
        <v>9402</v>
      </c>
      <c r="B11948" s="357">
        <v>810</v>
      </c>
    </row>
    <row r="11949" spans="1:2" x14ac:dyDescent="0.3">
      <c r="A11949" s="356" t="s">
        <v>11396</v>
      </c>
      <c r="B11949" s="357">
        <v>180</v>
      </c>
    </row>
    <row r="11950" spans="1:2" x14ac:dyDescent="0.3">
      <c r="A11950" s="356" t="s">
        <v>74</v>
      </c>
      <c r="B11950" s="357">
        <v>180</v>
      </c>
    </row>
    <row r="11951" spans="1:2" x14ac:dyDescent="0.3">
      <c r="A11951" s="356" t="s">
        <v>8757</v>
      </c>
      <c r="B11951" s="357">
        <v>180</v>
      </c>
    </row>
    <row r="11952" spans="1:2" x14ac:dyDescent="0.3">
      <c r="A11952" s="356" t="s">
        <v>8741</v>
      </c>
      <c r="B11952" s="357">
        <v>180</v>
      </c>
    </row>
    <row r="11953" spans="1:2" x14ac:dyDescent="0.3">
      <c r="A11953" s="356" t="s">
        <v>9713</v>
      </c>
      <c r="B11953" s="357">
        <v>3870</v>
      </c>
    </row>
    <row r="11954" spans="1:2" x14ac:dyDescent="0.3">
      <c r="A11954" s="356" t="s">
        <v>3448</v>
      </c>
      <c r="B11954" s="357">
        <v>90</v>
      </c>
    </row>
    <row r="11955" spans="1:2" x14ac:dyDescent="0.3">
      <c r="A11955" s="356" t="s">
        <v>9568</v>
      </c>
      <c r="B11955" s="357">
        <v>360</v>
      </c>
    </row>
    <row r="11956" spans="1:2" x14ac:dyDescent="0.3">
      <c r="A11956" s="356" t="s">
        <v>1028</v>
      </c>
      <c r="B11956" s="357">
        <v>90</v>
      </c>
    </row>
    <row r="11957" spans="1:2" x14ac:dyDescent="0.3">
      <c r="A11957" s="356" t="s">
        <v>1028</v>
      </c>
      <c r="B11957" s="357">
        <v>90</v>
      </c>
    </row>
    <row r="11958" spans="1:2" x14ac:dyDescent="0.3">
      <c r="A11958" s="356" t="s">
        <v>11398</v>
      </c>
      <c r="B11958" s="357">
        <v>90</v>
      </c>
    </row>
    <row r="11959" spans="1:2" x14ac:dyDescent="0.3">
      <c r="A11959" s="356" t="s">
        <v>8353</v>
      </c>
      <c r="B11959" s="357">
        <v>360</v>
      </c>
    </row>
    <row r="11960" spans="1:2" x14ac:dyDescent="0.3">
      <c r="A11960" s="356" t="s">
        <v>9475</v>
      </c>
      <c r="B11960" s="357">
        <v>90</v>
      </c>
    </row>
    <row r="11961" spans="1:2" s="24" customFormat="1" x14ac:dyDescent="0.3">
      <c r="A11961" s="371" t="s">
        <v>9531</v>
      </c>
      <c r="B11961" s="372">
        <v>90</v>
      </c>
    </row>
    <row r="11962" spans="1:2" x14ac:dyDescent="0.3">
      <c r="A11962" s="356" t="s">
        <v>2106</v>
      </c>
      <c r="B11962" s="357">
        <v>270</v>
      </c>
    </row>
    <row r="11963" spans="1:2" x14ac:dyDescent="0.3">
      <c r="A11963" s="356" t="s">
        <v>8760</v>
      </c>
      <c r="B11963" s="357">
        <v>360</v>
      </c>
    </row>
    <row r="11964" spans="1:2" x14ac:dyDescent="0.3">
      <c r="A11964" s="356" t="s">
        <v>9715</v>
      </c>
      <c r="B11964" s="357">
        <v>270</v>
      </c>
    </row>
    <row r="11965" spans="1:2" x14ac:dyDescent="0.3">
      <c r="A11965" s="356" t="s">
        <v>11399</v>
      </c>
      <c r="B11965" s="357">
        <v>90</v>
      </c>
    </row>
    <row r="11966" spans="1:2" x14ac:dyDescent="0.3">
      <c r="A11966" s="356" t="s">
        <v>8354</v>
      </c>
      <c r="B11966" s="357">
        <v>270</v>
      </c>
    </row>
    <row r="11967" spans="1:2" x14ac:dyDescent="0.3">
      <c r="A11967" s="356" t="s">
        <v>9408</v>
      </c>
      <c r="B11967" s="357">
        <v>90</v>
      </c>
    </row>
    <row r="11968" spans="1:2" x14ac:dyDescent="0.3">
      <c r="A11968" s="356" t="s">
        <v>1642</v>
      </c>
      <c r="B11968" s="357">
        <v>720</v>
      </c>
    </row>
    <row r="11969" spans="1:5" x14ac:dyDescent="0.3">
      <c r="A11969" s="356" t="s">
        <v>86</v>
      </c>
      <c r="B11969" s="357">
        <v>450</v>
      </c>
    </row>
    <row r="11970" spans="1:5" x14ac:dyDescent="0.3">
      <c r="A11970" s="356" t="s">
        <v>9438</v>
      </c>
      <c r="B11970" s="357">
        <v>90</v>
      </c>
    </row>
    <row r="11971" spans="1:5" x14ac:dyDescent="0.3">
      <c r="A11971" s="356" t="s">
        <v>9409</v>
      </c>
      <c r="B11971" s="357">
        <v>360</v>
      </c>
    </row>
    <row r="11972" spans="1:5" x14ac:dyDescent="0.3">
      <c r="A11972" s="356" t="s">
        <v>1724</v>
      </c>
      <c r="B11972" s="357">
        <v>90</v>
      </c>
    </row>
    <row r="11973" spans="1:5" x14ac:dyDescent="0.3">
      <c r="A11973" s="356" t="s">
        <v>8761</v>
      </c>
      <c r="B11973" s="357">
        <v>90</v>
      </c>
    </row>
    <row r="11974" spans="1:5" x14ac:dyDescent="0.3">
      <c r="A11974" s="356" t="s">
        <v>9386</v>
      </c>
      <c r="B11974" s="357">
        <v>450</v>
      </c>
    </row>
    <row r="11975" spans="1:5" x14ac:dyDescent="0.3">
      <c r="A11975" s="356" t="s">
        <v>9499</v>
      </c>
      <c r="B11975" s="357">
        <v>270</v>
      </c>
    </row>
    <row r="11976" spans="1:5" x14ac:dyDescent="0.3">
      <c r="A11976" s="356" t="s">
        <v>9527</v>
      </c>
      <c r="B11976" s="357">
        <v>180</v>
      </c>
    </row>
    <row r="11977" spans="1:5" x14ac:dyDescent="0.3">
      <c r="A11977" s="356" t="s">
        <v>2464</v>
      </c>
      <c r="B11977" s="357">
        <v>180</v>
      </c>
    </row>
    <row r="11978" spans="1:5" x14ac:dyDescent="0.3">
      <c r="A11978" s="356" t="s">
        <v>2098</v>
      </c>
      <c r="B11978" s="357">
        <v>90</v>
      </c>
    </row>
    <row r="11979" spans="1:5" x14ac:dyDescent="0.3">
      <c r="A11979" s="356" t="s">
        <v>11400</v>
      </c>
      <c r="B11979" s="357">
        <v>180</v>
      </c>
    </row>
    <row r="11980" spans="1:5" x14ac:dyDescent="0.3">
      <c r="A11980" s="356" t="s">
        <v>9410</v>
      </c>
      <c r="B11980" s="357">
        <v>360</v>
      </c>
    </row>
    <row r="11981" spans="1:5" x14ac:dyDescent="0.3">
      <c r="A11981" s="356" t="s">
        <v>8357</v>
      </c>
      <c r="B11981" s="357">
        <v>90</v>
      </c>
    </row>
    <row r="11982" spans="1:5" x14ac:dyDescent="0.3">
      <c r="B11982" s="200">
        <f>SUM(B11520:B11981)</f>
        <v>97851</v>
      </c>
      <c r="C11982" s="38">
        <f>B11982-90-90-360-90</f>
        <v>97221</v>
      </c>
    </row>
    <row r="11984" spans="1:5" ht="15" x14ac:dyDescent="0.3">
      <c r="A11984" s="2" t="s">
        <v>3842</v>
      </c>
      <c r="B11984" s="2" t="s">
        <v>3843</v>
      </c>
      <c r="C11984" s="351" t="s">
        <v>13297</v>
      </c>
      <c r="D11984" s="352" t="s">
        <v>13298</v>
      </c>
      <c r="E11984" s="353">
        <v>75</v>
      </c>
    </row>
    <row r="11985" spans="1:6" ht="15" x14ac:dyDescent="0.3">
      <c r="A11985" s="2" t="s">
        <v>3844</v>
      </c>
      <c r="B11985" s="2" t="s">
        <v>3845</v>
      </c>
      <c r="C11985" s="351" t="s">
        <v>13299</v>
      </c>
      <c r="D11985" s="158" t="s">
        <v>13300</v>
      </c>
      <c r="E11985" s="353">
        <v>25</v>
      </c>
    </row>
    <row r="11986" spans="1:6" ht="15" x14ac:dyDescent="0.3">
      <c r="A11986" s="2" t="s">
        <v>3846</v>
      </c>
      <c r="B11986" s="2" t="s">
        <v>3847</v>
      </c>
      <c r="C11986" s="179" t="s">
        <v>13301</v>
      </c>
      <c r="D11986" s="352" t="s">
        <v>13302</v>
      </c>
      <c r="E11986" s="353">
        <v>45</v>
      </c>
    </row>
    <row r="11987" spans="1:6" ht="15" x14ac:dyDescent="0.3">
      <c r="A11987" s="2" t="s">
        <v>3848</v>
      </c>
      <c r="B11987" s="2" t="s">
        <v>3849</v>
      </c>
      <c r="C11987" s="179" t="s">
        <v>13303</v>
      </c>
      <c r="D11987" s="352" t="s">
        <v>13304</v>
      </c>
      <c r="E11987" s="353">
        <v>30</v>
      </c>
    </row>
    <row r="11988" spans="1:6" s="24" customFormat="1" ht="15" x14ac:dyDescent="0.3">
      <c r="A11988" s="272" t="s">
        <v>3850</v>
      </c>
      <c r="B11988" s="272" t="s">
        <v>3851</v>
      </c>
      <c r="C11988" s="239" t="s">
        <v>13305</v>
      </c>
      <c r="D11988" s="364" t="s">
        <v>13306</v>
      </c>
      <c r="E11988" s="365">
        <v>25</v>
      </c>
    </row>
    <row r="11989" spans="1:6" ht="15" x14ac:dyDescent="0.3">
      <c r="A11989" s="2" t="s">
        <v>3852</v>
      </c>
      <c r="B11989" s="2" t="s">
        <v>3853</v>
      </c>
      <c r="C11989" s="179" t="s">
        <v>13307</v>
      </c>
      <c r="D11989" s="352" t="s">
        <v>13308</v>
      </c>
      <c r="E11989" s="353">
        <v>360</v>
      </c>
    </row>
    <row r="11990" spans="1:6" ht="15" x14ac:dyDescent="0.3">
      <c r="A11990" s="2" t="s">
        <v>3854</v>
      </c>
      <c r="B11990" s="2" t="s">
        <v>3855</v>
      </c>
      <c r="C11990" s="179" t="s">
        <v>13309</v>
      </c>
      <c r="D11990" s="352" t="s">
        <v>13310</v>
      </c>
      <c r="E11990" s="353">
        <v>108</v>
      </c>
    </row>
    <row r="11991" spans="1:6" ht="15" x14ac:dyDescent="0.3">
      <c r="A11991" s="2" t="s">
        <v>3856</v>
      </c>
      <c r="B11991" s="2" t="s">
        <v>3857</v>
      </c>
      <c r="C11991" s="179" t="s">
        <v>13311</v>
      </c>
      <c r="D11991" s="352" t="s">
        <v>13312</v>
      </c>
      <c r="E11991" s="353">
        <v>54</v>
      </c>
    </row>
    <row r="11992" spans="1:6" s="24" customFormat="1" ht="15" x14ac:dyDescent="0.3">
      <c r="A11992" s="272" t="s">
        <v>3858</v>
      </c>
      <c r="B11992" s="272" t="s">
        <v>3859</v>
      </c>
      <c r="C11992" s="239" t="s">
        <v>13313</v>
      </c>
      <c r="D11992" s="364" t="s">
        <v>13314</v>
      </c>
      <c r="E11992" s="365">
        <v>540</v>
      </c>
      <c r="F11992" s="24" t="s">
        <v>13950</v>
      </c>
    </row>
    <row r="11993" spans="1:6" ht="15" x14ac:dyDescent="0.3">
      <c r="A11993" s="2" t="s">
        <v>3860</v>
      </c>
      <c r="B11993" s="2" t="s">
        <v>3861</v>
      </c>
      <c r="C11993" s="179" t="s">
        <v>13315</v>
      </c>
      <c r="D11993" s="158" t="s">
        <v>13316</v>
      </c>
      <c r="E11993" s="353">
        <v>125</v>
      </c>
    </row>
    <row r="11994" spans="1:6" ht="15" x14ac:dyDescent="0.3">
      <c r="A11994" s="2" t="s">
        <v>3862</v>
      </c>
      <c r="B11994" s="2" t="s">
        <v>3863</v>
      </c>
      <c r="C11994" s="179" t="s">
        <v>13317</v>
      </c>
      <c r="D11994" s="352" t="s">
        <v>13318</v>
      </c>
      <c r="E11994" s="353">
        <v>25</v>
      </c>
    </row>
    <row r="11995" spans="1:6" ht="15" x14ac:dyDescent="0.3">
      <c r="A11995" s="2" t="s">
        <v>3864</v>
      </c>
      <c r="B11995" s="2" t="s">
        <v>3865</v>
      </c>
      <c r="C11995" s="179" t="s">
        <v>13319</v>
      </c>
      <c r="D11995" s="352" t="s">
        <v>13320</v>
      </c>
      <c r="E11995" s="353">
        <v>25</v>
      </c>
    </row>
    <row r="11996" spans="1:6" ht="15" x14ac:dyDescent="0.3">
      <c r="A11996" s="2" t="s">
        <v>3866</v>
      </c>
      <c r="B11996" s="2" t="s">
        <v>3867</v>
      </c>
      <c r="C11996" s="179" t="s">
        <v>13321</v>
      </c>
      <c r="D11996" s="352" t="s">
        <v>13322</v>
      </c>
      <c r="E11996" s="353">
        <v>180</v>
      </c>
    </row>
    <row r="11997" spans="1:6" s="24" customFormat="1" ht="15" x14ac:dyDescent="0.3">
      <c r="A11997" s="272" t="s">
        <v>3868</v>
      </c>
      <c r="B11997" s="272" t="s">
        <v>3869</v>
      </c>
      <c r="C11997" s="239" t="s">
        <v>13323</v>
      </c>
      <c r="D11997" s="364">
        <v>12408430711</v>
      </c>
      <c r="E11997" s="365">
        <v>25</v>
      </c>
    </row>
    <row r="11998" spans="1:6" ht="15" x14ac:dyDescent="0.3">
      <c r="A11998" s="2" t="s">
        <v>3870</v>
      </c>
      <c r="B11998" s="2" t="s">
        <v>3871</v>
      </c>
      <c r="C11998" s="179" t="s">
        <v>13324</v>
      </c>
      <c r="D11998" s="352" t="s">
        <v>13325</v>
      </c>
      <c r="E11998" s="353">
        <v>25</v>
      </c>
    </row>
    <row r="11999" spans="1:6" ht="15" x14ac:dyDescent="0.3">
      <c r="A11999" s="2" t="s">
        <v>3872</v>
      </c>
      <c r="B11999" s="2" t="s">
        <v>3873</v>
      </c>
      <c r="C11999" s="179" t="s">
        <v>13326</v>
      </c>
      <c r="D11999" s="158" t="s">
        <v>13327</v>
      </c>
      <c r="E11999" s="353">
        <v>50</v>
      </c>
    </row>
    <row r="12000" spans="1:6" ht="15" x14ac:dyDescent="0.3">
      <c r="A12000" s="2" t="s">
        <v>3874</v>
      </c>
      <c r="B12000" s="2" t="s">
        <v>3875</v>
      </c>
      <c r="C12000" s="179" t="s">
        <v>13328</v>
      </c>
      <c r="D12000" s="158" t="s">
        <v>13329</v>
      </c>
      <c r="E12000" s="353">
        <v>25</v>
      </c>
    </row>
    <row r="12001" spans="1:7" s="375" customFormat="1" ht="15" x14ac:dyDescent="0.3">
      <c r="A12001" s="378" t="s">
        <v>3876</v>
      </c>
      <c r="B12001" s="378" t="s">
        <v>3877</v>
      </c>
      <c r="C12001" s="379" t="s">
        <v>13330</v>
      </c>
      <c r="D12001" s="380" t="s">
        <v>13331</v>
      </c>
      <c r="E12001" s="381">
        <v>25</v>
      </c>
      <c r="F12001" s="391" t="s">
        <v>13845</v>
      </c>
    </row>
    <row r="12002" spans="1:7" ht="15" x14ac:dyDescent="0.3">
      <c r="A12002" s="2" t="s">
        <v>3878</v>
      </c>
      <c r="B12002" s="2" t="s">
        <v>3879</v>
      </c>
      <c r="C12002" s="179" t="s">
        <v>13332</v>
      </c>
      <c r="D12002" s="158" t="s">
        <v>13333</v>
      </c>
      <c r="E12002" s="353">
        <v>25</v>
      </c>
    </row>
    <row r="12003" spans="1:7" ht="15" x14ac:dyDescent="0.3">
      <c r="A12003" s="2" t="s">
        <v>3882</v>
      </c>
      <c r="B12003" s="2" t="s">
        <v>3883</v>
      </c>
      <c r="C12003" s="179" t="s">
        <v>13334</v>
      </c>
      <c r="D12003" s="352" t="s">
        <v>13335</v>
      </c>
      <c r="E12003" s="353">
        <v>25</v>
      </c>
    </row>
    <row r="12004" spans="1:7" ht="15" x14ac:dyDescent="0.3">
      <c r="A12004" s="2" t="s">
        <v>3880</v>
      </c>
      <c r="B12004" s="2" t="s">
        <v>3881</v>
      </c>
      <c r="C12004" s="179" t="s">
        <v>13336</v>
      </c>
      <c r="D12004" s="158" t="s">
        <v>13337</v>
      </c>
      <c r="E12004" s="353">
        <v>90</v>
      </c>
    </row>
    <row r="12005" spans="1:7" s="24" customFormat="1" ht="15" x14ac:dyDescent="0.3">
      <c r="A12005" s="272" t="s">
        <v>3884</v>
      </c>
      <c r="B12005" s="272" t="s">
        <v>3885</v>
      </c>
      <c r="C12005" s="239" t="s">
        <v>13338</v>
      </c>
      <c r="D12005" s="216" t="s">
        <v>13339</v>
      </c>
      <c r="E12005" s="365">
        <v>50</v>
      </c>
      <c r="F12005" s="24" t="s">
        <v>13954</v>
      </c>
    </row>
    <row r="12006" spans="1:7" ht="15" x14ac:dyDescent="0.3">
      <c r="A12006" s="2" t="s">
        <v>3886</v>
      </c>
      <c r="B12006" s="2" t="s">
        <v>3887</v>
      </c>
      <c r="C12006" s="179" t="s">
        <v>13340</v>
      </c>
      <c r="D12006" s="158" t="s">
        <v>13341</v>
      </c>
      <c r="E12006" s="353">
        <v>50</v>
      </c>
    </row>
    <row r="12007" spans="1:7" ht="15" x14ac:dyDescent="0.3">
      <c r="A12007" s="2" t="s">
        <v>3888</v>
      </c>
      <c r="B12007" s="2" t="s">
        <v>3889</v>
      </c>
      <c r="C12007" s="179" t="s">
        <v>13342</v>
      </c>
      <c r="D12007" s="158" t="s">
        <v>13343</v>
      </c>
      <c r="E12007" s="353">
        <v>75</v>
      </c>
    </row>
    <row r="12008" spans="1:7" s="24" customFormat="1" ht="15" x14ac:dyDescent="0.3">
      <c r="A12008" s="272" t="s">
        <v>3890</v>
      </c>
      <c r="B12008" s="272" t="s">
        <v>3891</v>
      </c>
      <c r="C12008" s="239" t="s">
        <v>13344</v>
      </c>
      <c r="D12008" s="216" t="s">
        <v>13345</v>
      </c>
      <c r="E12008" s="365">
        <v>90</v>
      </c>
      <c r="F12008" s="24" t="s">
        <v>13954</v>
      </c>
    </row>
    <row r="12009" spans="1:7" s="24" customFormat="1" ht="15" x14ac:dyDescent="0.3">
      <c r="A12009" s="272" t="s">
        <v>3892</v>
      </c>
      <c r="B12009" s="272" t="s">
        <v>3893</v>
      </c>
      <c r="C12009" s="239" t="s">
        <v>13346</v>
      </c>
      <c r="D12009" s="216" t="s">
        <v>13347</v>
      </c>
      <c r="E12009" s="365">
        <v>1440</v>
      </c>
      <c r="G12009" s="24" t="s">
        <v>13847</v>
      </c>
    </row>
    <row r="12010" spans="1:7" s="24" customFormat="1" ht="15" x14ac:dyDescent="0.3">
      <c r="A12010" s="272" t="s">
        <v>3894</v>
      </c>
      <c r="B12010" s="272" t="s">
        <v>3895</v>
      </c>
      <c r="C12010" s="239" t="s">
        <v>13348</v>
      </c>
      <c r="D12010" s="216" t="s">
        <v>13349</v>
      </c>
      <c r="E12010" s="365">
        <v>90</v>
      </c>
      <c r="F12010" s="24" t="s">
        <v>13954</v>
      </c>
    </row>
    <row r="12011" spans="1:7" ht="15" x14ac:dyDescent="0.3">
      <c r="A12011" s="2" t="s">
        <v>3896</v>
      </c>
      <c r="B12011" s="2" t="s">
        <v>3897</v>
      </c>
      <c r="C12011" s="179" t="s">
        <v>13350</v>
      </c>
      <c r="D12011" s="158" t="s">
        <v>13351</v>
      </c>
      <c r="E12011" s="353">
        <v>90</v>
      </c>
    </row>
    <row r="12012" spans="1:7" s="24" customFormat="1" ht="15" x14ac:dyDescent="0.3">
      <c r="A12012" s="272" t="s">
        <v>3898</v>
      </c>
      <c r="B12012" s="272" t="s">
        <v>3899</v>
      </c>
      <c r="C12012" s="239" t="s">
        <v>13352</v>
      </c>
      <c r="D12012" s="216" t="s">
        <v>13353</v>
      </c>
      <c r="E12012" s="365">
        <v>72</v>
      </c>
    </row>
    <row r="12013" spans="1:7" ht="15" x14ac:dyDescent="0.3">
      <c r="A12013" s="2" t="s">
        <v>3900</v>
      </c>
      <c r="B12013" s="2" t="s">
        <v>3901</v>
      </c>
      <c r="C12013" s="179" t="s">
        <v>13354</v>
      </c>
      <c r="D12013" s="158" t="s">
        <v>13355</v>
      </c>
      <c r="E12013" s="353">
        <v>90</v>
      </c>
    </row>
    <row r="12014" spans="1:7" ht="15" x14ac:dyDescent="0.3">
      <c r="A12014" s="2" t="s">
        <v>3902</v>
      </c>
      <c r="B12014" s="2" t="s">
        <v>3903</v>
      </c>
      <c r="C12014" s="179" t="s">
        <v>13356</v>
      </c>
      <c r="D12014" s="158" t="s">
        <v>13357</v>
      </c>
      <c r="E12014" s="353">
        <v>180</v>
      </c>
    </row>
    <row r="12015" spans="1:7" ht="15" x14ac:dyDescent="0.3">
      <c r="A12015" s="2" t="s">
        <v>3904</v>
      </c>
      <c r="B12015" s="2" t="s">
        <v>3905</v>
      </c>
      <c r="C12015" s="179" t="s">
        <v>13358</v>
      </c>
      <c r="D12015" s="158" t="s">
        <v>13359</v>
      </c>
      <c r="E12015" s="353">
        <v>90</v>
      </c>
    </row>
    <row r="12016" spans="1:7" s="24" customFormat="1" ht="15" x14ac:dyDescent="0.3">
      <c r="A12016" s="272" t="s">
        <v>3906</v>
      </c>
      <c r="B12016" s="272" t="s">
        <v>3907</v>
      </c>
      <c r="C12016" s="239" t="s">
        <v>13360</v>
      </c>
      <c r="D12016" s="216" t="s">
        <v>13361</v>
      </c>
      <c r="E12016" s="365">
        <v>180</v>
      </c>
    </row>
    <row r="12017" spans="1:5" ht="15" x14ac:dyDescent="0.3">
      <c r="A12017" s="2" t="s">
        <v>3908</v>
      </c>
      <c r="B12017" s="2" t="s">
        <v>3909</v>
      </c>
      <c r="C12017" s="179" t="s">
        <v>13362</v>
      </c>
      <c r="D12017" s="158" t="s">
        <v>13363</v>
      </c>
      <c r="E12017" s="353">
        <v>90</v>
      </c>
    </row>
    <row r="12018" spans="1:5" ht="15" x14ac:dyDescent="0.3">
      <c r="A12018" s="2" t="s">
        <v>3910</v>
      </c>
      <c r="B12018" s="2" t="s">
        <v>3911</v>
      </c>
      <c r="C12018" s="179" t="s">
        <v>13364</v>
      </c>
      <c r="D12018" s="158" t="s">
        <v>13365</v>
      </c>
      <c r="E12018" s="353">
        <v>90</v>
      </c>
    </row>
    <row r="12019" spans="1:5" ht="15" x14ac:dyDescent="0.3">
      <c r="A12019" s="2" t="s">
        <v>3914</v>
      </c>
      <c r="B12019" s="2" t="s">
        <v>3915</v>
      </c>
      <c r="C12019" s="179" t="s">
        <v>13366</v>
      </c>
      <c r="D12019" s="158" t="s">
        <v>13367</v>
      </c>
      <c r="E12019" s="353">
        <v>90</v>
      </c>
    </row>
    <row r="12020" spans="1:5" ht="15" x14ac:dyDescent="0.3">
      <c r="A12020" s="2" t="s">
        <v>3912</v>
      </c>
      <c r="B12020" s="2" t="s">
        <v>3913</v>
      </c>
      <c r="C12020" s="179" t="s">
        <v>13368</v>
      </c>
      <c r="D12020" s="158" t="s">
        <v>13369</v>
      </c>
      <c r="E12020" s="353">
        <v>90</v>
      </c>
    </row>
    <row r="12021" spans="1:5" ht="15" x14ac:dyDescent="0.3">
      <c r="A12021" s="2" t="s">
        <v>3916</v>
      </c>
      <c r="B12021" s="2" t="s">
        <v>3917</v>
      </c>
      <c r="C12021" s="179" t="s">
        <v>13370</v>
      </c>
      <c r="D12021" s="158" t="s">
        <v>13371</v>
      </c>
      <c r="E12021" s="353">
        <v>90</v>
      </c>
    </row>
    <row r="12022" spans="1:5" ht="15" x14ac:dyDescent="0.3">
      <c r="A12022" s="2" t="s">
        <v>3918</v>
      </c>
      <c r="B12022" s="2" t="s">
        <v>3919</v>
      </c>
      <c r="C12022" s="179" t="s">
        <v>13372</v>
      </c>
      <c r="D12022" s="158" t="s">
        <v>13373</v>
      </c>
      <c r="E12022" s="353">
        <v>90</v>
      </c>
    </row>
    <row r="12023" spans="1:5" ht="15" x14ac:dyDescent="0.3">
      <c r="A12023" s="2" t="s">
        <v>3920</v>
      </c>
      <c r="B12023" s="2" t="s">
        <v>3921</v>
      </c>
      <c r="C12023" s="179" t="s">
        <v>13374</v>
      </c>
      <c r="D12023" s="158" t="s">
        <v>13375</v>
      </c>
      <c r="E12023" s="353">
        <v>90</v>
      </c>
    </row>
    <row r="12024" spans="1:5" s="24" customFormat="1" ht="15" x14ac:dyDescent="0.3">
      <c r="A12024" s="272" t="s">
        <v>3922</v>
      </c>
      <c r="B12024" s="272" t="s">
        <v>3923</v>
      </c>
      <c r="C12024" s="239" t="s">
        <v>13376</v>
      </c>
      <c r="D12024" s="216" t="s">
        <v>13377</v>
      </c>
      <c r="E12024" s="365">
        <v>90</v>
      </c>
    </row>
    <row r="12025" spans="1:5" ht="15" x14ac:dyDescent="0.3">
      <c r="A12025" s="2" t="s">
        <v>3924</v>
      </c>
      <c r="B12025" s="2" t="s">
        <v>3925</v>
      </c>
      <c r="C12025" s="179" t="s">
        <v>13378</v>
      </c>
      <c r="D12025" s="158" t="s">
        <v>13379</v>
      </c>
      <c r="E12025" s="353">
        <v>90</v>
      </c>
    </row>
    <row r="12026" spans="1:5" ht="15" x14ac:dyDescent="0.3">
      <c r="A12026" s="2" t="s">
        <v>3926</v>
      </c>
      <c r="B12026" s="2" t="s">
        <v>3927</v>
      </c>
      <c r="C12026" s="179" t="s">
        <v>13380</v>
      </c>
      <c r="D12026" s="158" t="s">
        <v>13381</v>
      </c>
      <c r="E12026" s="353">
        <v>90</v>
      </c>
    </row>
    <row r="12027" spans="1:5" ht="15" x14ac:dyDescent="0.3">
      <c r="A12027" s="2" t="s">
        <v>3928</v>
      </c>
      <c r="B12027" s="2" t="s">
        <v>3929</v>
      </c>
      <c r="C12027" s="179" t="s">
        <v>13382</v>
      </c>
      <c r="D12027" s="158" t="s">
        <v>13383</v>
      </c>
      <c r="E12027" s="353">
        <v>180</v>
      </c>
    </row>
    <row r="12028" spans="1:5" ht="15" x14ac:dyDescent="0.3">
      <c r="A12028" s="2" t="s">
        <v>3930</v>
      </c>
      <c r="B12028" s="2" t="s">
        <v>3931</v>
      </c>
      <c r="C12028" s="179" t="s">
        <v>13384</v>
      </c>
      <c r="D12028" s="158" t="s">
        <v>13385</v>
      </c>
      <c r="E12028" s="353">
        <v>720</v>
      </c>
    </row>
    <row r="12029" spans="1:5" ht="15" x14ac:dyDescent="0.3">
      <c r="A12029" s="2" t="s">
        <v>3932</v>
      </c>
      <c r="B12029" s="2" t="s">
        <v>3933</v>
      </c>
      <c r="C12029" s="179" t="s">
        <v>13386</v>
      </c>
      <c r="D12029" s="158" t="s">
        <v>13387</v>
      </c>
      <c r="E12029" s="353">
        <v>270</v>
      </c>
    </row>
    <row r="12030" spans="1:5" ht="15" x14ac:dyDescent="0.3">
      <c r="A12030" s="2" t="s">
        <v>3934</v>
      </c>
      <c r="B12030" s="2" t="s">
        <v>3935</v>
      </c>
      <c r="C12030" s="179" t="s">
        <v>13388</v>
      </c>
      <c r="D12030" s="158" t="s">
        <v>13389</v>
      </c>
      <c r="E12030" s="353">
        <v>90</v>
      </c>
    </row>
    <row r="12031" spans="1:5" ht="15" x14ac:dyDescent="0.3">
      <c r="A12031" s="2" t="s">
        <v>3936</v>
      </c>
      <c r="B12031" s="2" t="s">
        <v>3937</v>
      </c>
      <c r="C12031" s="179" t="s">
        <v>13390</v>
      </c>
      <c r="D12031" s="158" t="s">
        <v>13391</v>
      </c>
      <c r="E12031" s="353">
        <v>90</v>
      </c>
    </row>
    <row r="12032" spans="1:5" ht="15" x14ac:dyDescent="0.3">
      <c r="A12032" s="2" t="s">
        <v>3938</v>
      </c>
      <c r="B12032" s="2" t="s">
        <v>3939</v>
      </c>
      <c r="C12032" s="179" t="s">
        <v>13392</v>
      </c>
      <c r="D12032" s="158" t="s">
        <v>13393</v>
      </c>
      <c r="E12032" s="353">
        <v>90</v>
      </c>
    </row>
    <row r="12033" spans="1:6" ht="15" x14ac:dyDescent="0.3">
      <c r="A12033" s="2" t="s">
        <v>3940</v>
      </c>
      <c r="B12033" s="2" t="s">
        <v>3941</v>
      </c>
      <c r="C12033" s="179" t="s">
        <v>13394</v>
      </c>
      <c r="D12033" s="158" t="s">
        <v>13395</v>
      </c>
      <c r="E12033" s="353">
        <v>360</v>
      </c>
    </row>
    <row r="12034" spans="1:6" ht="15" x14ac:dyDescent="0.3">
      <c r="A12034" s="2" t="s">
        <v>3942</v>
      </c>
      <c r="B12034" s="2" t="s">
        <v>3943</v>
      </c>
      <c r="C12034" s="179" t="s">
        <v>13396</v>
      </c>
      <c r="D12034" s="158" t="s">
        <v>13397</v>
      </c>
      <c r="E12034" s="353">
        <v>90</v>
      </c>
    </row>
    <row r="12035" spans="1:6" ht="15" x14ac:dyDescent="0.3">
      <c r="A12035" s="2" t="s">
        <v>3946</v>
      </c>
      <c r="B12035" s="2" t="s">
        <v>3947</v>
      </c>
      <c r="C12035" s="179" t="s">
        <v>13398</v>
      </c>
      <c r="D12035" s="352" t="s">
        <v>13399</v>
      </c>
      <c r="E12035" s="353">
        <v>180</v>
      </c>
    </row>
    <row r="12036" spans="1:6" ht="15" x14ac:dyDescent="0.3">
      <c r="A12036" s="2" t="s">
        <v>3944</v>
      </c>
      <c r="B12036" s="2" t="s">
        <v>3945</v>
      </c>
      <c r="C12036" s="179" t="s">
        <v>13400</v>
      </c>
      <c r="D12036" s="158" t="s">
        <v>13401</v>
      </c>
      <c r="E12036" s="353">
        <v>30</v>
      </c>
    </row>
    <row r="12037" spans="1:6" ht="15" x14ac:dyDescent="0.3">
      <c r="A12037" s="2" t="s">
        <v>3948</v>
      </c>
      <c r="B12037" s="2" t="s">
        <v>3949</v>
      </c>
      <c r="C12037" s="179" t="s">
        <v>13402</v>
      </c>
      <c r="D12037" s="158" t="s">
        <v>13403</v>
      </c>
      <c r="E12037" s="353">
        <v>60</v>
      </c>
    </row>
    <row r="12038" spans="1:6" ht="15" x14ac:dyDescent="0.3">
      <c r="A12038" s="2" t="s">
        <v>3950</v>
      </c>
      <c r="B12038" s="2" t="s">
        <v>3951</v>
      </c>
      <c r="C12038" s="179" t="s">
        <v>13404</v>
      </c>
      <c r="D12038" s="158" t="s">
        <v>13405</v>
      </c>
      <c r="E12038" s="353">
        <v>150</v>
      </c>
    </row>
    <row r="12039" spans="1:6" s="24" customFormat="1" ht="15" x14ac:dyDescent="0.3">
      <c r="A12039" s="272" t="s">
        <v>3952</v>
      </c>
      <c r="B12039" s="272" t="s">
        <v>3953</v>
      </c>
      <c r="C12039" s="239" t="s">
        <v>13406</v>
      </c>
      <c r="D12039" s="216" t="s">
        <v>13407</v>
      </c>
      <c r="E12039" s="365">
        <v>100</v>
      </c>
      <c r="F12039" s="24" t="s">
        <v>13954</v>
      </c>
    </row>
    <row r="12040" spans="1:6" s="24" customFormat="1" ht="15" x14ac:dyDescent="0.3">
      <c r="A12040" s="272" t="s">
        <v>3956</v>
      </c>
      <c r="B12040" s="272" t="s">
        <v>3957</v>
      </c>
      <c r="C12040" s="239" t="s">
        <v>13408</v>
      </c>
      <c r="D12040" s="216" t="s">
        <v>13409</v>
      </c>
      <c r="E12040" s="365">
        <v>90</v>
      </c>
      <c r="F12040" s="24" t="s">
        <v>13954</v>
      </c>
    </row>
    <row r="12041" spans="1:6" ht="15" x14ac:dyDescent="0.3">
      <c r="A12041" s="2" t="s">
        <v>3954</v>
      </c>
      <c r="B12041" s="2" t="s">
        <v>3955</v>
      </c>
      <c r="C12041" s="179" t="s">
        <v>13410</v>
      </c>
      <c r="D12041" s="158" t="s">
        <v>13411</v>
      </c>
      <c r="E12041" s="353">
        <v>180</v>
      </c>
    </row>
    <row r="12042" spans="1:6" ht="15" x14ac:dyDescent="0.3">
      <c r="A12042" s="2" t="s">
        <v>3958</v>
      </c>
      <c r="B12042" s="2" t="s">
        <v>3959</v>
      </c>
      <c r="C12042" s="179" t="s">
        <v>13412</v>
      </c>
      <c r="D12042" s="352" t="s">
        <v>13413</v>
      </c>
      <c r="E12042" s="353">
        <v>90</v>
      </c>
    </row>
    <row r="12043" spans="1:6" ht="15" x14ac:dyDescent="0.3">
      <c r="A12043" s="2" t="s">
        <v>3960</v>
      </c>
      <c r="B12043" s="2" t="s">
        <v>3961</v>
      </c>
      <c r="C12043" s="179" t="s">
        <v>13414</v>
      </c>
      <c r="D12043" s="352" t="s">
        <v>13415</v>
      </c>
      <c r="E12043" s="353">
        <v>90</v>
      </c>
    </row>
    <row r="12044" spans="1:6" ht="15" x14ac:dyDescent="0.3">
      <c r="A12044" s="2" t="s">
        <v>3962</v>
      </c>
      <c r="B12044" s="2" t="s">
        <v>3963</v>
      </c>
      <c r="C12044" s="179" t="s">
        <v>13416</v>
      </c>
      <c r="D12044" s="352" t="s">
        <v>13417</v>
      </c>
      <c r="E12044" s="353">
        <v>90</v>
      </c>
    </row>
    <row r="12045" spans="1:6" ht="15" x14ac:dyDescent="0.3">
      <c r="A12045" s="2" t="s">
        <v>3964</v>
      </c>
      <c r="B12045" s="2" t="s">
        <v>3965</v>
      </c>
      <c r="C12045" s="179" t="s">
        <v>13418</v>
      </c>
      <c r="D12045" s="352" t="s">
        <v>13419</v>
      </c>
      <c r="E12045" s="353">
        <v>60</v>
      </c>
    </row>
    <row r="12046" spans="1:6" ht="15" x14ac:dyDescent="0.3">
      <c r="A12046" s="2" t="s">
        <v>3966</v>
      </c>
      <c r="B12046" s="2" t="s">
        <v>3967</v>
      </c>
      <c r="C12046" s="179" t="s">
        <v>13420</v>
      </c>
      <c r="D12046" s="352" t="s">
        <v>13421</v>
      </c>
      <c r="E12046" s="353">
        <v>180</v>
      </c>
    </row>
    <row r="12047" spans="1:6" ht="15" x14ac:dyDescent="0.3">
      <c r="A12047" s="2" t="s">
        <v>3968</v>
      </c>
      <c r="B12047" s="2" t="s">
        <v>3969</v>
      </c>
      <c r="C12047" s="179" t="s">
        <v>13422</v>
      </c>
      <c r="D12047" s="352" t="s">
        <v>13423</v>
      </c>
      <c r="E12047" s="353">
        <v>90</v>
      </c>
    </row>
    <row r="12048" spans="1:6" ht="15" x14ac:dyDescent="0.3">
      <c r="A12048" s="2" t="s">
        <v>3970</v>
      </c>
      <c r="B12048" s="2" t="s">
        <v>3971</v>
      </c>
      <c r="C12048" s="179" t="s">
        <v>13424</v>
      </c>
      <c r="D12048" s="352" t="s">
        <v>13425</v>
      </c>
      <c r="E12048" s="353">
        <v>180</v>
      </c>
    </row>
    <row r="12049" spans="1:10" ht="15" x14ac:dyDescent="0.3">
      <c r="A12049" s="2" t="s">
        <v>3972</v>
      </c>
      <c r="B12049" s="2" t="s">
        <v>3973</v>
      </c>
      <c r="C12049" s="179" t="s">
        <v>13426</v>
      </c>
      <c r="D12049" s="352" t="s">
        <v>13427</v>
      </c>
      <c r="E12049" s="353">
        <v>180</v>
      </c>
    </row>
    <row r="12050" spans="1:10" s="24" customFormat="1" ht="15" x14ac:dyDescent="0.3">
      <c r="A12050" s="272" t="s">
        <v>3974</v>
      </c>
      <c r="B12050" s="272" t="s">
        <v>3975</v>
      </c>
      <c r="C12050" s="239" t="s">
        <v>13428</v>
      </c>
      <c r="D12050" s="42" t="s">
        <v>16340</v>
      </c>
      <c r="E12050" s="365">
        <v>270</v>
      </c>
      <c r="F12050" s="24" t="s">
        <v>16331</v>
      </c>
    </row>
    <row r="12051" spans="1:10" ht="15" x14ac:dyDescent="0.3">
      <c r="A12051" s="2" t="s">
        <v>3976</v>
      </c>
      <c r="B12051" s="2" t="s">
        <v>3977</v>
      </c>
      <c r="C12051" s="179" t="s">
        <v>13430</v>
      </c>
      <c r="D12051" s="352" t="s">
        <v>13431</v>
      </c>
      <c r="E12051" s="353">
        <v>360</v>
      </c>
    </row>
    <row r="12052" spans="1:10" ht="15" x14ac:dyDescent="0.3">
      <c r="A12052" s="2" t="s">
        <v>3978</v>
      </c>
      <c r="B12052" s="2" t="s">
        <v>3979</v>
      </c>
      <c r="C12052" s="179" t="s">
        <v>13432</v>
      </c>
      <c r="D12052" s="352" t="s">
        <v>13433</v>
      </c>
      <c r="E12052" s="353">
        <v>360</v>
      </c>
    </row>
    <row r="12053" spans="1:10" ht="15" x14ac:dyDescent="0.3">
      <c r="A12053" s="2" t="s">
        <v>3984</v>
      </c>
      <c r="B12053" s="2" t="s">
        <v>3985</v>
      </c>
      <c r="C12053" s="179" t="s">
        <v>13434</v>
      </c>
      <c r="D12053" s="352" t="s">
        <v>13435</v>
      </c>
      <c r="E12053" s="353">
        <v>90</v>
      </c>
    </row>
    <row r="12054" spans="1:10" ht="15" x14ac:dyDescent="0.3">
      <c r="A12054" s="2" t="s">
        <v>3980</v>
      </c>
      <c r="B12054" s="2" t="s">
        <v>3981</v>
      </c>
      <c r="C12054" s="179" t="s">
        <v>13436</v>
      </c>
      <c r="D12054" s="352" t="s">
        <v>13437</v>
      </c>
      <c r="E12054" s="353">
        <v>180</v>
      </c>
      <c r="J12054">
        <f>180+90+90+360+90+25+540+25+50+90+1440+90+72+180+90+100+90+270</f>
        <v>3872</v>
      </c>
    </row>
    <row r="12055" spans="1:10" ht="15" x14ac:dyDescent="0.3">
      <c r="A12055" s="2" t="s">
        <v>3982</v>
      </c>
      <c r="B12055" s="2" t="s">
        <v>3983</v>
      </c>
      <c r="C12055" s="179" t="s">
        <v>13438</v>
      </c>
      <c r="D12055" s="352" t="s">
        <v>13439</v>
      </c>
      <c r="E12055" s="353">
        <v>90</v>
      </c>
      <c r="J12055">
        <v>3719</v>
      </c>
    </row>
    <row r="12056" spans="1:10" ht="15" x14ac:dyDescent="0.3">
      <c r="A12056" s="2" t="s">
        <v>3986</v>
      </c>
      <c r="B12056" s="2" t="s">
        <v>3987</v>
      </c>
      <c r="C12056" s="179" t="s">
        <v>13440</v>
      </c>
      <c r="D12056" s="352" t="s">
        <v>13441</v>
      </c>
      <c r="E12056" s="353">
        <v>180</v>
      </c>
      <c r="J12056">
        <f>J12054-J12055</f>
        <v>153</v>
      </c>
    </row>
    <row r="12057" spans="1:10" ht="15" x14ac:dyDescent="0.3">
      <c r="A12057" s="2" t="s">
        <v>3988</v>
      </c>
      <c r="B12057" s="2" t="s">
        <v>3989</v>
      </c>
      <c r="C12057" s="179" t="s">
        <v>13442</v>
      </c>
      <c r="D12057" s="352" t="s">
        <v>13443</v>
      </c>
      <c r="E12057" s="353">
        <v>90</v>
      </c>
    </row>
    <row r="12058" spans="1:10" ht="15" x14ac:dyDescent="0.3">
      <c r="A12058" s="2" t="s">
        <v>3990</v>
      </c>
      <c r="B12058" s="2" t="s">
        <v>3991</v>
      </c>
      <c r="C12058" s="179" t="s">
        <v>13444</v>
      </c>
      <c r="D12058" s="352" t="s">
        <v>13445</v>
      </c>
      <c r="E12058" s="353">
        <v>90</v>
      </c>
    </row>
    <row r="12059" spans="1:10" ht="15" x14ac:dyDescent="0.3">
      <c r="A12059" s="2" t="s">
        <v>3992</v>
      </c>
      <c r="B12059" s="2" t="s">
        <v>3993</v>
      </c>
      <c r="C12059" s="179" t="s">
        <v>13446</v>
      </c>
      <c r="D12059" s="352" t="s">
        <v>13447</v>
      </c>
      <c r="E12059" s="353">
        <v>90</v>
      </c>
    </row>
    <row r="12060" spans="1:10" ht="15" x14ac:dyDescent="0.3">
      <c r="A12060" s="2" t="s">
        <v>3994</v>
      </c>
      <c r="B12060" s="2" t="s">
        <v>3995</v>
      </c>
      <c r="C12060" s="179" t="s">
        <v>13448</v>
      </c>
      <c r="D12060" s="352" t="s">
        <v>13449</v>
      </c>
      <c r="E12060" s="353">
        <v>180</v>
      </c>
    </row>
    <row r="12061" spans="1:10" x14ac:dyDescent="0.3">
      <c r="E12061" s="54">
        <f>SUM(E11984:E12060)</f>
        <v>10924</v>
      </c>
      <c r="F12061" s="39">
        <f>E12061+B11982</f>
        <v>108775</v>
      </c>
      <c r="G12061" s="38">
        <f>E12050+E12040+E12039+E12024+E12016+E12012+E12010+E12009+E12008+E12005+E11997+E11992+E11988</f>
        <v>3062</v>
      </c>
      <c r="H12061" s="38">
        <f>G12061-F12061</f>
        <v>-105713</v>
      </c>
    </row>
    <row r="12062" spans="1:10" x14ac:dyDescent="0.3">
      <c r="G12062">
        <f>25+540+25+50+180+72+180+90+100+90+270+1440</f>
        <v>3062</v>
      </c>
    </row>
    <row r="12063" spans="1:10" x14ac:dyDescent="0.3">
      <c r="E12063" s="38">
        <f>E12061-25-540-25-50-180-72-180-90-100-90-270-1440</f>
        <v>7862</v>
      </c>
      <c r="G12063" s="38"/>
    </row>
    <row r="12064" spans="1:10" x14ac:dyDescent="0.3">
      <c r="F12064">
        <f>97221+7862</f>
        <v>105083</v>
      </c>
      <c r="I12064" s="38"/>
    </row>
    <row r="12065" spans="1:3" x14ac:dyDescent="0.3">
      <c r="A12065" s="356" t="s">
        <v>2402</v>
      </c>
      <c r="B12065" s="357">
        <v>25</v>
      </c>
      <c r="C12065" t="s">
        <v>13846</v>
      </c>
    </row>
    <row r="12066" spans="1:3" x14ac:dyDescent="0.3">
      <c r="A12066" s="356" t="s">
        <v>7485</v>
      </c>
      <c r="B12066" s="357">
        <v>50</v>
      </c>
    </row>
    <row r="12067" spans="1:3" x14ac:dyDescent="0.3">
      <c r="A12067" s="356" t="s">
        <v>7250</v>
      </c>
      <c r="B12067" s="357">
        <v>25</v>
      </c>
    </row>
    <row r="12068" spans="1:3" x14ac:dyDescent="0.3">
      <c r="A12068" s="356" t="s">
        <v>7575</v>
      </c>
      <c r="B12068" s="357">
        <v>25</v>
      </c>
    </row>
    <row r="12069" spans="1:3" x14ac:dyDescent="0.3">
      <c r="A12069" s="356" t="s">
        <v>7385</v>
      </c>
      <c r="B12069" s="357">
        <v>25</v>
      </c>
    </row>
    <row r="12070" spans="1:3" x14ac:dyDescent="0.3">
      <c r="A12070" s="356" t="s">
        <v>7683</v>
      </c>
      <c r="B12070" s="357">
        <v>50</v>
      </c>
    </row>
    <row r="12071" spans="1:3" s="24" customFormat="1" x14ac:dyDescent="0.3">
      <c r="A12071" s="371" t="s">
        <v>2846</v>
      </c>
      <c r="B12071" s="372">
        <v>50</v>
      </c>
    </row>
    <row r="12072" spans="1:3" x14ac:dyDescent="0.3">
      <c r="A12072" s="356" t="s">
        <v>7578</v>
      </c>
      <c r="B12072" s="357">
        <v>25</v>
      </c>
    </row>
    <row r="12073" spans="1:3" x14ac:dyDescent="0.3">
      <c r="A12073" s="356" t="s">
        <v>7579</v>
      </c>
      <c r="B12073" s="357">
        <v>25</v>
      </c>
    </row>
    <row r="12074" spans="1:3" x14ac:dyDescent="0.3">
      <c r="A12074" s="356" t="s">
        <v>9285</v>
      </c>
      <c r="B12074" s="357">
        <v>25</v>
      </c>
    </row>
    <row r="12075" spans="1:3" x14ac:dyDescent="0.3">
      <c r="A12075" s="356" t="s">
        <v>9432</v>
      </c>
      <c r="B12075" s="357">
        <v>25</v>
      </c>
    </row>
    <row r="12076" spans="1:3" x14ac:dyDescent="0.3">
      <c r="A12076" s="356" t="s">
        <v>13803</v>
      </c>
      <c r="B12076" s="357">
        <v>25</v>
      </c>
    </row>
    <row r="12077" spans="1:3" x14ac:dyDescent="0.3">
      <c r="A12077" s="356" t="s">
        <v>7430</v>
      </c>
      <c r="B12077" s="357">
        <v>25</v>
      </c>
    </row>
    <row r="12078" spans="1:3" x14ac:dyDescent="0.3">
      <c r="A12078" s="356" t="s">
        <v>7946</v>
      </c>
      <c r="B12078" s="357">
        <v>25</v>
      </c>
    </row>
    <row r="12079" spans="1:3" x14ac:dyDescent="0.3">
      <c r="A12079" s="356" t="s">
        <v>7686</v>
      </c>
      <c r="B12079" s="357">
        <v>25</v>
      </c>
    </row>
    <row r="12080" spans="1:3" x14ac:dyDescent="0.3">
      <c r="A12080" s="356" t="s">
        <v>10706</v>
      </c>
      <c r="B12080" s="357">
        <v>25</v>
      </c>
    </row>
    <row r="12081" spans="1:2" x14ac:dyDescent="0.3">
      <c r="A12081" s="356" t="s">
        <v>7687</v>
      </c>
      <c r="B12081" s="357">
        <v>25</v>
      </c>
    </row>
    <row r="12082" spans="1:2" x14ac:dyDescent="0.3">
      <c r="A12082" s="356" t="s">
        <v>7429</v>
      </c>
      <c r="B12082" s="357">
        <v>25</v>
      </c>
    </row>
    <row r="12083" spans="1:2" x14ac:dyDescent="0.3">
      <c r="A12083" s="356" t="s">
        <v>9213</v>
      </c>
      <c r="B12083" s="357">
        <v>25</v>
      </c>
    </row>
    <row r="12084" spans="1:2" x14ac:dyDescent="0.3">
      <c r="A12084" s="356" t="s">
        <v>2418</v>
      </c>
      <c r="B12084" s="357">
        <v>25</v>
      </c>
    </row>
    <row r="12085" spans="1:2" x14ac:dyDescent="0.3">
      <c r="A12085" s="356" t="s">
        <v>7182</v>
      </c>
      <c r="B12085" s="357">
        <v>25</v>
      </c>
    </row>
    <row r="12086" spans="1:2" x14ac:dyDescent="0.3">
      <c r="A12086" s="356" t="s">
        <v>7386</v>
      </c>
      <c r="B12086" s="357">
        <v>25</v>
      </c>
    </row>
    <row r="12087" spans="1:2" x14ac:dyDescent="0.3">
      <c r="A12087" s="356" t="s">
        <v>13202</v>
      </c>
      <c r="B12087" s="357">
        <v>25</v>
      </c>
    </row>
    <row r="12088" spans="1:2" x14ac:dyDescent="0.3">
      <c r="A12088" s="356" t="s">
        <v>7442</v>
      </c>
      <c r="B12088" s="357">
        <v>50</v>
      </c>
    </row>
    <row r="12089" spans="1:2" x14ac:dyDescent="0.3">
      <c r="A12089" s="356" t="s">
        <v>7441</v>
      </c>
      <c r="B12089" s="357">
        <v>25</v>
      </c>
    </row>
    <row r="12090" spans="1:2" x14ac:dyDescent="0.3">
      <c r="A12090" s="356" t="s">
        <v>7379</v>
      </c>
      <c r="B12090" s="357">
        <v>25</v>
      </c>
    </row>
    <row r="12091" spans="1:2" x14ac:dyDescent="0.3">
      <c r="A12091" s="356" t="s">
        <v>7433</v>
      </c>
      <c r="B12091" s="357">
        <v>25</v>
      </c>
    </row>
    <row r="12092" spans="1:2" x14ac:dyDescent="0.3">
      <c r="A12092" s="356" t="s">
        <v>7432</v>
      </c>
      <c r="B12092" s="357">
        <v>125</v>
      </c>
    </row>
    <row r="12093" spans="1:2" x14ac:dyDescent="0.3">
      <c r="A12093" s="356" t="s">
        <v>13804</v>
      </c>
      <c r="B12093" s="357">
        <v>75</v>
      </c>
    </row>
    <row r="12094" spans="1:2" x14ac:dyDescent="0.3">
      <c r="A12094" s="356" t="s">
        <v>7791</v>
      </c>
      <c r="B12094" s="357">
        <v>25</v>
      </c>
    </row>
    <row r="12095" spans="1:2" x14ac:dyDescent="0.3">
      <c r="A12095" s="356" t="s">
        <v>446</v>
      </c>
      <c r="B12095" s="357">
        <v>25</v>
      </c>
    </row>
    <row r="12096" spans="1:2" x14ac:dyDescent="0.3">
      <c r="A12096" s="356" t="s">
        <v>7528</v>
      </c>
      <c r="B12096" s="357">
        <v>25</v>
      </c>
    </row>
    <row r="12097" spans="1:2" x14ac:dyDescent="0.3">
      <c r="A12097" s="356" t="s">
        <v>2034</v>
      </c>
      <c r="B12097" s="357">
        <v>25</v>
      </c>
    </row>
    <row r="12098" spans="1:2" x14ac:dyDescent="0.3">
      <c r="A12098" s="356" t="s">
        <v>11366</v>
      </c>
      <c r="B12098" s="357">
        <v>25</v>
      </c>
    </row>
    <row r="12099" spans="1:2" x14ac:dyDescent="0.3">
      <c r="A12099" s="356" t="s">
        <v>422</v>
      </c>
      <c r="B12099" s="357">
        <v>25</v>
      </c>
    </row>
    <row r="12100" spans="1:2" x14ac:dyDescent="0.3">
      <c r="A12100" s="356" t="s">
        <v>7572</v>
      </c>
      <c r="B12100" s="357">
        <v>25</v>
      </c>
    </row>
    <row r="12101" spans="1:2" x14ac:dyDescent="0.3">
      <c r="A12101" s="356" t="s">
        <v>13805</v>
      </c>
      <c r="B12101" s="357">
        <v>25</v>
      </c>
    </row>
    <row r="12102" spans="1:2" x14ac:dyDescent="0.3">
      <c r="A12102" s="356" t="s">
        <v>3530</v>
      </c>
      <c r="B12102" s="357">
        <v>25</v>
      </c>
    </row>
    <row r="12103" spans="1:2" x14ac:dyDescent="0.3">
      <c r="A12103" s="356" t="s">
        <v>2426</v>
      </c>
      <c r="B12103" s="357">
        <v>50</v>
      </c>
    </row>
    <row r="12104" spans="1:2" x14ac:dyDescent="0.3">
      <c r="A12104" s="356" t="s">
        <v>7691</v>
      </c>
      <c r="B12104" s="357">
        <v>50</v>
      </c>
    </row>
    <row r="12105" spans="1:2" x14ac:dyDescent="0.3">
      <c r="A12105" s="356" t="s">
        <v>1364</v>
      </c>
      <c r="B12105" s="357">
        <v>50</v>
      </c>
    </row>
    <row r="12106" spans="1:2" x14ac:dyDescent="0.3">
      <c r="A12106" s="356" t="s">
        <v>7582</v>
      </c>
      <c r="B12106" s="357">
        <v>25</v>
      </c>
    </row>
    <row r="12107" spans="1:2" x14ac:dyDescent="0.3">
      <c r="A12107" s="356" t="s">
        <v>7191</v>
      </c>
      <c r="B12107" s="357">
        <v>25</v>
      </c>
    </row>
    <row r="12108" spans="1:2" x14ac:dyDescent="0.3">
      <c r="A12108" s="356" t="s">
        <v>2836</v>
      </c>
      <c r="B12108" s="357">
        <v>25</v>
      </c>
    </row>
    <row r="12109" spans="1:2" x14ac:dyDescent="0.3">
      <c r="A12109" s="356" t="s">
        <v>7585</v>
      </c>
      <c r="B12109" s="357">
        <v>25</v>
      </c>
    </row>
    <row r="12110" spans="1:2" x14ac:dyDescent="0.3">
      <c r="A12110" s="356" t="s">
        <v>7792</v>
      </c>
      <c r="B12110" s="357">
        <v>25</v>
      </c>
    </row>
    <row r="12111" spans="1:2" x14ac:dyDescent="0.3">
      <c r="A12111" s="356" t="s">
        <v>10194</v>
      </c>
      <c r="B12111" s="357">
        <v>25</v>
      </c>
    </row>
    <row r="12112" spans="1:2" x14ac:dyDescent="0.3">
      <c r="A12112" s="356" t="s">
        <v>428</v>
      </c>
      <c r="B12112" s="357">
        <v>50</v>
      </c>
    </row>
    <row r="12113" spans="1:2" x14ac:dyDescent="0.3">
      <c r="A12113" s="356" t="s">
        <v>124</v>
      </c>
      <c r="B12113" s="357">
        <v>25</v>
      </c>
    </row>
    <row r="12114" spans="1:2" x14ac:dyDescent="0.3">
      <c r="A12114" s="356" t="s">
        <v>7449</v>
      </c>
      <c r="B12114" s="357">
        <v>125</v>
      </c>
    </row>
    <row r="12115" spans="1:2" s="24" customFormat="1" x14ac:dyDescent="0.3">
      <c r="A12115" s="371" t="s">
        <v>2882</v>
      </c>
      <c r="B12115" s="372">
        <v>25</v>
      </c>
    </row>
    <row r="12116" spans="1:2" x14ac:dyDescent="0.3">
      <c r="A12116" s="356" t="s">
        <v>430</v>
      </c>
      <c r="B12116" s="357">
        <v>50</v>
      </c>
    </row>
    <row r="12117" spans="1:2" x14ac:dyDescent="0.3">
      <c r="A12117" s="356" t="s">
        <v>7530</v>
      </c>
      <c r="B12117" s="357">
        <v>25</v>
      </c>
    </row>
    <row r="12118" spans="1:2" x14ac:dyDescent="0.3">
      <c r="A12118" s="356" t="s">
        <v>7696</v>
      </c>
      <c r="B12118" s="357">
        <v>25</v>
      </c>
    </row>
    <row r="12119" spans="1:2" x14ac:dyDescent="0.3">
      <c r="A12119" s="356" t="s">
        <v>13806</v>
      </c>
      <c r="B12119" s="357">
        <v>25</v>
      </c>
    </row>
    <row r="12120" spans="1:2" x14ac:dyDescent="0.3">
      <c r="A12120" s="356" t="s">
        <v>7373</v>
      </c>
      <c r="B12120" s="357">
        <v>75</v>
      </c>
    </row>
    <row r="12121" spans="1:2" x14ac:dyDescent="0.3">
      <c r="A12121" s="356" t="s">
        <v>7531</v>
      </c>
      <c r="B12121" s="357">
        <v>50</v>
      </c>
    </row>
    <row r="12122" spans="1:2" x14ac:dyDescent="0.3">
      <c r="A12122" s="356" t="s">
        <v>468</v>
      </c>
      <c r="B12122" s="357">
        <v>25</v>
      </c>
    </row>
    <row r="12123" spans="1:2" x14ac:dyDescent="0.3">
      <c r="A12123" s="356" t="s">
        <v>3532</v>
      </c>
      <c r="B12123" s="357">
        <v>50</v>
      </c>
    </row>
    <row r="12124" spans="1:2" x14ac:dyDescent="0.3">
      <c r="A12124" s="356" t="s">
        <v>7343</v>
      </c>
      <c r="B12124" s="357">
        <v>25</v>
      </c>
    </row>
    <row r="12125" spans="1:2" x14ac:dyDescent="0.3">
      <c r="A12125" s="356" t="s">
        <v>3452</v>
      </c>
      <c r="B12125" s="357">
        <v>25</v>
      </c>
    </row>
    <row r="12126" spans="1:2" x14ac:dyDescent="0.3">
      <c r="A12126" s="356" t="s">
        <v>9351</v>
      </c>
      <c r="B12126" s="357">
        <v>8.33</v>
      </c>
    </row>
    <row r="12127" spans="1:2" x14ac:dyDescent="0.3">
      <c r="A12127" s="356" t="s">
        <v>9351</v>
      </c>
      <c r="B12127" s="357">
        <v>8.33</v>
      </c>
    </row>
    <row r="12128" spans="1:2" x14ac:dyDescent="0.3">
      <c r="A12128" s="356" t="s">
        <v>9353</v>
      </c>
      <c r="B12128" s="357">
        <v>8.34</v>
      </c>
    </row>
    <row r="12129" spans="1:2" x14ac:dyDescent="0.3">
      <c r="A12129" s="356" t="s">
        <v>7415</v>
      </c>
      <c r="B12129" s="357">
        <v>12.5</v>
      </c>
    </row>
    <row r="12130" spans="1:2" x14ac:dyDescent="0.3">
      <c r="A12130" s="356" t="s">
        <v>7415</v>
      </c>
      <c r="B12130" s="357">
        <v>12.5</v>
      </c>
    </row>
    <row r="12131" spans="1:2" x14ac:dyDescent="0.3">
      <c r="A12131" s="356" t="s">
        <v>7417</v>
      </c>
      <c r="B12131" s="357">
        <v>12.5</v>
      </c>
    </row>
    <row r="12132" spans="1:2" x14ac:dyDescent="0.3">
      <c r="A12132" s="356" t="s">
        <v>7418</v>
      </c>
      <c r="B12132" s="357">
        <v>12.5</v>
      </c>
    </row>
    <row r="12133" spans="1:2" x14ac:dyDescent="0.3">
      <c r="A12133" s="356" t="s">
        <v>1412</v>
      </c>
      <c r="B12133" s="357">
        <v>25</v>
      </c>
    </row>
    <row r="12134" spans="1:2" x14ac:dyDescent="0.3">
      <c r="A12134" s="356" t="s">
        <v>7507</v>
      </c>
      <c r="B12134" s="357">
        <v>75</v>
      </c>
    </row>
    <row r="12135" spans="1:2" x14ac:dyDescent="0.3">
      <c r="A12135" s="356" t="s">
        <v>7473</v>
      </c>
      <c r="B12135" s="357">
        <v>25</v>
      </c>
    </row>
    <row r="12136" spans="1:2" x14ac:dyDescent="0.3">
      <c r="A12136" s="356" t="s">
        <v>9511</v>
      </c>
      <c r="B12136" s="357">
        <v>25</v>
      </c>
    </row>
    <row r="12137" spans="1:2" x14ac:dyDescent="0.3">
      <c r="A12137" s="356" t="s">
        <v>7180</v>
      </c>
      <c r="B12137" s="357">
        <v>25</v>
      </c>
    </row>
    <row r="12138" spans="1:2" x14ac:dyDescent="0.3">
      <c r="A12138" s="356" t="s">
        <v>11404</v>
      </c>
      <c r="B12138" s="357">
        <v>25</v>
      </c>
    </row>
    <row r="12139" spans="1:2" x14ac:dyDescent="0.3">
      <c r="A12139" s="356" t="s">
        <v>11405</v>
      </c>
      <c r="B12139" s="357">
        <v>25</v>
      </c>
    </row>
    <row r="12140" spans="1:2" x14ac:dyDescent="0.3">
      <c r="A12140" s="356" t="s">
        <v>13807</v>
      </c>
      <c r="B12140" s="357">
        <v>25</v>
      </c>
    </row>
    <row r="12141" spans="1:2" x14ac:dyDescent="0.3">
      <c r="A12141" s="356" t="s">
        <v>7701</v>
      </c>
      <c r="B12141" s="357">
        <v>50</v>
      </c>
    </row>
    <row r="12142" spans="1:2" x14ac:dyDescent="0.3">
      <c r="A12142" s="356" t="s">
        <v>7409</v>
      </c>
      <c r="B12142" s="357">
        <v>200</v>
      </c>
    </row>
    <row r="12143" spans="1:2" x14ac:dyDescent="0.3">
      <c r="A12143" s="356" t="s">
        <v>2096</v>
      </c>
      <c r="B12143" s="357">
        <v>50</v>
      </c>
    </row>
    <row r="12144" spans="1:2" x14ac:dyDescent="0.3">
      <c r="A12144" s="356" t="s">
        <v>7413</v>
      </c>
      <c r="B12144" s="357">
        <v>37.5</v>
      </c>
    </row>
    <row r="12145" spans="1:2" x14ac:dyDescent="0.3">
      <c r="A12145" s="356" t="s">
        <v>7414</v>
      </c>
      <c r="B12145" s="357">
        <v>37.5</v>
      </c>
    </row>
    <row r="12146" spans="1:2" x14ac:dyDescent="0.3">
      <c r="A12146" s="356" t="s">
        <v>11957</v>
      </c>
      <c r="B12146" s="357">
        <v>75</v>
      </c>
    </row>
    <row r="12147" spans="1:2" x14ac:dyDescent="0.3">
      <c r="A12147" s="356" t="s">
        <v>7709</v>
      </c>
      <c r="B12147" s="357">
        <v>25</v>
      </c>
    </row>
    <row r="12148" spans="1:2" x14ac:dyDescent="0.3">
      <c r="A12148" s="356" t="s">
        <v>7705</v>
      </c>
      <c r="B12148" s="357">
        <v>50</v>
      </c>
    </row>
    <row r="12149" spans="1:2" x14ac:dyDescent="0.3">
      <c r="A12149" s="356" t="s">
        <v>7706</v>
      </c>
      <c r="B12149" s="357">
        <v>25</v>
      </c>
    </row>
    <row r="12150" spans="1:2" x14ac:dyDescent="0.3">
      <c r="A12150" s="356" t="s">
        <v>7702</v>
      </c>
      <c r="B12150" s="357">
        <v>100</v>
      </c>
    </row>
    <row r="12151" spans="1:2" x14ac:dyDescent="0.3">
      <c r="A12151" s="356" t="s">
        <v>76</v>
      </c>
      <c r="B12151" s="357">
        <v>25</v>
      </c>
    </row>
    <row r="12152" spans="1:2" x14ac:dyDescent="0.3">
      <c r="A12152" s="356" t="s">
        <v>7589</v>
      </c>
      <c r="B12152" s="357">
        <v>75</v>
      </c>
    </row>
    <row r="12153" spans="1:2" x14ac:dyDescent="0.3">
      <c r="A12153" s="356" t="s">
        <v>7710</v>
      </c>
      <c r="B12153" s="357">
        <v>25</v>
      </c>
    </row>
    <row r="12154" spans="1:2" x14ac:dyDescent="0.3">
      <c r="A12154" s="356" t="s">
        <v>7704</v>
      </c>
      <c r="B12154" s="357">
        <v>150</v>
      </c>
    </row>
    <row r="12155" spans="1:2" x14ac:dyDescent="0.3">
      <c r="A12155" s="356" t="s">
        <v>7711</v>
      </c>
      <c r="B12155" s="357">
        <v>75</v>
      </c>
    </row>
    <row r="12156" spans="1:2" x14ac:dyDescent="0.3">
      <c r="A12156" s="356" t="s">
        <v>7590</v>
      </c>
      <c r="B12156" s="357">
        <v>75</v>
      </c>
    </row>
    <row r="12157" spans="1:2" x14ac:dyDescent="0.3">
      <c r="A12157" s="356" t="s">
        <v>7707</v>
      </c>
      <c r="B12157" s="357">
        <v>25</v>
      </c>
    </row>
    <row r="12158" spans="1:2" x14ac:dyDescent="0.3">
      <c r="A12158" s="356" t="s">
        <v>7592</v>
      </c>
      <c r="B12158" s="357">
        <v>25</v>
      </c>
    </row>
    <row r="12159" spans="1:2" x14ac:dyDescent="0.3">
      <c r="A12159" s="356" t="s">
        <v>7708</v>
      </c>
      <c r="B12159" s="357">
        <v>25</v>
      </c>
    </row>
    <row r="12160" spans="1:2" x14ac:dyDescent="0.3">
      <c r="A12160" s="356" t="s">
        <v>7535</v>
      </c>
      <c r="B12160" s="357">
        <v>6.25</v>
      </c>
    </row>
    <row r="12161" spans="1:2" x14ac:dyDescent="0.3">
      <c r="A12161" s="356" t="s">
        <v>2474</v>
      </c>
      <c r="B12161" s="357">
        <v>6.25</v>
      </c>
    </row>
    <row r="12162" spans="1:2" x14ac:dyDescent="0.3">
      <c r="A12162" s="356" t="s">
        <v>2466</v>
      </c>
      <c r="B12162" s="357">
        <v>6.25</v>
      </c>
    </row>
    <row r="12163" spans="1:2" x14ac:dyDescent="0.3">
      <c r="A12163" s="356" t="s">
        <v>7288</v>
      </c>
      <c r="B12163" s="357">
        <v>6.25</v>
      </c>
    </row>
    <row r="12164" spans="1:2" x14ac:dyDescent="0.3">
      <c r="A12164" s="356" t="s">
        <v>7593</v>
      </c>
      <c r="B12164" s="357">
        <v>62.5</v>
      </c>
    </row>
    <row r="12165" spans="1:2" x14ac:dyDescent="0.3">
      <c r="A12165" s="356" t="s">
        <v>7712</v>
      </c>
      <c r="B12165" s="357">
        <v>62.5</v>
      </c>
    </row>
    <row r="12166" spans="1:2" x14ac:dyDescent="0.3">
      <c r="A12166" s="356" t="s">
        <v>7508</v>
      </c>
      <c r="B12166" s="357">
        <v>75</v>
      </c>
    </row>
    <row r="12167" spans="1:2" x14ac:dyDescent="0.3">
      <c r="A12167" s="356" t="s">
        <v>13808</v>
      </c>
      <c r="B12167" s="357">
        <v>50</v>
      </c>
    </row>
    <row r="12168" spans="1:2" x14ac:dyDescent="0.3">
      <c r="A12168" s="356" t="s">
        <v>10225</v>
      </c>
      <c r="B12168" s="357">
        <v>25</v>
      </c>
    </row>
    <row r="12169" spans="1:2" x14ac:dyDescent="0.3">
      <c r="A12169" s="356" t="s">
        <v>480</v>
      </c>
      <c r="B12169" s="357">
        <v>12.5</v>
      </c>
    </row>
    <row r="12170" spans="1:2" x14ac:dyDescent="0.3">
      <c r="A12170" s="356" t="s">
        <v>10227</v>
      </c>
      <c r="B12170" s="357">
        <v>12.5</v>
      </c>
    </row>
    <row r="12171" spans="1:2" x14ac:dyDescent="0.3">
      <c r="A12171" s="356" t="s">
        <v>7595</v>
      </c>
      <c r="B12171" s="357">
        <v>25</v>
      </c>
    </row>
    <row r="12172" spans="1:2" x14ac:dyDescent="0.3">
      <c r="A12172" s="356" t="s">
        <v>7599</v>
      </c>
      <c r="B12172" s="357">
        <v>50</v>
      </c>
    </row>
    <row r="12173" spans="1:2" x14ac:dyDescent="0.3">
      <c r="A12173" s="356" t="s">
        <v>3130</v>
      </c>
      <c r="B12173" s="357">
        <v>50</v>
      </c>
    </row>
    <row r="12174" spans="1:2" x14ac:dyDescent="0.3">
      <c r="A12174" s="356" t="s">
        <v>3112</v>
      </c>
      <c r="B12174" s="357">
        <v>50</v>
      </c>
    </row>
    <row r="12175" spans="1:2" x14ac:dyDescent="0.3">
      <c r="A12175" s="356" t="s">
        <v>460</v>
      </c>
      <c r="B12175" s="357">
        <v>25</v>
      </c>
    </row>
    <row r="12176" spans="1:2" x14ac:dyDescent="0.3">
      <c r="A12176" s="356" t="s">
        <v>462</v>
      </c>
      <c r="B12176" s="357">
        <v>25</v>
      </c>
    </row>
    <row r="12177" spans="1:2" x14ac:dyDescent="0.3">
      <c r="A12177" s="356" t="s">
        <v>7596</v>
      </c>
      <c r="B12177" s="357">
        <v>25</v>
      </c>
    </row>
    <row r="12178" spans="1:2" x14ac:dyDescent="0.3">
      <c r="A12178" s="356" t="s">
        <v>7597</v>
      </c>
      <c r="B12178" s="357">
        <v>25</v>
      </c>
    </row>
    <row r="12179" spans="1:2" x14ac:dyDescent="0.3">
      <c r="A12179" s="356" t="s">
        <v>13809</v>
      </c>
      <c r="B12179" s="357">
        <v>50</v>
      </c>
    </row>
    <row r="12180" spans="1:2" x14ac:dyDescent="0.3">
      <c r="A12180" s="356" t="s">
        <v>474</v>
      </c>
      <c r="B12180" s="357">
        <v>50</v>
      </c>
    </row>
    <row r="12181" spans="1:2" x14ac:dyDescent="0.3">
      <c r="A12181" s="356" t="s">
        <v>7600</v>
      </c>
      <c r="B12181" s="357">
        <v>50</v>
      </c>
    </row>
    <row r="12182" spans="1:2" x14ac:dyDescent="0.3">
      <c r="A12182" s="356" t="s">
        <v>7303</v>
      </c>
      <c r="B12182" s="357">
        <v>25</v>
      </c>
    </row>
    <row r="12183" spans="1:2" x14ac:dyDescent="0.3">
      <c r="A12183" s="356" t="s">
        <v>3102</v>
      </c>
      <c r="B12183" s="357">
        <v>50</v>
      </c>
    </row>
    <row r="12184" spans="1:2" x14ac:dyDescent="0.3">
      <c r="A12184" s="356" t="s">
        <v>2468</v>
      </c>
      <c r="B12184" s="357">
        <v>50</v>
      </c>
    </row>
    <row r="12185" spans="1:2" x14ac:dyDescent="0.3">
      <c r="A12185" s="356" t="s">
        <v>3096</v>
      </c>
      <c r="B12185" s="357">
        <v>25</v>
      </c>
    </row>
    <row r="12186" spans="1:2" x14ac:dyDescent="0.3">
      <c r="A12186" s="356" t="s">
        <v>7713</v>
      </c>
      <c r="B12186" s="357">
        <v>25</v>
      </c>
    </row>
    <row r="12187" spans="1:2" x14ac:dyDescent="0.3">
      <c r="A12187" s="356" t="s">
        <v>7601</v>
      </c>
      <c r="B12187" s="357">
        <v>8.33</v>
      </c>
    </row>
    <row r="12188" spans="1:2" x14ac:dyDescent="0.3">
      <c r="A12188" s="356" t="s">
        <v>7602</v>
      </c>
      <c r="B12188" s="357">
        <v>8.33</v>
      </c>
    </row>
    <row r="12189" spans="1:2" x14ac:dyDescent="0.3">
      <c r="A12189" s="356" t="s">
        <v>1410</v>
      </c>
      <c r="B12189" s="357">
        <v>8.34</v>
      </c>
    </row>
    <row r="12190" spans="1:2" s="375" customFormat="1" x14ac:dyDescent="0.3">
      <c r="A12190" s="400" t="s">
        <v>7846</v>
      </c>
      <c r="B12190" s="374">
        <v>21.43</v>
      </c>
    </row>
    <row r="12191" spans="1:2" x14ac:dyDescent="0.3">
      <c r="A12191" s="356" t="s">
        <v>7847</v>
      </c>
      <c r="B12191" s="357">
        <v>21.43</v>
      </c>
    </row>
    <row r="12192" spans="1:2" x14ac:dyDescent="0.3">
      <c r="A12192" s="356" t="s">
        <v>7419</v>
      </c>
      <c r="B12192" s="357">
        <v>21.43</v>
      </c>
    </row>
    <row r="12193" spans="1:2" x14ac:dyDescent="0.3">
      <c r="A12193" s="356" t="s">
        <v>7420</v>
      </c>
      <c r="B12193" s="357">
        <v>21.43</v>
      </c>
    </row>
    <row r="12194" spans="1:2" x14ac:dyDescent="0.3">
      <c r="A12194" s="356" t="s">
        <v>7421</v>
      </c>
      <c r="B12194" s="357">
        <v>21.43</v>
      </c>
    </row>
    <row r="12195" spans="1:2" x14ac:dyDescent="0.3">
      <c r="A12195" s="356" t="s">
        <v>7423</v>
      </c>
      <c r="B12195" s="357">
        <v>21.43</v>
      </c>
    </row>
    <row r="12196" spans="1:2" x14ac:dyDescent="0.3">
      <c r="A12196" s="356" t="s">
        <v>7422</v>
      </c>
      <c r="B12196" s="357">
        <v>21.42</v>
      </c>
    </row>
    <row r="12197" spans="1:2" x14ac:dyDescent="0.3">
      <c r="A12197" s="356" t="s">
        <v>7714</v>
      </c>
      <c r="B12197" s="357">
        <v>25</v>
      </c>
    </row>
    <row r="12198" spans="1:2" x14ac:dyDescent="0.3">
      <c r="A12198" s="356" t="s">
        <v>13810</v>
      </c>
      <c r="B12198" s="357">
        <v>25</v>
      </c>
    </row>
    <row r="12199" spans="1:2" x14ac:dyDescent="0.3">
      <c r="A12199" s="356" t="s">
        <v>470</v>
      </c>
      <c r="B12199" s="357">
        <v>16.66</v>
      </c>
    </row>
    <row r="12200" spans="1:2" x14ac:dyDescent="0.3">
      <c r="A12200" s="356" t="s">
        <v>7813</v>
      </c>
      <c r="B12200" s="357">
        <v>16.670000000000002</v>
      </c>
    </row>
    <row r="12201" spans="1:2" x14ac:dyDescent="0.3">
      <c r="A12201" s="356" t="s">
        <v>7291</v>
      </c>
      <c r="B12201" s="357">
        <v>16.670000000000002</v>
      </c>
    </row>
    <row r="12202" spans="1:2" x14ac:dyDescent="0.3">
      <c r="A12202" s="356" t="s">
        <v>8358</v>
      </c>
      <c r="B12202" s="357">
        <v>75</v>
      </c>
    </row>
    <row r="12203" spans="1:2" x14ac:dyDescent="0.3">
      <c r="A12203" s="356" t="s">
        <v>10260</v>
      </c>
      <c r="B12203" s="357">
        <v>25</v>
      </c>
    </row>
    <row r="12204" spans="1:2" x14ac:dyDescent="0.3">
      <c r="A12204" s="356" t="s">
        <v>2356</v>
      </c>
      <c r="B12204" s="357">
        <v>25</v>
      </c>
    </row>
    <row r="12205" spans="1:2" x14ac:dyDescent="0.3">
      <c r="A12205" s="356" t="s">
        <v>10262</v>
      </c>
      <c r="B12205" s="357">
        <v>25</v>
      </c>
    </row>
    <row r="12206" spans="1:2" x14ac:dyDescent="0.3">
      <c r="A12206" s="356" t="s">
        <v>8361</v>
      </c>
      <c r="B12206" s="357">
        <v>25</v>
      </c>
    </row>
    <row r="12207" spans="1:2" x14ac:dyDescent="0.3">
      <c r="A12207" s="356" t="s">
        <v>8362</v>
      </c>
      <c r="B12207" s="357">
        <v>25</v>
      </c>
    </row>
    <row r="12208" spans="1:2" x14ac:dyDescent="0.3">
      <c r="A12208" s="356" t="s">
        <v>9298</v>
      </c>
      <c r="B12208" s="357">
        <v>25</v>
      </c>
    </row>
    <row r="12209" spans="1:2" x14ac:dyDescent="0.3">
      <c r="A12209" s="356" t="s">
        <v>9259</v>
      </c>
      <c r="B12209" s="357">
        <v>75</v>
      </c>
    </row>
    <row r="12210" spans="1:2" x14ac:dyDescent="0.3">
      <c r="A12210" s="356" t="s">
        <v>8368</v>
      </c>
      <c r="B12210" s="357">
        <v>25</v>
      </c>
    </row>
    <row r="12211" spans="1:2" x14ac:dyDescent="0.3">
      <c r="A12211" s="356" t="s">
        <v>2478</v>
      </c>
      <c r="B12211" s="357">
        <v>25</v>
      </c>
    </row>
    <row r="12212" spans="1:2" x14ac:dyDescent="0.3">
      <c r="A12212" s="356" t="s">
        <v>1034</v>
      </c>
      <c r="B12212" s="357">
        <v>50</v>
      </c>
    </row>
    <row r="12213" spans="1:2" x14ac:dyDescent="0.3">
      <c r="A12213" s="356" t="s">
        <v>8377</v>
      </c>
      <c r="B12213" s="357">
        <v>75</v>
      </c>
    </row>
    <row r="12214" spans="1:2" x14ac:dyDescent="0.3">
      <c r="A12214" s="356" t="s">
        <v>8378</v>
      </c>
      <c r="B12214" s="357">
        <v>25</v>
      </c>
    </row>
    <row r="12215" spans="1:2" x14ac:dyDescent="0.3">
      <c r="A12215" s="356" t="s">
        <v>9258</v>
      </c>
      <c r="B12215" s="357">
        <v>25</v>
      </c>
    </row>
    <row r="12216" spans="1:2" x14ac:dyDescent="0.3">
      <c r="A12216" s="356" t="s">
        <v>9257</v>
      </c>
      <c r="B12216" s="357">
        <v>25</v>
      </c>
    </row>
    <row r="12217" spans="1:2" x14ac:dyDescent="0.3">
      <c r="A12217" s="356" t="s">
        <v>9212</v>
      </c>
      <c r="B12217" s="357">
        <v>25</v>
      </c>
    </row>
    <row r="12218" spans="1:2" x14ac:dyDescent="0.3">
      <c r="A12218" s="356" t="s">
        <v>8383</v>
      </c>
      <c r="B12218" s="357">
        <v>50</v>
      </c>
    </row>
    <row r="12219" spans="1:2" x14ac:dyDescent="0.3">
      <c r="A12219" s="356" t="s">
        <v>8385</v>
      </c>
      <c r="B12219" s="357">
        <v>75</v>
      </c>
    </row>
    <row r="12220" spans="1:2" x14ac:dyDescent="0.3">
      <c r="A12220" s="356" t="s">
        <v>8386</v>
      </c>
      <c r="B12220" s="357">
        <v>50</v>
      </c>
    </row>
    <row r="12221" spans="1:2" x14ac:dyDescent="0.3">
      <c r="A12221" s="356" t="s">
        <v>8387</v>
      </c>
      <c r="B12221" s="357">
        <v>25</v>
      </c>
    </row>
    <row r="12222" spans="1:2" x14ac:dyDescent="0.3">
      <c r="A12222" s="356" t="s">
        <v>1302</v>
      </c>
      <c r="B12222" s="357">
        <v>25</v>
      </c>
    </row>
    <row r="12223" spans="1:2" x14ac:dyDescent="0.3">
      <c r="A12223" s="356" t="s">
        <v>8397</v>
      </c>
      <c r="B12223" s="357">
        <v>50</v>
      </c>
    </row>
    <row r="12224" spans="1:2" x14ac:dyDescent="0.3">
      <c r="A12224" s="356" t="s">
        <v>8392</v>
      </c>
      <c r="B12224" s="357">
        <v>50</v>
      </c>
    </row>
    <row r="12225" spans="1:3" x14ac:dyDescent="0.3">
      <c r="A12225" s="356" t="s">
        <v>13811</v>
      </c>
      <c r="B12225" s="357">
        <v>25</v>
      </c>
    </row>
    <row r="12226" spans="1:3" x14ac:dyDescent="0.3">
      <c r="A12226" s="356" t="s">
        <v>8398</v>
      </c>
      <c r="B12226" s="357">
        <v>50</v>
      </c>
    </row>
    <row r="12227" spans="1:3" x14ac:dyDescent="0.3">
      <c r="A12227" s="356" t="s">
        <v>7179</v>
      </c>
      <c r="B12227" s="357">
        <v>25</v>
      </c>
    </row>
    <row r="12228" spans="1:3" x14ac:dyDescent="0.3">
      <c r="A12228" s="356" t="s">
        <v>7573</v>
      </c>
      <c r="B12228" s="357">
        <v>50</v>
      </c>
    </row>
    <row r="12229" spans="1:3" x14ac:dyDescent="0.3">
      <c r="A12229" s="356" t="s">
        <v>476</v>
      </c>
      <c r="B12229" s="357">
        <v>50</v>
      </c>
    </row>
    <row r="12230" spans="1:3" x14ac:dyDescent="0.3">
      <c r="A12230" s="356" t="s">
        <v>7956</v>
      </c>
      <c r="B12230" s="357">
        <v>25</v>
      </c>
    </row>
    <row r="12231" spans="1:3" x14ac:dyDescent="0.3">
      <c r="A12231" s="356" t="s">
        <v>7335</v>
      </c>
      <c r="B12231" s="357">
        <v>100</v>
      </c>
    </row>
    <row r="12232" spans="1:3" x14ac:dyDescent="0.3">
      <c r="A12232" s="356" t="s">
        <v>9513</v>
      </c>
      <c r="B12232" s="357">
        <v>25</v>
      </c>
    </row>
    <row r="12233" spans="1:3" x14ac:dyDescent="0.3">
      <c r="A12233" s="356" t="s">
        <v>9215</v>
      </c>
      <c r="B12233" s="357">
        <v>50</v>
      </c>
    </row>
    <row r="12234" spans="1:3" s="375" customFormat="1" x14ac:dyDescent="0.3">
      <c r="A12234" s="373" t="s">
        <v>7393</v>
      </c>
      <c r="B12234" s="374">
        <v>25</v>
      </c>
      <c r="C12234" s="391" t="s">
        <v>13845</v>
      </c>
    </row>
    <row r="12235" spans="1:3" x14ac:dyDescent="0.3">
      <c r="A12235" s="356" t="s">
        <v>7392</v>
      </c>
      <c r="B12235" s="357">
        <v>50</v>
      </c>
    </row>
    <row r="12236" spans="1:3" x14ac:dyDescent="0.3">
      <c r="A12236" s="356" t="s">
        <v>7814</v>
      </c>
      <c r="B12236" s="357">
        <v>25</v>
      </c>
    </row>
    <row r="12237" spans="1:3" x14ac:dyDescent="0.3">
      <c r="A12237" s="356" t="s">
        <v>2886</v>
      </c>
      <c r="B12237" s="357">
        <v>25</v>
      </c>
    </row>
    <row r="12238" spans="1:3" x14ac:dyDescent="0.3">
      <c r="A12238" s="356" t="s">
        <v>2492</v>
      </c>
      <c r="B12238" s="357">
        <v>25</v>
      </c>
    </row>
    <row r="12239" spans="1:3" x14ac:dyDescent="0.3">
      <c r="A12239" s="356" t="s">
        <v>10232</v>
      </c>
      <c r="B12239" s="357">
        <v>25</v>
      </c>
    </row>
    <row r="12240" spans="1:3" x14ac:dyDescent="0.3">
      <c r="A12240" s="356" t="s">
        <v>9314</v>
      </c>
      <c r="B12240" s="357">
        <v>25</v>
      </c>
    </row>
    <row r="12241" spans="1:2" x14ac:dyDescent="0.3">
      <c r="A12241" s="356" t="s">
        <v>9313</v>
      </c>
      <c r="B12241" s="357">
        <v>50</v>
      </c>
    </row>
    <row r="12242" spans="1:2" x14ac:dyDescent="0.3">
      <c r="A12242" s="356" t="s">
        <v>7487</v>
      </c>
      <c r="B12242" s="357">
        <v>25</v>
      </c>
    </row>
    <row r="12243" spans="1:2" x14ac:dyDescent="0.3">
      <c r="A12243" s="356" t="s">
        <v>7235</v>
      </c>
      <c r="B12243" s="357">
        <v>25</v>
      </c>
    </row>
    <row r="12244" spans="1:2" x14ac:dyDescent="0.3">
      <c r="A12244" s="356" t="s">
        <v>7153</v>
      </c>
      <c r="B12244" s="357">
        <v>25</v>
      </c>
    </row>
    <row r="12245" spans="1:2" x14ac:dyDescent="0.3">
      <c r="A12245" s="356" t="s">
        <v>11904</v>
      </c>
      <c r="B12245" s="357">
        <v>25</v>
      </c>
    </row>
    <row r="12246" spans="1:2" x14ac:dyDescent="0.3">
      <c r="A12246" s="356" t="s">
        <v>7546</v>
      </c>
      <c r="B12246" s="357">
        <v>25</v>
      </c>
    </row>
    <row r="12247" spans="1:2" x14ac:dyDescent="0.3">
      <c r="A12247" s="356" t="s">
        <v>7234</v>
      </c>
      <c r="B12247" s="357">
        <v>75</v>
      </c>
    </row>
    <row r="12248" spans="1:2" x14ac:dyDescent="0.3">
      <c r="A12248" s="356" t="s">
        <v>7272</v>
      </c>
      <c r="B12248" s="357">
        <v>175</v>
      </c>
    </row>
    <row r="12249" spans="1:2" x14ac:dyDescent="0.3">
      <c r="A12249" s="356" t="s">
        <v>2888</v>
      </c>
      <c r="B12249" s="357">
        <v>25</v>
      </c>
    </row>
    <row r="12250" spans="1:2" x14ac:dyDescent="0.3">
      <c r="A12250" s="356" t="s">
        <v>7273</v>
      </c>
      <c r="B12250" s="357">
        <v>50</v>
      </c>
    </row>
    <row r="12251" spans="1:2" x14ac:dyDescent="0.3">
      <c r="A12251" s="356" t="s">
        <v>486</v>
      </c>
      <c r="B12251" s="357">
        <v>25</v>
      </c>
    </row>
    <row r="12252" spans="1:2" x14ac:dyDescent="0.3">
      <c r="A12252" s="356" t="s">
        <v>492</v>
      </c>
      <c r="B12252" s="357">
        <v>25</v>
      </c>
    </row>
    <row r="12253" spans="1:2" x14ac:dyDescent="0.3">
      <c r="A12253" s="356" t="s">
        <v>7761</v>
      </c>
      <c r="B12253" s="357">
        <v>100</v>
      </c>
    </row>
    <row r="12254" spans="1:2" x14ac:dyDescent="0.3">
      <c r="A12254" s="356" t="s">
        <v>2634</v>
      </c>
      <c r="B12254" s="357">
        <v>50</v>
      </c>
    </row>
    <row r="12255" spans="1:2" x14ac:dyDescent="0.3">
      <c r="A12255" s="356" t="s">
        <v>8401</v>
      </c>
      <c r="B12255" s="357">
        <v>25</v>
      </c>
    </row>
    <row r="12256" spans="1:2" x14ac:dyDescent="0.3">
      <c r="A12256" s="356" t="s">
        <v>8404</v>
      </c>
      <c r="B12256" s="357">
        <v>25</v>
      </c>
    </row>
    <row r="12257" spans="1:2" x14ac:dyDescent="0.3">
      <c r="A12257" s="356" t="s">
        <v>8403</v>
      </c>
      <c r="B12257" s="357">
        <v>25</v>
      </c>
    </row>
    <row r="12258" spans="1:2" x14ac:dyDescent="0.3">
      <c r="A12258" s="356" t="s">
        <v>8405</v>
      </c>
      <c r="B12258" s="357">
        <v>25</v>
      </c>
    </row>
    <row r="12259" spans="1:2" x14ac:dyDescent="0.3">
      <c r="A12259" s="356" t="s">
        <v>8406</v>
      </c>
      <c r="B12259" s="357">
        <v>50</v>
      </c>
    </row>
    <row r="12260" spans="1:2" x14ac:dyDescent="0.3">
      <c r="A12260" s="356" t="s">
        <v>8412</v>
      </c>
      <c r="B12260" s="357">
        <v>50</v>
      </c>
    </row>
    <row r="12261" spans="1:2" x14ac:dyDescent="0.3">
      <c r="A12261" s="356" t="s">
        <v>2120</v>
      </c>
      <c r="B12261" s="357">
        <v>50</v>
      </c>
    </row>
    <row r="12262" spans="1:2" x14ac:dyDescent="0.3">
      <c r="A12262" s="356" t="s">
        <v>13812</v>
      </c>
      <c r="B12262" s="357">
        <v>50</v>
      </c>
    </row>
    <row r="12263" spans="1:2" x14ac:dyDescent="0.3">
      <c r="A12263" s="356" t="s">
        <v>3348</v>
      </c>
      <c r="B12263" s="357">
        <v>25</v>
      </c>
    </row>
    <row r="12264" spans="1:2" x14ac:dyDescent="0.3">
      <c r="A12264" s="356" t="s">
        <v>11900</v>
      </c>
      <c r="B12264" s="357">
        <v>125</v>
      </c>
    </row>
    <row r="12265" spans="1:2" x14ac:dyDescent="0.3">
      <c r="A12265" s="356" t="s">
        <v>12559</v>
      </c>
      <c r="B12265" s="357">
        <v>25</v>
      </c>
    </row>
    <row r="12266" spans="1:2" x14ac:dyDescent="0.3">
      <c r="A12266" s="356" t="s">
        <v>8420</v>
      </c>
      <c r="B12266" s="357">
        <v>25</v>
      </c>
    </row>
    <row r="12267" spans="1:2" x14ac:dyDescent="0.3">
      <c r="A12267" s="356" t="s">
        <v>8421</v>
      </c>
      <c r="B12267" s="357">
        <v>50</v>
      </c>
    </row>
    <row r="12268" spans="1:2" x14ac:dyDescent="0.3">
      <c r="A12268" s="356" t="s">
        <v>8422</v>
      </c>
      <c r="B12268" s="357">
        <v>25</v>
      </c>
    </row>
    <row r="12269" spans="1:2" x14ac:dyDescent="0.3">
      <c r="A12269" s="356" t="s">
        <v>9545</v>
      </c>
      <c r="B12269" s="357">
        <v>25</v>
      </c>
    </row>
    <row r="12270" spans="1:2" x14ac:dyDescent="0.3">
      <c r="A12270" s="356" t="s">
        <v>8424</v>
      </c>
      <c r="B12270" s="357">
        <v>50</v>
      </c>
    </row>
    <row r="12271" spans="1:2" x14ac:dyDescent="0.3">
      <c r="A12271" s="356" t="s">
        <v>9537</v>
      </c>
      <c r="B12271" s="357">
        <v>25</v>
      </c>
    </row>
    <row r="12272" spans="1:2" x14ac:dyDescent="0.3">
      <c r="A12272" s="356" t="s">
        <v>9291</v>
      </c>
      <c r="B12272" s="357">
        <v>25</v>
      </c>
    </row>
    <row r="12273" spans="1:2" x14ac:dyDescent="0.3">
      <c r="A12273" s="356" t="s">
        <v>9476</v>
      </c>
      <c r="B12273" s="357">
        <v>25</v>
      </c>
    </row>
    <row r="12274" spans="1:2" x14ac:dyDescent="0.3">
      <c r="A12274" s="356" t="s">
        <v>13813</v>
      </c>
      <c r="B12274" s="357">
        <v>25</v>
      </c>
    </row>
    <row r="12275" spans="1:2" x14ac:dyDescent="0.3">
      <c r="A12275" s="356" t="s">
        <v>9204</v>
      </c>
      <c r="B12275" s="357">
        <v>75</v>
      </c>
    </row>
    <row r="12276" spans="1:2" x14ac:dyDescent="0.3">
      <c r="A12276" s="356" t="s">
        <v>9290</v>
      </c>
      <c r="B12276" s="357">
        <v>25</v>
      </c>
    </row>
    <row r="12277" spans="1:2" x14ac:dyDescent="0.3">
      <c r="A12277" s="356" t="s">
        <v>8440</v>
      </c>
      <c r="B12277" s="357">
        <v>25</v>
      </c>
    </row>
    <row r="12278" spans="1:2" x14ac:dyDescent="0.3">
      <c r="A12278" s="356" t="s">
        <v>9570</v>
      </c>
      <c r="B12278" s="357">
        <v>25</v>
      </c>
    </row>
    <row r="12279" spans="1:2" x14ac:dyDescent="0.3">
      <c r="A12279" s="356" t="s">
        <v>496</v>
      </c>
      <c r="B12279" s="357">
        <v>175</v>
      </c>
    </row>
    <row r="12280" spans="1:2" x14ac:dyDescent="0.3">
      <c r="A12280" s="356" t="s">
        <v>494</v>
      </c>
      <c r="B12280" s="357">
        <v>25</v>
      </c>
    </row>
    <row r="12281" spans="1:2" s="375" customFormat="1" x14ac:dyDescent="0.3">
      <c r="A12281" s="401" t="s">
        <v>7209</v>
      </c>
      <c r="B12281" s="374">
        <v>25</v>
      </c>
    </row>
    <row r="12282" spans="1:2" s="375" customFormat="1" x14ac:dyDescent="0.3">
      <c r="A12282" s="402" t="s">
        <v>7987</v>
      </c>
      <c r="B12282" s="374">
        <v>50</v>
      </c>
    </row>
    <row r="12283" spans="1:2" s="375" customFormat="1" x14ac:dyDescent="0.3">
      <c r="A12283" s="402" t="s">
        <v>7395</v>
      </c>
      <c r="B12283" s="374">
        <v>50</v>
      </c>
    </row>
    <row r="12284" spans="1:2" x14ac:dyDescent="0.3">
      <c r="A12284" s="356" t="s">
        <v>7986</v>
      </c>
      <c r="B12284" s="357">
        <v>100</v>
      </c>
    </row>
    <row r="12285" spans="1:2" s="375" customFormat="1" x14ac:dyDescent="0.3">
      <c r="A12285" s="402" t="s">
        <v>7998</v>
      </c>
      <c r="B12285" s="374">
        <v>25</v>
      </c>
    </row>
    <row r="12286" spans="1:2" s="375" customFormat="1" x14ac:dyDescent="0.3">
      <c r="A12286" s="402" t="s">
        <v>7988</v>
      </c>
      <c r="B12286" s="374">
        <v>25</v>
      </c>
    </row>
    <row r="12287" spans="1:2" s="375" customFormat="1" x14ac:dyDescent="0.3">
      <c r="A12287" s="402" t="s">
        <v>7961</v>
      </c>
      <c r="B12287" s="374">
        <v>125</v>
      </c>
    </row>
    <row r="12288" spans="1:2" s="375" customFormat="1" x14ac:dyDescent="0.3">
      <c r="A12288" s="402" t="s">
        <v>7984</v>
      </c>
      <c r="B12288" s="374">
        <v>25</v>
      </c>
    </row>
    <row r="12289" spans="1:2" s="375" customFormat="1" x14ac:dyDescent="0.3">
      <c r="A12289" s="402" t="s">
        <v>7997</v>
      </c>
      <c r="B12289" s="374">
        <v>50</v>
      </c>
    </row>
    <row r="12290" spans="1:2" s="375" customFormat="1" x14ac:dyDescent="0.3">
      <c r="A12290" s="402" t="s">
        <v>7985</v>
      </c>
      <c r="B12290" s="374">
        <v>50</v>
      </c>
    </row>
    <row r="12291" spans="1:2" s="375" customFormat="1" x14ac:dyDescent="0.3">
      <c r="A12291" s="402" t="s">
        <v>7502</v>
      </c>
      <c r="B12291" s="374">
        <v>25</v>
      </c>
    </row>
    <row r="12292" spans="1:2" x14ac:dyDescent="0.3">
      <c r="A12292" s="356" t="s">
        <v>13280</v>
      </c>
      <c r="B12292" s="357">
        <v>25</v>
      </c>
    </row>
    <row r="12293" spans="1:2" x14ac:dyDescent="0.3">
      <c r="A12293" s="356" t="s">
        <v>11911</v>
      </c>
      <c r="B12293" s="357">
        <v>25</v>
      </c>
    </row>
    <row r="12294" spans="1:2" s="375" customFormat="1" x14ac:dyDescent="0.3">
      <c r="A12294" s="402" t="s">
        <v>7536</v>
      </c>
      <c r="B12294" s="374">
        <v>25</v>
      </c>
    </row>
    <row r="12295" spans="1:2" x14ac:dyDescent="0.3">
      <c r="A12295" s="356" t="s">
        <v>2922</v>
      </c>
      <c r="B12295" s="357">
        <v>25</v>
      </c>
    </row>
    <row r="12296" spans="1:2" x14ac:dyDescent="0.3">
      <c r="A12296" s="356" t="s">
        <v>7762</v>
      </c>
      <c r="B12296" s="357">
        <v>100</v>
      </c>
    </row>
    <row r="12297" spans="1:2" s="375" customFormat="1" x14ac:dyDescent="0.3">
      <c r="A12297" s="402" t="s">
        <v>180</v>
      </c>
      <c r="B12297" s="374">
        <v>25</v>
      </c>
    </row>
    <row r="12298" spans="1:2" s="375" customFormat="1" x14ac:dyDescent="0.3">
      <c r="A12298" s="402" t="s">
        <v>9190</v>
      </c>
      <c r="B12298" s="374">
        <v>6.25</v>
      </c>
    </row>
    <row r="12299" spans="1:2" s="375" customFormat="1" x14ac:dyDescent="0.3">
      <c r="A12299" s="402" t="s">
        <v>9538</v>
      </c>
      <c r="B12299" s="374">
        <v>6.25</v>
      </c>
    </row>
    <row r="12300" spans="1:2" s="375" customFormat="1" x14ac:dyDescent="0.3">
      <c r="A12300" s="402" t="s">
        <v>9579</v>
      </c>
      <c r="B12300" s="374">
        <v>6.25</v>
      </c>
    </row>
    <row r="12301" spans="1:2" s="375" customFormat="1" x14ac:dyDescent="0.3">
      <c r="A12301" s="402" t="s">
        <v>9234</v>
      </c>
      <c r="B12301" s="374">
        <v>6.25</v>
      </c>
    </row>
    <row r="12302" spans="1:2" x14ac:dyDescent="0.3">
      <c r="A12302" s="356" t="s">
        <v>7715</v>
      </c>
      <c r="B12302" s="357">
        <v>50</v>
      </c>
    </row>
    <row r="12303" spans="1:2" x14ac:dyDescent="0.3">
      <c r="A12303" s="356" t="s">
        <v>7606</v>
      </c>
      <c r="B12303" s="357">
        <v>25</v>
      </c>
    </row>
    <row r="12304" spans="1:2" x14ac:dyDescent="0.3">
      <c r="A12304" s="356" t="s">
        <v>510</v>
      </c>
      <c r="B12304" s="357">
        <v>25</v>
      </c>
    </row>
    <row r="12305" spans="1:3" x14ac:dyDescent="0.3">
      <c r="A12305" s="356" t="s">
        <v>7763</v>
      </c>
      <c r="B12305" s="357">
        <v>50</v>
      </c>
    </row>
    <row r="12306" spans="1:3" x14ac:dyDescent="0.3">
      <c r="A12306" s="356" t="s">
        <v>13209</v>
      </c>
      <c r="B12306" s="357">
        <v>25</v>
      </c>
    </row>
    <row r="12307" spans="1:3" x14ac:dyDescent="0.3">
      <c r="A12307" s="356" t="s">
        <v>9340</v>
      </c>
      <c r="B12307" s="357">
        <v>25</v>
      </c>
    </row>
    <row r="12308" spans="1:3" x14ac:dyDescent="0.3">
      <c r="A12308" s="356" t="s">
        <v>7795</v>
      </c>
      <c r="B12308" s="357">
        <v>50</v>
      </c>
    </row>
    <row r="12309" spans="1:3" x14ac:dyDescent="0.3">
      <c r="A12309" s="356" t="s">
        <v>2928</v>
      </c>
      <c r="B12309" s="357">
        <v>25</v>
      </c>
    </row>
    <row r="12310" spans="1:3" x14ac:dyDescent="0.3">
      <c r="A12310" s="356" t="s">
        <v>9412</v>
      </c>
      <c r="B12310" s="357">
        <v>25</v>
      </c>
    </row>
    <row r="12311" spans="1:3" x14ac:dyDescent="0.3">
      <c r="A12311" s="356" t="s">
        <v>9473</v>
      </c>
      <c r="B12311" s="357">
        <v>25</v>
      </c>
    </row>
    <row r="12312" spans="1:3" x14ac:dyDescent="0.3">
      <c r="A12312" s="356" t="s">
        <v>532</v>
      </c>
      <c r="B12312" s="357">
        <v>25</v>
      </c>
    </row>
    <row r="12313" spans="1:3" x14ac:dyDescent="0.3">
      <c r="A12313" s="356" t="s">
        <v>7462</v>
      </c>
      <c r="B12313" s="357">
        <v>50</v>
      </c>
    </row>
    <row r="12314" spans="1:3" x14ac:dyDescent="0.3">
      <c r="A12314" s="356" t="s">
        <v>7381</v>
      </c>
      <c r="B12314" s="357">
        <v>25</v>
      </c>
    </row>
    <row r="12315" spans="1:3" x14ac:dyDescent="0.3">
      <c r="A12315" s="356" t="s">
        <v>7380</v>
      </c>
      <c r="B12315" s="357">
        <v>25</v>
      </c>
    </row>
    <row r="12316" spans="1:3" s="375" customFormat="1" x14ac:dyDescent="0.3">
      <c r="A12316" s="165" t="s">
        <v>8000</v>
      </c>
      <c r="B12316" s="374">
        <v>50</v>
      </c>
      <c r="C12316" s="391" t="s">
        <v>13845</v>
      </c>
    </row>
    <row r="12317" spans="1:3" x14ac:dyDescent="0.3">
      <c r="A12317" s="356" t="s">
        <v>13814</v>
      </c>
      <c r="B12317" s="357">
        <v>50</v>
      </c>
    </row>
    <row r="12318" spans="1:3" x14ac:dyDescent="0.3">
      <c r="A12318" s="356" t="s">
        <v>1462</v>
      </c>
      <c r="B12318" s="357">
        <v>25</v>
      </c>
    </row>
    <row r="12319" spans="1:3" x14ac:dyDescent="0.3">
      <c r="A12319" s="356" t="s">
        <v>9315</v>
      </c>
      <c r="B12319" s="357">
        <v>25</v>
      </c>
    </row>
    <row r="12320" spans="1:3" x14ac:dyDescent="0.3">
      <c r="A12320" s="356" t="s">
        <v>7962</v>
      </c>
      <c r="B12320" s="357">
        <v>50</v>
      </c>
    </row>
    <row r="12321" spans="1:3" x14ac:dyDescent="0.3">
      <c r="A12321" s="356" t="s">
        <v>7497</v>
      </c>
      <c r="B12321" s="357">
        <v>8.33</v>
      </c>
    </row>
    <row r="12322" spans="1:3" x14ac:dyDescent="0.3">
      <c r="A12322" s="356" t="s">
        <v>7312</v>
      </c>
      <c r="B12322" s="357">
        <v>8.33</v>
      </c>
    </row>
    <row r="12323" spans="1:3" x14ac:dyDescent="0.3">
      <c r="A12323" s="356" t="s">
        <v>20</v>
      </c>
      <c r="B12323" s="357">
        <v>25</v>
      </c>
    </row>
    <row r="12324" spans="1:3" x14ac:dyDescent="0.3">
      <c r="A12324" s="356" t="s">
        <v>9539</v>
      </c>
      <c r="B12324" s="357">
        <v>50</v>
      </c>
    </row>
    <row r="12325" spans="1:3" x14ac:dyDescent="0.3">
      <c r="A12325" s="356" t="s">
        <v>7376</v>
      </c>
      <c r="B12325" s="357">
        <v>25</v>
      </c>
    </row>
    <row r="12326" spans="1:3" x14ac:dyDescent="0.3">
      <c r="A12326" s="356" t="s">
        <v>182</v>
      </c>
      <c r="B12326" s="357">
        <v>50</v>
      </c>
    </row>
    <row r="12327" spans="1:3" x14ac:dyDescent="0.3">
      <c r="A12327" s="356" t="s">
        <v>7283</v>
      </c>
      <c r="B12327" s="357">
        <v>50</v>
      </c>
    </row>
    <row r="12328" spans="1:3" s="375" customFormat="1" x14ac:dyDescent="0.3">
      <c r="A12328" s="373" t="s">
        <v>192</v>
      </c>
      <c r="B12328" s="374">
        <v>100</v>
      </c>
      <c r="C12328" s="391" t="s">
        <v>13845</v>
      </c>
    </row>
    <row r="12329" spans="1:3" x14ac:dyDescent="0.3">
      <c r="A12329" s="356" t="s">
        <v>194</v>
      </c>
      <c r="B12329" s="357">
        <v>150</v>
      </c>
    </row>
    <row r="12330" spans="1:3" x14ac:dyDescent="0.3">
      <c r="A12330" s="356" t="s">
        <v>7718</v>
      </c>
      <c r="B12330" s="357">
        <v>100</v>
      </c>
    </row>
    <row r="12331" spans="1:3" x14ac:dyDescent="0.3">
      <c r="A12331" s="356" t="s">
        <v>514</v>
      </c>
      <c r="B12331" s="357">
        <v>25</v>
      </c>
    </row>
    <row r="12332" spans="1:3" x14ac:dyDescent="0.3">
      <c r="A12332" s="356" t="s">
        <v>7765</v>
      </c>
      <c r="B12332" s="357">
        <v>25</v>
      </c>
    </row>
    <row r="12333" spans="1:3" x14ac:dyDescent="0.3">
      <c r="A12333" s="356" t="s">
        <v>13815</v>
      </c>
      <c r="B12333" s="357">
        <v>25</v>
      </c>
    </row>
    <row r="12334" spans="1:3" x14ac:dyDescent="0.3">
      <c r="A12334" s="356" t="s">
        <v>530</v>
      </c>
      <c r="B12334" s="357">
        <v>25</v>
      </c>
    </row>
    <row r="12335" spans="1:3" x14ac:dyDescent="0.3">
      <c r="A12335" s="356" t="s">
        <v>7963</v>
      </c>
      <c r="B12335" s="357">
        <v>25</v>
      </c>
    </row>
    <row r="12336" spans="1:3" x14ac:dyDescent="0.3">
      <c r="A12336" s="356" t="s">
        <v>522</v>
      </c>
      <c r="B12336" s="357">
        <v>75</v>
      </c>
    </row>
    <row r="12337" spans="1:2" x14ac:dyDescent="0.3">
      <c r="A12337" s="356" t="s">
        <v>2128</v>
      </c>
      <c r="B12337" s="357">
        <v>25</v>
      </c>
    </row>
    <row r="12338" spans="1:2" x14ac:dyDescent="0.3">
      <c r="A12338" s="356" t="s">
        <v>7905</v>
      </c>
      <c r="B12338" s="357">
        <v>50</v>
      </c>
    </row>
    <row r="12339" spans="1:2" x14ac:dyDescent="0.3">
      <c r="A12339" s="356" t="s">
        <v>7609</v>
      </c>
      <c r="B12339" s="357">
        <v>25</v>
      </c>
    </row>
    <row r="12340" spans="1:2" x14ac:dyDescent="0.3">
      <c r="A12340" s="356" t="s">
        <v>7719</v>
      </c>
      <c r="B12340" s="357">
        <v>25</v>
      </c>
    </row>
    <row r="12341" spans="1:2" x14ac:dyDescent="0.3">
      <c r="A12341" s="356" t="s">
        <v>7177</v>
      </c>
      <c r="B12341" s="357">
        <v>50</v>
      </c>
    </row>
    <row r="12342" spans="1:2" x14ac:dyDescent="0.3">
      <c r="A12342" s="356" t="s">
        <v>2902</v>
      </c>
      <c r="B12342" s="357">
        <v>25</v>
      </c>
    </row>
    <row r="12343" spans="1:2" x14ac:dyDescent="0.3">
      <c r="A12343" s="356" t="s">
        <v>2940</v>
      </c>
      <c r="B12343" s="357">
        <v>50</v>
      </c>
    </row>
    <row r="12344" spans="1:2" x14ac:dyDescent="0.3">
      <c r="A12344" s="356" t="s">
        <v>552</v>
      </c>
      <c r="B12344" s="357">
        <v>25</v>
      </c>
    </row>
    <row r="12345" spans="1:2" x14ac:dyDescent="0.3">
      <c r="A12345" s="356" t="s">
        <v>13210</v>
      </c>
      <c r="B12345" s="357">
        <v>25</v>
      </c>
    </row>
    <row r="12346" spans="1:2" x14ac:dyDescent="0.3">
      <c r="A12346" s="356" t="s">
        <v>7873</v>
      </c>
      <c r="B12346" s="357">
        <v>25</v>
      </c>
    </row>
    <row r="12347" spans="1:2" x14ac:dyDescent="0.3">
      <c r="A12347" s="356" t="s">
        <v>2908</v>
      </c>
      <c r="B12347" s="357">
        <v>25</v>
      </c>
    </row>
    <row r="12348" spans="1:2" x14ac:dyDescent="0.3">
      <c r="A12348" s="356" t="s">
        <v>7801</v>
      </c>
      <c r="B12348" s="357">
        <v>25</v>
      </c>
    </row>
    <row r="12349" spans="1:2" x14ac:dyDescent="0.3">
      <c r="A12349" s="356" t="s">
        <v>10259</v>
      </c>
      <c r="B12349" s="357">
        <v>25</v>
      </c>
    </row>
    <row r="12350" spans="1:2" x14ac:dyDescent="0.3">
      <c r="A12350" s="356" t="s">
        <v>544</v>
      </c>
      <c r="B12350" s="357">
        <v>50</v>
      </c>
    </row>
    <row r="12351" spans="1:2" x14ac:dyDescent="0.3">
      <c r="A12351" s="356" t="s">
        <v>10256</v>
      </c>
      <c r="B12351" s="357">
        <v>25</v>
      </c>
    </row>
    <row r="12352" spans="1:2" x14ac:dyDescent="0.3">
      <c r="A12352" s="356" t="s">
        <v>528</v>
      </c>
      <c r="B12352" s="357">
        <v>75</v>
      </c>
    </row>
    <row r="12353" spans="1:2" x14ac:dyDescent="0.3">
      <c r="A12353" s="356" t="s">
        <v>7494</v>
      </c>
      <c r="B12353" s="357">
        <v>50</v>
      </c>
    </row>
    <row r="12354" spans="1:2" x14ac:dyDescent="0.3">
      <c r="A12354" s="356" t="s">
        <v>7850</v>
      </c>
      <c r="B12354" s="357">
        <v>50</v>
      </c>
    </row>
    <row r="12355" spans="1:2" x14ac:dyDescent="0.3">
      <c r="A12355" s="356" t="s">
        <v>3570</v>
      </c>
      <c r="B12355" s="357">
        <v>25</v>
      </c>
    </row>
    <row r="12356" spans="1:2" x14ac:dyDescent="0.3">
      <c r="A12356" s="356" t="s">
        <v>11905</v>
      </c>
      <c r="B12356" s="357">
        <v>25</v>
      </c>
    </row>
    <row r="12357" spans="1:2" x14ac:dyDescent="0.3">
      <c r="A12357" s="356" t="s">
        <v>7201</v>
      </c>
      <c r="B12357" s="357">
        <v>25</v>
      </c>
    </row>
    <row r="12358" spans="1:2" x14ac:dyDescent="0.3">
      <c r="A12358" s="356" t="s">
        <v>7310</v>
      </c>
      <c r="B12358" s="357">
        <v>25</v>
      </c>
    </row>
    <row r="12359" spans="1:2" x14ac:dyDescent="0.3">
      <c r="A12359" s="356" t="s">
        <v>1540</v>
      </c>
      <c r="B12359" s="357">
        <v>25</v>
      </c>
    </row>
    <row r="12360" spans="1:2" x14ac:dyDescent="0.3">
      <c r="A12360" s="356" t="s">
        <v>7829</v>
      </c>
      <c r="B12360" s="357">
        <v>25</v>
      </c>
    </row>
    <row r="12361" spans="1:2" x14ac:dyDescent="0.3">
      <c r="A12361" s="356" t="s">
        <v>7167</v>
      </c>
      <c r="B12361" s="357">
        <v>25</v>
      </c>
    </row>
    <row r="12362" spans="1:2" x14ac:dyDescent="0.3">
      <c r="A12362" s="356" t="s">
        <v>2124</v>
      </c>
      <c r="B12362" s="357">
        <v>25</v>
      </c>
    </row>
    <row r="12363" spans="1:2" x14ac:dyDescent="0.3">
      <c r="A12363" s="356" t="s">
        <v>7206</v>
      </c>
      <c r="B12363" s="357">
        <v>25</v>
      </c>
    </row>
    <row r="12364" spans="1:2" x14ac:dyDescent="0.3">
      <c r="A12364" s="356" t="s">
        <v>2644</v>
      </c>
      <c r="B12364" s="357">
        <v>25</v>
      </c>
    </row>
    <row r="12365" spans="1:2" x14ac:dyDescent="0.3">
      <c r="A12365" s="356" t="s">
        <v>7524</v>
      </c>
      <c r="B12365" s="357">
        <v>50</v>
      </c>
    </row>
    <row r="12366" spans="1:2" x14ac:dyDescent="0.3">
      <c r="A12366" s="356" t="s">
        <v>6712</v>
      </c>
      <c r="B12366" s="357">
        <v>25</v>
      </c>
    </row>
    <row r="12367" spans="1:2" x14ac:dyDescent="0.3">
      <c r="A12367" s="356" t="s">
        <v>7232</v>
      </c>
      <c r="B12367" s="357">
        <v>25</v>
      </c>
    </row>
    <row r="12368" spans="1:2" x14ac:dyDescent="0.3">
      <c r="A12368" s="356" t="s">
        <v>7205</v>
      </c>
      <c r="B12368" s="357">
        <v>25</v>
      </c>
    </row>
    <row r="12369" spans="1:2" x14ac:dyDescent="0.3">
      <c r="A12369" s="356" t="s">
        <v>9542</v>
      </c>
      <c r="B12369" s="357">
        <v>50</v>
      </c>
    </row>
    <row r="12370" spans="1:2" x14ac:dyDescent="0.3">
      <c r="A12370" s="356" t="s">
        <v>7493</v>
      </c>
      <c r="B12370" s="357">
        <v>25</v>
      </c>
    </row>
    <row r="12371" spans="1:2" x14ac:dyDescent="0.3">
      <c r="A12371" s="356" t="s">
        <v>7520</v>
      </c>
      <c r="B12371" s="357">
        <v>50</v>
      </c>
    </row>
    <row r="12372" spans="1:2" x14ac:dyDescent="0.3">
      <c r="A12372" s="356" t="s">
        <v>13816</v>
      </c>
      <c r="B12372" s="357">
        <v>25</v>
      </c>
    </row>
    <row r="12373" spans="1:2" x14ac:dyDescent="0.3">
      <c r="A12373" s="356" t="s">
        <v>2146</v>
      </c>
      <c r="B12373" s="357">
        <v>25</v>
      </c>
    </row>
    <row r="12374" spans="1:2" x14ac:dyDescent="0.3">
      <c r="A12374" s="356" t="s">
        <v>1332</v>
      </c>
      <c r="B12374" s="357">
        <v>25</v>
      </c>
    </row>
    <row r="12375" spans="1:2" x14ac:dyDescent="0.3">
      <c r="A12375" s="356" t="s">
        <v>3402</v>
      </c>
      <c r="B12375" s="357">
        <v>25</v>
      </c>
    </row>
    <row r="12376" spans="1:2" x14ac:dyDescent="0.3">
      <c r="A12376" s="356" t="s">
        <v>8458</v>
      </c>
      <c r="B12376" s="357">
        <v>25</v>
      </c>
    </row>
    <row r="12377" spans="1:2" x14ac:dyDescent="0.3">
      <c r="A12377" s="356" t="s">
        <v>1070</v>
      </c>
      <c r="B12377" s="357">
        <v>25</v>
      </c>
    </row>
    <row r="12378" spans="1:2" x14ac:dyDescent="0.3">
      <c r="A12378" s="356" t="s">
        <v>3590</v>
      </c>
      <c r="B12378" s="357">
        <v>25</v>
      </c>
    </row>
    <row r="12379" spans="1:2" x14ac:dyDescent="0.3">
      <c r="A12379" s="356" t="s">
        <v>3496</v>
      </c>
      <c r="B12379" s="357">
        <v>25</v>
      </c>
    </row>
    <row r="12380" spans="1:2" x14ac:dyDescent="0.3">
      <c r="A12380" s="356" t="s">
        <v>314</v>
      </c>
      <c r="B12380" s="357">
        <v>50</v>
      </c>
    </row>
    <row r="12381" spans="1:2" x14ac:dyDescent="0.3">
      <c r="A12381" s="356" t="s">
        <v>7857</v>
      </c>
      <c r="B12381" s="357">
        <v>25</v>
      </c>
    </row>
    <row r="12382" spans="1:2" s="375" customFormat="1" x14ac:dyDescent="0.3">
      <c r="A12382" s="373" t="s">
        <v>13817</v>
      </c>
      <c r="B12382" s="374">
        <v>25</v>
      </c>
    </row>
    <row r="12383" spans="1:2" x14ac:dyDescent="0.3">
      <c r="A12383" s="358" t="s">
        <v>7810</v>
      </c>
      <c r="B12383" s="359">
        <v>25</v>
      </c>
    </row>
    <row r="12384" spans="1:2" x14ac:dyDescent="0.3">
      <c r="A12384" s="358" t="s">
        <v>7231</v>
      </c>
      <c r="B12384" s="359">
        <v>50</v>
      </c>
    </row>
    <row r="12385" spans="1:2" x14ac:dyDescent="0.3">
      <c r="A12385" s="358" t="s">
        <v>9278</v>
      </c>
      <c r="B12385" s="359">
        <v>25</v>
      </c>
    </row>
    <row r="12386" spans="1:2" x14ac:dyDescent="0.3">
      <c r="A12386" s="358" t="s">
        <v>7805</v>
      </c>
      <c r="B12386" s="359">
        <v>25</v>
      </c>
    </row>
    <row r="12387" spans="1:2" x14ac:dyDescent="0.3">
      <c r="A12387" s="358" t="s">
        <v>7976</v>
      </c>
      <c r="B12387" s="360">
        <v>50</v>
      </c>
    </row>
    <row r="12388" spans="1:2" x14ac:dyDescent="0.3">
      <c r="A12388" s="358" t="s">
        <v>3456</v>
      </c>
      <c r="B12388" s="360">
        <v>50</v>
      </c>
    </row>
    <row r="12389" spans="1:2" x14ac:dyDescent="0.3">
      <c r="A12389" s="358" t="s">
        <v>7230</v>
      </c>
      <c r="B12389" s="360">
        <v>25</v>
      </c>
    </row>
    <row r="12390" spans="1:2" x14ac:dyDescent="0.3">
      <c r="A12390" s="358" t="s">
        <v>7357</v>
      </c>
      <c r="B12390" s="360">
        <v>25</v>
      </c>
    </row>
    <row r="12391" spans="1:2" x14ac:dyDescent="0.3">
      <c r="A12391" s="358" t="s">
        <v>2622</v>
      </c>
      <c r="B12391" s="360">
        <v>50</v>
      </c>
    </row>
    <row r="12392" spans="1:2" x14ac:dyDescent="0.3">
      <c r="A12392" s="358" t="s">
        <v>7255</v>
      </c>
      <c r="B12392" s="360">
        <v>25</v>
      </c>
    </row>
    <row r="12393" spans="1:2" x14ac:dyDescent="0.3">
      <c r="A12393" s="358" t="s">
        <v>7562</v>
      </c>
      <c r="B12393" s="360">
        <v>75</v>
      </c>
    </row>
    <row r="12394" spans="1:2" x14ac:dyDescent="0.3">
      <c r="A12394" s="358" t="s">
        <v>7626</v>
      </c>
      <c r="B12394" s="360">
        <v>50</v>
      </c>
    </row>
    <row r="12395" spans="1:2" x14ac:dyDescent="0.3">
      <c r="A12395" s="358" t="s">
        <v>12733</v>
      </c>
      <c r="B12395" s="360">
        <v>50</v>
      </c>
    </row>
    <row r="12396" spans="1:2" x14ac:dyDescent="0.3">
      <c r="A12396" s="358" t="s">
        <v>7773</v>
      </c>
      <c r="B12396" s="360">
        <v>25</v>
      </c>
    </row>
    <row r="12397" spans="1:2" x14ac:dyDescent="0.3">
      <c r="A12397" s="358" t="s">
        <v>1604</v>
      </c>
      <c r="B12397" s="360">
        <v>25</v>
      </c>
    </row>
    <row r="12398" spans="1:2" x14ac:dyDescent="0.3">
      <c r="A12398" s="358" t="s">
        <v>652</v>
      </c>
      <c r="B12398" s="360">
        <v>50</v>
      </c>
    </row>
    <row r="12399" spans="1:2" x14ac:dyDescent="0.3">
      <c r="A12399" s="358" t="s">
        <v>7895</v>
      </c>
      <c r="B12399" s="360">
        <v>50</v>
      </c>
    </row>
    <row r="12400" spans="1:2" x14ac:dyDescent="0.3">
      <c r="A12400" s="358" t="s">
        <v>7166</v>
      </c>
      <c r="B12400" s="360">
        <v>25</v>
      </c>
    </row>
    <row r="12401" spans="1:2" x14ac:dyDescent="0.3">
      <c r="A12401" s="358" t="s">
        <v>9356</v>
      </c>
      <c r="B12401" s="359">
        <v>25</v>
      </c>
    </row>
    <row r="12402" spans="1:2" x14ac:dyDescent="0.3">
      <c r="A12402" s="358" t="s">
        <v>2660</v>
      </c>
      <c r="B12402" s="359">
        <v>25</v>
      </c>
    </row>
    <row r="12403" spans="1:2" x14ac:dyDescent="0.3">
      <c r="A12403" s="358" t="s">
        <v>8480</v>
      </c>
      <c r="B12403" s="359">
        <v>25</v>
      </c>
    </row>
    <row r="12404" spans="1:2" x14ac:dyDescent="0.3">
      <c r="A12404" s="358" t="s">
        <v>8467</v>
      </c>
      <c r="B12404" s="359">
        <v>25</v>
      </c>
    </row>
    <row r="12405" spans="1:2" x14ac:dyDescent="0.3">
      <c r="A12405" s="358" t="s">
        <v>8470</v>
      </c>
      <c r="B12405" s="359">
        <v>25</v>
      </c>
    </row>
    <row r="12406" spans="1:2" x14ac:dyDescent="0.3">
      <c r="A12406" s="358" t="s">
        <v>8472</v>
      </c>
      <c r="B12406" s="359">
        <v>25</v>
      </c>
    </row>
    <row r="12407" spans="1:2" x14ac:dyDescent="0.3">
      <c r="A12407" s="358" t="s">
        <v>8473</v>
      </c>
      <c r="B12407" s="359">
        <v>50</v>
      </c>
    </row>
    <row r="12408" spans="1:2" x14ac:dyDescent="0.3">
      <c r="A12408" s="358" t="s">
        <v>8477</v>
      </c>
      <c r="B12408" s="359">
        <v>25</v>
      </c>
    </row>
    <row r="12409" spans="1:2" x14ac:dyDescent="0.3">
      <c r="A12409" s="358" t="s">
        <v>8478</v>
      </c>
      <c r="B12409" s="359">
        <v>25</v>
      </c>
    </row>
    <row r="12410" spans="1:2" x14ac:dyDescent="0.3">
      <c r="A12410" s="358" t="s">
        <v>1084</v>
      </c>
      <c r="B12410" s="359">
        <v>50</v>
      </c>
    </row>
    <row r="12411" spans="1:2" x14ac:dyDescent="0.3">
      <c r="A12411" s="358" t="s">
        <v>320</v>
      </c>
      <c r="B12411" s="359">
        <v>75</v>
      </c>
    </row>
    <row r="12412" spans="1:2" x14ac:dyDescent="0.3">
      <c r="A12412" s="358" t="s">
        <v>1556</v>
      </c>
      <c r="B12412" s="359">
        <v>25</v>
      </c>
    </row>
    <row r="12413" spans="1:2" x14ac:dyDescent="0.3">
      <c r="A12413" s="358" t="s">
        <v>8769</v>
      </c>
      <c r="B12413" s="359">
        <v>125</v>
      </c>
    </row>
    <row r="12414" spans="1:2" x14ac:dyDescent="0.3">
      <c r="A12414" s="358" t="s">
        <v>7160</v>
      </c>
      <c r="B12414" s="361">
        <v>25</v>
      </c>
    </row>
    <row r="12415" spans="1:2" x14ac:dyDescent="0.3">
      <c r="A12415" s="358" t="s">
        <v>7352</v>
      </c>
      <c r="B12415" s="361">
        <v>25</v>
      </c>
    </row>
    <row r="12416" spans="1:2" x14ac:dyDescent="0.3">
      <c r="A12416" s="358" t="s">
        <v>1080</v>
      </c>
      <c r="B12416" s="361">
        <v>25</v>
      </c>
    </row>
    <row r="12417" spans="1:2" x14ac:dyDescent="0.3">
      <c r="A12417" s="358" t="s">
        <v>10297</v>
      </c>
      <c r="B12417" s="359">
        <v>25</v>
      </c>
    </row>
    <row r="12418" spans="1:2" x14ac:dyDescent="0.3">
      <c r="A12418" s="358" t="s">
        <v>7362</v>
      </c>
      <c r="B12418" s="359">
        <v>50</v>
      </c>
    </row>
    <row r="12419" spans="1:2" x14ac:dyDescent="0.3">
      <c r="A12419" s="358" t="s">
        <v>3510</v>
      </c>
      <c r="B12419" s="359">
        <v>75</v>
      </c>
    </row>
    <row r="12420" spans="1:2" x14ac:dyDescent="0.3">
      <c r="A12420" s="358" t="s">
        <v>7260</v>
      </c>
      <c r="B12420" s="359">
        <v>125</v>
      </c>
    </row>
    <row r="12421" spans="1:2" x14ac:dyDescent="0.3">
      <c r="A12421" s="362" t="s">
        <v>11472</v>
      </c>
      <c r="B12421" s="359">
        <v>25</v>
      </c>
    </row>
    <row r="12422" spans="1:2" x14ac:dyDescent="0.3">
      <c r="A12422" s="358" t="s">
        <v>7924</v>
      </c>
      <c r="B12422" s="359">
        <v>25</v>
      </c>
    </row>
    <row r="12423" spans="1:2" x14ac:dyDescent="0.3">
      <c r="A12423" s="358" t="s">
        <v>7202</v>
      </c>
      <c r="B12423" s="359">
        <v>25</v>
      </c>
    </row>
    <row r="12424" spans="1:2" x14ac:dyDescent="0.3">
      <c r="A12424" s="358" t="s">
        <v>3002</v>
      </c>
      <c r="B12424" s="359">
        <v>25</v>
      </c>
    </row>
    <row r="12425" spans="1:2" x14ac:dyDescent="0.3">
      <c r="A12425" s="358" t="s">
        <v>3014</v>
      </c>
      <c r="B12425" s="359">
        <v>25</v>
      </c>
    </row>
    <row r="12426" spans="1:2" x14ac:dyDescent="0.3">
      <c r="A12426" s="358" t="s">
        <v>3600</v>
      </c>
      <c r="B12426" s="359">
        <v>25</v>
      </c>
    </row>
    <row r="12427" spans="1:2" x14ac:dyDescent="0.3">
      <c r="A12427" s="358" t="s">
        <v>3602</v>
      </c>
      <c r="B12427" s="359">
        <v>25</v>
      </c>
    </row>
    <row r="12428" spans="1:2" x14ac:dyDescent="0.3">
      <c r="A12428" s="358" t="s">
        <v>3604</v>
      </c>
      <c r="B12428" s="359">
        <v>25</v>
      </c>
    </row>
    <row r="12429" spans="1:2" x14ac:dyDescent="0.3">
      <c r="A12429" s="358" t="s">
        <v>7777</v>
      </c>
      <c r="B12429" s="359">
        <v>25</v>
      </c>
    </row>
    <row r="12430" spans="1:2" x14ac:dyDescent="0.3">
      <c r="A12430" s="358" t="s">
        <v>1536</v>
      </c>
      <c r="B12430" s="359">
        <v>50</v>
      </c>
    </row>
    <row r="12431" spans="1:2" x14ac:dyDescent="0.3">
      <c r="A12431" s="358" t="s">
        <v>7941</v>
      </c>
      <c r="B12431" s="360">
        <v>25</v>
      </c>
    </row>
    <row r="12432" spans="1:2" x14ac:dyDescent="0.3">
      <c r="A12432" s="358" t="s">
        <v>2630</v>
      </c>
      <c r="B12432" s="360">
        <v>50</v>
      </c>
    </row>
    <row r="12433" spans="1:3" s="24" customFormat="1" x14ac:dyDescent="0.3">
      <c r="A12433" s="376" t="s">
        <v>1190</v>
      </c>
      <c r="B12433" s="365">
        <v>25</v>
      </c>
      <c r="C12433" s="24" t="s">
        <v>13845</v>
      </c>
    </row>
    <row r="12434" spans="1:3" x14ac:dyDescent="0.3">
      <c r="A12434" s="358" t="s">
        <v>10295</v>
      </c>
      <c r="B12434" s="359">
        <v>25</v>
      </c>
    </row>
    <row r="12435" spans="1:3" x14ac:dyDescent="0.3">
      <c r="A12435" s="358" t="s">
        <v>9276</v>
      </c>
      <c r="B12435" s="359">
        <v>50</v>
      </c>
    </row>
    <row r="12436" spans="1:3" x14ac:dyDescent="0.3">
      <c r="A12436" s="358" t="s">
        <v>7570</v>
      </c>
      <c r="B12436" s="359">
        <v>50</v>
      </c>
    </row>
    <row r="12437" spans="1:3" x14ac:dyDescent="0.3">
      <c r="A12437" s="358" t="s">
        <v>11432</v>
      </c>
      <c r="B12437" s="359">
        <v>25</v>
      </c>
    </row>
    <row r="12438" spans="1:3" x14ac:dyDescent="0.3">
      <c r="A12438" s="358" t="s">
        <v>9283</v>
      </c>
      <c r="B12438" s="359">
        <v>25</v>
      </c>
    </row>
    <row r="12439" spans="1:3" x14ac:dyDescent="0.3">
      <c r="A12439" s="358" t="s">
        <v>7779</v>
      </c>
      <c r="B12439" s="359">
        <v>25</v>
      </c>
    </row>
    <row r="12440" spans="1:3" x14ac:dyDescent="0.3">
      <c r="A12440" s="358" t="s">
        <v>10301</v>
      </c>
      <c r="B12440" s="359">
        <v>25</v>
      </c>
    </row>
    <row r="12441" spans="1:3" x14ac:dyDescent="0.3">
      <c r="A12441" s="358" t="s">
        <v>8837</v>
      </c>
      <c r="B12441" s="359">
        <v>25</v>
      </c>
    </row>
    <row r="12442" spans="1:3" x14ac:dyDescent="0.3">
      <c r="A12442" s="358" t="s">
        <v>7894</v>
      </c>
      <c r="B12442" s="359">
        <v>50</v>
      </c>
    </row>
    <row r="12443" spans="1:3" x14ac:dyDescent="0.3">
      <c r="A12443" s="358" t="s">
        <v>8001</v>
      </c>
      <c r="B12443" s="359">
        <v>25</v>
      </c>
    </row>
    <row r="12444" spans="1:3" x14ac:dyDescent="0.3">
      <c r="A12444" s="358" t="s">
        <v>7229</v>
      </c>
      <c r="B12444" s="359">
        <v>50</v>
      </c>
    </row>
    <row r="12445" spans="1:3" x14ac:dyDescent="0.3">
      <c r="A12445" s="358" t="s">
        <v>10290</v>
      </c>
      <c r="B12445" s="359">
        <v>50</v>
      </c>
    </row>
    <row r="12446" spans="1:3" x14ac:dyDescent="0.3">
      <c r="A12446" s="358" t="s">
        <v>7781</v>
      </c>
      <c r="B12446" s="359">
        <v>25</v>
      </c>
    </row>
    <row r="12447" spans="1:3" x14ac:dyDescent="0.3">
      <c r="A12447" s="358" t="s">
        <v>9448</v>
      </c>
      <c r="B12447" s="359">
        <v>25</v>
      </c>
    </row>
    <row r="12448" spans="1:3" x14ac:dyDescent="0.3">
      <c r="A12448" s="358" t="s">
        <v>7161</v>
      </c>
      <c r="B12448" s="359">
        <v>25</v>
      </c>
    </row>
    <row r="12449" spans="1:2" x14ac:dyDescent="0.3">
      <c r="A12449" s="358" t="s">
        <v>10285</v>
      </c>
      <c r="B12449" s="359">
        <v>25</v>
      </c>
    </row>
    <row r="12450" spans="1:2" x14ac:dyDescent="0.3">
      <c r="A12450" s="358" t="s">
        <v>676</v>
      </c>
      <c r="B12450" s="359">
        <v>25</v>
      </c>
    </row>
    <row r="12451" spans="1:2" x14ac:dyDescent="0.3">
      <c r="A12451" s="358" t="s">
        <v>13818</v>
      </c>
      <c r="B12451" s="359">
        <v>25</v>
      </c>
    </row>
    <row r="12452" spans="1:2" x14ac:dyDescent="0.3">
      <c r="A12452" s="358" t="s">
        <v>3010</v>
      </c>
      <c r="B12452" s="359">
        <v>75</v>
      </c>
    </row>
    <row r="12453" spans="1:2" x14ac:dyDescent="0.3">
      <c r="A12453" s="358" t="s">
        <v>9224</v>
      </c>
      <c r="B12453" s="359">
        <v>100</v>
      </c>
    </row>
    <row r="12454" spans="1:2" x14ac:dyDescent="0.3">
      <c r="A12454" s="358" t="s">
        <v>7784</v>
      </c>
      <c r="B12454" s="359">
        <v>25</v>
      </c>
    </row>
    <row r="12455" spans="1:2" x14ac:dyDescent="0.3">
      <c r="A12455" s="358" t="s">
        <v>2792</v>
      </c>
      <c r="B12455" s="359">
        <v>25</v>
      </c>
    </row>
    <row r="12456" spans="1:2" x14ac:dyDescent="0.3">
      <c r="A12456" s="358" t="s">
        <v>7785</v>
      </c>
      <c r="B12456" s="359">
        <v>75</v>
      </c>
    </row>
    <row r="12457" spans="1:2" x14ac:dyDescent="0.3">
      <c r="A12457" s="358" t="s">
        <v>2310</v>
      </c>
      <c r="B12457" s="359">
        <v>25</v>
      </c>
    </row>
    <row r="12458" spans="1:2" x14ac:dyDescent="0.3">
      <c r="A12458" s="358" t="s">
        <v>7897</v>
      </c>
      <c r="B12458" s="359">
        <v>125</v>
      </c>
    </row>
    <row r="12459" spans="1:2" x14ac:dyDescent="0.3">
      <c r="A12459" s="358" t="s">
        <v>7261</v>
      </c>
      <c r="B12459" s="359">
        <v>50</v>
      </c>
    </row>
    <row r="12460" spans="1:2" x14ac:dyDescent="0.3">
      <c r="A12460" s="358" t="s">
        <v>3614</v>
      </c>
      <c r="B12460" s="359">
        <v>50</v>
      </c>
    </row>
    <row r="12461" spans="1:2" x14ac:dyDescent="0.3">
      <c r="A12461" s="358" t="s">
        <v>7355</v>
      </c>
      <c r="B12461" s="359">
        <v>25</v>
      </c>
    </row>
    <row r="12462" spans="1:2" x14ac:dyDescent="0.3">
      <c r="A12462" s="358" t="s">
        <v>1566</v>
      </c>
      <c r="B12462" s="359">
        <v>25</v>
      </c>
    </row>
    <row r="12463" spans="1:2" x14ac:dyDescent="0.3">
      <c r="A12463" s="358" t="s">
        <v>7263</v>
      </c>
      <c r="B12463" s="359">
        <v>50</v>
      </c>
    </row>
    <row r="12464" spans="1:2" x14ac:dyDescent="0.3">
      <c r="A12464" s="358" t="s">
        <v>8839</v>
      </c>
      <c r="B12464" s="359">
        <v>25</v>
      </c>
    </row>
    <row r="12465" spans="1:3" x14ac:dyDescent="0.3">
      <c r="A12465" s="358" t="s">
        <v>10286</v>
      </c>
      <c r="B12465" s="359">
        <v>25</v>
      </c>
    </row>
    <row r="12466" spans="1:3" x14ac:dyDescent="0.3">
      <c r="A12466" s="358" t="s">
        <v>7264</v>
      </c>
      <c r="B12466" s="359">
        <v>25</v>
      </c>
    </row>
    <row r="12467" spans="1:3" x14ac:dyDescent="0.3">
      <c r="A12467" s="358" t="s">
        <v>2700</v>
      </c>
      <c r="B12467" s="359">
        <v>25</v>
      </c>
    </row>
    <row r="12468" spans="1:3" x14ac:dyDescent="0.3">
      <c r="A12468" s="358" t="s">
        <v>1298</v>
      </c>
      <c r="B12468" s="359">
        <v>25</v>
      </c>
    </row>
    <row r="12469" spans="1:3" x14ac:dyDescent="0.3">
      <c r="A12469" s="358" t="s">
        <v>9277</v>
      </c>
      <c r="B12469" s="359">
        <v>25</v>
      </c>
    </row>
    <row r="12470" spans="1:3" x14ac:dyDescent="0.3">
      <c r="A12470" s="358" t="s">
        <v>7631</v>
      </c>
      <c r="B12470" s="359">
        <v>25</v>
      </c>
    </row>
    <row r="12471" spans="1:3" x14ac:dyDescent="0.3">
      <c r="A12471" s="358" t="s">
        <v>7632</v>
      </c>
      <c r="B12471" s="359">
        <v>25</v>
      </c>
    </row>
    <row r="12472" spans="1:3" x14ac:dyDescent="0.3">
      <c r="A12472" s="358" t="s">
        <v>9256</v>
      </c>
      <c r="B12472" s="359">
        <v>25</v>
      </c>
    </row>
    <row r="12473" spans="1:3" x14ac:dyDescent="0.3">
      <c r="A12473" s="358" t="s">
        <v>7354</v>
      </c>
      <c r="B12473" s="359">
        <v>50</v>
      </c>
    </row>
    <row r="12474" spans="1:3" x14ac:dyDescent="0.3">
      <c r="A12474" s="358" t="s">
        <v>7454</v>
      </c>
      <c r="B12474" s="359">
        <v>50</v>
      </c>
    </row>
    <row r="12475" spans="1:3" x14ac:dyDescent="0.3">
      <c r="A12475" s="358" t="s">
        <v>7453</v>
      </c>
      <c r="B12475" s="359">
        <v>100</v>
      </c>
    </row>
    <row r="12476" spans="1:3" x14ac:dyDescent="0.3">
      <c r="A12476" s="358" t="s">
        <v>9361</v>
      </c>
      <c r="B12476" s="359">
        <v>25</v>
      </c>
    </row>
    <row r="12477" spans="1:3" x14ac:dyDescent="0.3">
      <c r="A12477" s="358" t="s">
        <v>10277</v>
      </c>
      <c r="B12477" s="359">
        <v>50</v>
      </c>
    </row>
    <row r="12478" spans="1:3" s="375" customFormat="1" x14ac:dyDescent="0.3">
      <c r="A12478" s="382" t="s">
        <v>1358</v>
      </c>
      <c r="B12478" s="381">
        <v>50</v>
      </c>
      <c r="C12478" s="391" t="s">
        <v>13845</v>
      </c>
    </row>
    <row r="12479" spans="1:3" x14ac:dyDescent="0.3">
      <c r="A12479" s="356" t="s">
        <v>3462</v>
      </c>
      <c r="B12479" s="357">
        <v>25</v>
      </c>
    </row>
    <row r="12480" spans="1:3" x14ac:dyDescent="0.3">
      <c r="A12480" s="356" t="s">
        <v>662</v>
      </c>
      <c r="B12480" s="357">
        <v>25</v>
      </c>
    </row>
    <row r="12481" spans="1:2" x14ac:dyDescent="0.3">
      <c r="A12481" s="356" t="s">
        <v>672</v>
      </c>
      <c r="B12481" s="357">
        <v>25</v>
      </c>
    </row>
    <row r="12482" spans="1:2" x14ac:dyDescent="0.3">
      <c r="A12482" s="356" t="s">
        <v>7831</v>
      </c>
      <c r="B12482" s="357">
        <v>125</v>
      </c>
    </row>
    <row r="12483" spans="1:2" x14ac:dyDescent="0.3">
      <c r="A12483" s="356" t="s">
        <v>13819</v>
      </c>
      <c r="B12483" s="357">
        <v>25</v>
      </c>
    </row>
    <row r="12484" spans="1:2" x14ac:dyDescent="0.3">
      <c r="A12484" s="356" t="s">
        <v>686</v>
      </c>
      <c r="B12484" s="357">
        <v>25</v>
      </c>
    </row>
    <row r="12485" spans="1:2" x14ac:dyDescent="0.3">
      <c r="A12485" s="356" t="s">
        <v>7266</v>
      </c>
      <c r="B12485" s="357">
        <v>25</v>
      </c>
    </row>
    <row r="12486" spans="1:2" x14ac:dyDescent="0.3">
      <c r="A12486" s="356" t="s">
        <v>2148</v>
      </c>
      <c r="B12486" s="357">
        <v>25</v>
      </c>
    </row>
    <row r="12487" spans="1:2" x14ac:dyDescent="0.3">
      <c r="A12487" s="356" t="s">
        <v>7811</v>
      </c>
      <c r="B12487" s="357">
        <v>75</v>
      </c>
    </row>
    <row r="12488" spans="1:2" x14ac:dyDescent="0.3">
      <c r="A12488" s="356" t="s">
        <v>7365</v>
      </c>
      <c r="B12488" s="357">
        <v>100</v>
      </c>
    </row>
    <row r="12489" spans="1:2" x14ac:dyDescent="0.3">
      <c r="A12489" s="356" t="s">
        <v>7200</v>
      </c>
      <c r="B12489" s="357">
        <v>25</v>
      </c>
    </row>
    <row r="12490" spans="1:2" x14ac:dyDescent="0.3">
      <c r="A12490" s="356" t="s">
        <v>7228</v>
      </c>
      <c r="B12490" s="357">
        <v>50</v>
      </c>
    </row>
    <row r="12491" spans="1:2" x14ac:dyDescent="0.3">
      <c r="A12491" s="356" t="s">
        <v>1544</v>
      </c>
      <c r="B12491" s="357">
        <v>50</v>
      </c>
    </row>
    <row r="12492" spans="1:2" x14ac:dyDescent="0.3">
      <c r="A12492" s="356" t="s">
        <v>7881</v>
      </c>
      <c r="B12492" s="357">
        <v>50</v>
      </c>
    </row>
    <row r="12493" spans="1:2" x14ac:dyDescent="0.3">
      <c r="A12493" s="356" t="s">
        <v>9221</v>
      </c>
      <c r="B12493" s="357">
        <v>25</v>
      </c>
    </row>
    <row r="12494" spans="1:2" x14ac:dyDescent="0.3">
      <c r="A12494" s="356" t="s">
        <v>1206</v>
      </c>
      <c r="B12494" s="357">
        <v>25</v>
      </c>
    </row>
    <row r="12495" spans="1:2" x14ac:dyDescent="0.3">
      <c r="A12495" s="356" t="s">
        <v>7928</v>
      </c>
      <c r="B12495" s="357">
        <v>75</v>
      </c>
    </row>
    <row r="12496" spans="1:2" x14ac:dyDescent="0.3">
      <c r="A12496" s="356" t="s">
        <v>7557</v>
      </c>
      <c r="B12496" s="357">
        <v>25</v>
      </c>
    </row>
    <row r="12497" spans="1:2" x14ac:dyDescent="0.3">
      <c r="A12497" s="356" t="s">
        <v>7347</v>
      </c>
      <c r="B12497" s="357">
        <v>25</v>
      </c>
    </row>
    <row r="12498" spans="1:2" x14ac:dyDescent="0.3">
      <c r="A12498" s="356" t="s">
        <v>7790</v>
      </c>
      <c r="B12498" s="357">
        <v>25</v>
      </c>
    </row>
    <row r="12499" spans="1:2" x14ac:dyDescent="0.3">
      <c r="A12499" s="356" t="s">
        <v>7851</v>
      </c>
      <c r="B12499" s="357">
        <v>50</v>
      </c>
    </row>
    <row r="12500" spans="1:2" x14ac:dyDescent="0.3">
      <c r="A12500" s="356" t="s">
        <v>10219</v>
      </c>
      <c r="B12500" s="357">
        <v>25</v>
      </c>
    </row>
    <row r="12501" spans="1:2" x14ac:dyDescent="0.3">
      <c r="A12501" s="356" t="s">
        <v>3630</v>
      </c>
      <c r="B12501" s="357">
        <v>25</v>
      </c>
    </row>
    <row r="12502" spans="1:2" x14ac:dyDescent="0.3">
      <c r="A12502" s="356" t="s">
        <v>13820</v>
      </c>
      <c r="B12502" s="357">
        <v>25</v>
      </c>
    </row>
    <row r="12503" spans="1:2" x14ac:dyDescent="0.3">
      <c r="A12503" s="356" t="s">
        <v>7560</v>
      </c>
      <c r="B12503" s="357">
        <v>50</v>
      </c>
    </row>
    <row r="12504" spans="1:2" x14ac:dyDescent="0.3">
      <c r="A12504" s="356" t="s">
        <v>9685</v>
      </c>
      <c r="B12504" s="357">
        <v>25</v>
      </c>
    </row>
    <row r="12505" spans="1:2" x14ac:dyDescent="0.3">
      <c r="A12505" s="356" t="s">
        <v>7307</v>
      </c>
      <c r="B12505" s="357">
        <v>50</v>
      </c>
    </row>
    <row r="12506" spans="1:2" x14ac:dyDescent="0.3">
      <c r="A12506" s="356" t="s">
        <v>11944</v>
      </c>
      <c r="B12506" s="357">
        <v>25</v>
      </c>
    </row>
    <row r="12507" spans="1:2" x14ac:dyDescent="0.3">
      <c r="A12507" s="356" t="s">
        <v>7852</v>
      </c>
      <c r="B12507" s="357">
        <v>25</v>
      </c>
    </row>
    <row r="12508" spans="1:2" x14ac:dyDescent="0.3">
      <c r="A12508" s="356" t="s">
        <v>7566</v>
      </c>
      <c r="B12508" s="357">
        <v>25</v>
      </c>
    </row>
    <row r="12509" spans="1:2" x14ac:dyDescent="0.3">
      <c r="A12509" s="356" t="s">
        <v>9687</v>
      </c>
      <c r="B12509" s="357">
        <v>25</v>
      </c>
    </row>
    <row r="12510" spans="1:2" x14ac:dyDescent="0.3">
      <c r="A12510" s="356" t="s">
        <v>9236</v>
      </c>
      <c r="B12510" s="357">
        <v>50</v>
      </c>
    </row>
    <row r="12511" spans="1:2" x14ac:dyDescent="0.3">
      <c r="A12511" s="356" t="s">
        <v>7853</v>
      </c>
      <c r="B12511" s="357">
        <v>25</v>
      </c>
    </row>
    <row r="12512" spans="1:2" x14ac:dyDescent="0.3">
      <c r="A12512" s="356" t="s">
        <v>11943</v>
      </c>
      <c r="B12512" s="357">
        <v>25</v>
      </c>
    </row>
    <row r="12513" spans="1:2" x14ac:dyDescent="0.3">
      <c r="A12513" s="356" t="s">
        <v>10212</v>
      </c>
      <c r="B12513" s="357">
        <v>25</v>
      </c>
    </row>
    <row r="12514" spans="1:2" x14ac:dyDescent="0.3">
      <c r="A12514" s="356" t="s">
        <v>308</v>
      </c>
      <c r="B12514" s="357">
        <v>25</v>
      </c>
    </row>
    <row r="12515" spans="1:2" x14ac:dyDescent="0.3">
      <c r="A12515" s="356" t="s">
        <v>11946</v>
      </c>
      <c r="B12515" s="357">
        <v>50</v>
      </c>
    </row>
    <row r="12516" spans="1:2" x14ac:dyDescent="0.3">
      <c r="A12516" s="356" t="s">
        <v>7969</v>
      </c>
      <c r="B12516" s="357">
        <v>25</v>
      </c>
    </row>
    <row r="12517" spans="1:2" x14ac:dyDescent="0.3">
      <c r="A12517" s="356" t="s">
        <v>7480</v>
      </c>
      <c r="B12517" s="357">
        <v>25</v>
      </c>
    </row>
    <row r="12518" spans="1:2" x14ac:dyDescent="0.3">
      <c r="A12518" s="356" t="s">
        <v>7550</v>
      </c>
      <c r="B12518" s="357">
        <v>50</v>
      </c>
    </row>
    <row r="12519" spans="1:2" x14ac:dyDescent="0.3">
      <c r="A12519" s="356" t="s">
        <v>3052</v>
      </c>
      <c r="B12519" s="357">
        <v>25</v>
      </c>
    </row>
    <row r="12520" spans="1:2" x14ac:dyDescent="0.3">
      <c r="A12520" s="356" t="s">
        <v>3516</v>
      </c>
      <c r="B12520" s="357">
        <v>50</v>
      </c>
    </row>
    <row r="12521" spans="1:2" x14ac:dyDescent="0.3">
      <c r="A12521" s="356" t="s">
        <v>13216</v>
      </c>
      <c r="B12521" s="357">
        <v>25</v>
      </c>
    </row>
    <row r="12522" spans="1:2" x14ac:dyDescent="0.3">
      <c r="A12522" s="356" t="s">
        <v>13217</v>
      </c>
      <c r="B12522" s="357">
        <v>50</v>
      </c>
    </row>
    <row r="12523" spans="1:2" x14ac:dyDescent="0.3">
      <c r="A12523" s="356" t="s">
        <v>11445</v>
      </c>
      <c r="B12523" s="357">
        <v>25</v>
      </c>
    </row>
    <row r="12524" spans="1:2" x14ac:dyDescent="0.3">
      <c r="A12524" s="356" t="s">
        <v>286</v>
      </c>
      <c r="B12524" s="357">
        <v>50</v>
      </c>
    </row>
    <row r="12525" spans="1:2" x14ac:dyDescent="0.3">
      <c r="A12525" s="356" t="s">
        <v>304</v>
      </c>
      <c r="B12525" s="357">
        <v>25</v>
      </c>
    </row>
    <row r="12526" spans="1:2" x14ac:dyDescent="0.3">
      <c r="A12526" s="356" t="s">
        <v>7824</v>
      </c>
      <c r="B12526" s="357">
        <v>25</v>
      </c>
    </row>
    <row r="12527" spans="1:2" x14ac:dyDescent="0.3">
      <c r="A12527" s="356" t="s">
        <v>7825</v>
      </c>
      <c r="B12527" s="357">
        <v>25</v>
      </c>
    </row>
    <row r="12528" spans="1:2" x14ac:dyDescent="0.3">
      <c r="A12528" s="363" t="s">
        <v>8003</v>
      </c>
      <c r="B12528" s="357">
        <v>25</v>
      </c>
    </row>
    <row r="12529" spans="1:4" x14ac:dyDescent="0.3">
      <c r="A12529" s="356" t="s">
        <v>2392</v>
      </c>
      <c r="B12529" s="357">
        <v>25</v>
      </c>
    </row>
    <row r="12530" spans="1:4" x14ac:dyDescent="0.3">
      <c r="A12530" s="356" t="s">
        <v>3652</v>
      </c>
      <c r="B12530" s="357">
        <v>25</v>
      </c>
    </row>
    <row r="12531" spans="1:4" x14ac:dyDescent="0.3">
      <c r="A12531" s="363" t="s">
        <v>8002</v>
      </c>
      <c r="B12531" s="357">
        <v>25</v>
      </c>
    </row>
    <row r="12532" spans="1:4" x14ac:dyDescent="0.3">
      <c r="A12532" s="356" t="s">
        <v>7614</v>
      </c>
      <c r="B12532" s="357">
        <v>50</v>
      </c>
    </row>
    <row r="12533" spans="1:4" x14ac:dyDescent="0.3">
      <c r="A12533" s="356" t="s">
        <v>7826</v>
      </c>
      <c r="B12533" s="357">
        <v>25</v>
      </c>
    </row>
    <row r="12534" spans="1:4" x14ac:dyDescent="0.3">
      <c r="A12534" s="356" t="s">
        <v>7916</v>
      </c>
      <c r="B12534" s="357">
        <v>100</v>
      </c>
    </row>
    <row r="12535" spans="1:4" x14ac:dyDescent="0.3">
      <c r="A12535" s="356" t="s">
        <v>7567</v>
      </c>
      <c r="B12535" s="357">
        <v>25</v>
      </c>
    </row>
    <row r="12536" spans="1:4" x14ac:dyDescent="0.3">
      <c r="A12536" s="356" t="s">
        <v>10214</v>
      </c>
      <c r="B12536" s="357">
        <v>50</v>
      </c>
    </row>
    <row r="12537" spans="1:4" x14ac:dyDescent="0.3">
      <c r="A12537" s="356" t="s">
        <v>2334</v>
      </c>
      <c r="B12537" s="357">
        <v>25</v>
      </c>
    </row>
    <row r="12538" spans="1:4" x14ac:dyDescent="0.3">
      <c r="A12538" s="356" t="s">
        <v>10622</v>
      </c>
      <c r="B12538" s="357">
        <v>12.5</v>
      </c>
    </row>
    <row r="12539" spans="1:4" x14ac:dyDescent="0.3">
      <c r="A12539" s="356" t="s">
        <v>7802</v>
      </c>
      <c r="B12539" s="357">
        <v>12.5</v>
      </c>
    </row>
    <row r="12540" spans="1:4" x14ac:dyDescent="0.3">
      <c r="A12540" s="356" t="s">
        <v>238</v>
      </c>
      <c r="B12540" s="357">
        <v>25</v>
      </c>
    </row>
    <row r="12541" spans="1:4" x14ac:dyDescent="0.3">
      <c r="A12541" s="356" t="s">
        <v>3660</v>
      </c>
      <c r="B12541" s="357">
        <v>25</v>
      </c>
    </row>
    <row r="12542" spans="1:4" x14ac:dyDescent="0.3">
      <c r="A12542" s="356" t="s">
        <v>9201</v>
      </c>
      <c r="B12542" s="357">
        <v>50</v>
      </c>
    </row>
    <row r="12543" spans="1:4" x14ac:dyDescent="0.3">
      <c r="A12543" s="356" t="s">
        <v>3664</v>
      </c>
      <c r="B12543" s="357">
        <v>25</v>
      </c>
    </row>
    <row r="12544" spans="1:4" s="24" customFormat="1" x14ac:dyDescent="0.3">
      <c r="A12544" s="385" t="s">
        <v>6763</v>
      </c>
      <c r="B12544" s="372">
        <v>25</v>
      </c>
      <c r="D12544" s="24" t="s">
        <v>15465</v>
      </c>
    </row>
    <row r="12545" spans="1:2" x14ac:dyDescent="0.3">
      <c r="A12545" s="356" t="s">
        <v>7921</v>
      </c>
      <c r="B12545" s="357">
        <v>25</v>
      </c>
    </row>
    <row r="12546" spans="1:2" x14ac:dyDescent="0.3">
      <c r="A12546" s="356" t="s">
        <v>11947</v>
      </c>
      <c r="B12546" s="357">
        <v>25</v>
      </c>
    </row>
    <row r="12547" spans="1:2" x14ac:dyDescent="0.3">
      <c r="A12547" s="356" t="s">
        <v>3466</v>
      </c>
      <c r="B12547" s="357">
        <v>25</v>
      </c>
    </row>
    <row r="12548" spans="1:2" x14ac:dyDescent="0.3">
      <c r="A12548" s="356" t="s">
        <v>9254</v>
      </c>
      <c r="B12548" s="357">
        <v>25</v>
      </c>
    </row>
    <row r="12549" spans="1:2" x14ac:dyDescent="0.3">
      <c r="A12549" s="356" t="s">
        <v>2988</v>
      </c>
      <c r="B12549" s="357">
        <v>50</v>
      </c>
    </row>
    <row r="12550" spans="1:2" x14ac:dyDescent="0.3">
      <c r="A12550" s="356" t="s">
        <v>6714</v>
      </c>
      <c r="B12550" s="357">
        <v>50</v>
      </c>
    </row>
    <row r="12551" spans="1:2" x14ac:dyDescent="0.3">
      <c r="A12551" s="356" t="s">
        <v>3670</v>
      </c>
      <c r="B12551" s="357">
        <v>100</v>
      </c>
    </row>
    <row r="12552" spans="1:2" x14ac:dyDescent="0.3">
      <c r="A12552" s="356" t="s">
        <v>7450</v>
      </c>
      <c r="B12552" s="357">
        <v>25</v>
      </c>
    </row>
    <row r="12553" spans="1:2" x14ac:dyDescent="0.3">
      <c r="A12553" s="356" t="s">
        <v>2536</v>
      </c>
      <c r="B12553" s="357">
        <v>250</v>
      </c>
    </row>
    <row r="12554" spans="1:2" x14ac:dyDescent="0.3">
      <c r="A12554" s="356" t="s">
        <v>7619</v>
      </c>
      <c r="B12554" s="357">
        <v>25</v>
      </c>
    </row>
    <row r="12555" spans="1:2" x14ac:dyDescent="0.3">
      <c r="A12555" s="356" t="s">
        <v>7620</v>
      </c>
      <c r="B12555" s="357">
        <v>25</v>
      </c>
    </row>
    <row r="12556" spans="1:2" x14ac:dyDescent="0.3">
      <c r="A12556" s="356" t="s">
        <v>3364</v>
      </c>
      <c r="B12556" s="357">
        <v>25</v>
      </c>
    </row>
    <row r="12557" spans="1:2" x14ac:dyDescent="0.3">
      <c r="A12557" s="356" t="s">
        <v>7809</v>
      </c>
      <c r="B12557" s="357">
        <v>25</v>
      </c>
    </row>
    <row r="12558" spans="1:2" x14ac:dyDescent="0.3">
      <c r="A12558" s="356" t="s">
        <v>7809</v>
      </c>
      <c r="B12558" s="357">
        <v>175</v>
      </c>
    </row>
    <row r="12559" spans="1:2" x14ac:dyDescent="0.3">
      <c r="A12559" s="363" t="s">
        <v>11474</v>
      </c>
      <c r="B12559" s="357">
        <v>25</v>
      </c>
    </row>
    <row r="12560" spans="1:2" x14ac:dyDescent="0.3">
      <c r="A12560" s="356" t="s">
        <v>2558</v>
      </c>
      <c r="B12560" s="357">
        <v>25</v>
      </c>
    </row>
    <row r="12561" spans="1:2" x14ac:dyDescent="0.3">
      <c r="A12561" s="356" t="s">
        <v>1488</v>
      </c>
      <c r="B12561" s="357">
        <v>25</v>
      </c>
    </row>
    <row r="12562" spans="1:2" x14ac:dyDescent="0.3">
      <c r="A12562" s="356" t="s">
        <v>2564</v>
      </c>
      <c r="B12562" s="357">
        <v>25</v>
      </c>
    </row>
    <row r="12563" spans="1:2" x14ac:dyDescent="0.3">
      <c r="A12563" s="356" t="s">
        <v>7518</v>
      </c>
      <c r="B12563" s="357">
        <v>25</v>
      </c>
    </row>
    <row r="12564" spans="1:2" x14ac:dyDescent="0.3">
      <c r="A12564" s="356" t="s">
        <v>2956</v>
      </c>
      <c r="B12564" s="357">
        <v>25</v>
      </c>
    </row>
    <row r="12565" spans="1:2" x14ac:dyDescent="0.3">
      <c r="A12565" s="356" t="s">
        <v>2202</v>
      </c>
      <c r="B12565" s="357">
        <v>75</v>
      </c>
    </row>
    <row r="12566" spans="1:2" x14ac:dyDescent="0.3">
      <c r="A12566" s="356" t="s">
        <v>2986</v>
      </c>
      <c r="B12566" s="357">
        <v>25</v>
      </c>
    </row>
    <row r="12567" spans="1:2" x14ac:dyDescent="0.3">
      <c r="A12567" s="356" t="s">
        <v>7482</v>
      </c>
      <c r="B12567" s="357">
        <v>25</v>
      </c>
    </row>
    <row r="12568" spans="1:2" x14ac:dyDescent="0.3">
      <c r="A12568" s="356" t="s">
        <v>7188</v>
      </c>
      <c r="B12568" s="357">
        <v>25</v>
      </c>
    </row>
    <row r="12569" spans="1:2" x14ac:dyDescent="0.3">
      <c r="A12569" s="356" t="s">
        <v>13821</v>
      </c>
      <c r="B12569" s="357">
        <v>25</v>
      </c>
    </row>
    <row r="12570" spans="1:2" x14ac:dyDescent="0.3">
      <c r="A12570" s="356" t="s">
        <v>7481</v>
      </c>
      <c r="B12570" s="357">
        <v>50</v>
      </c>
    </row>
    <row r="12571" spans="1:2" x14ac:dyDescent="0.3">
      <c r="A12571" s="356" t="s">
        <v>7305</v>
      </c>
      <c r="B12571" s="357">
        <v>50</v>
      </c>
    </row>
    <row r="12572" spans="1:2" x14ac:dyDescent="0.3">
      <c r="A12572" s="356" t="s">
        <v>12564</v>
      </c>
      <c r="B12572" s="357">
        <v>50</v>
      </c>
    </row>
    <row r="12573" spans="1:2" x14ac:dyDescent="0.3">
      <c r="A12573" s="356" t="s">
        <v>13822</v>
      </c>
      <c r="B12573" s="357">
        <v>75</v>
      </c>
    </row>
    <row r="12574" spans="1:2" x14ac:dyDescent="0.3">
      <c r="A12574" s="356" t="s">
        <v>274</v>
      </c>
      <c r="B12574" s="357">
        <v>25</v>
      </c>
    </row>
    <row r="12575" spans="1:2" x14ac:dyDescent="0.3">
      <c r="A12575" s="356" t="s">
        <v>7722</v>
      </c>
      <c r="B12575" s="357">
        <v>50</v>
      </c>
    </row>
    <row r="12576" spans="1:2" x14ac:dyDescent="0.3">
      <c r="A12576" s="356" t="s">
        <v>576</v>
      </c>
      <c r="B12576" s="357">
        <v>25</v>
      </c>
    </row>
    <row r="12577" spans="1:2" x14ac:dyDescent="0.3">
      <c r="A12577" s="356" t="s">
        <v>3676</v>
      </c>
      <c r="B12577" s="357">
        <v>25</v>
      </c>
    </row>
    <row r="12578" spans="1:2" x14ac:dyDescent="0.3">
      <c r="A12578" s="356" t="s">
        <v>7874</v>
      </c>
      <c r="B12578" s="357">
        <v>25</v>
      </c>
    </row>
    <row r="12579" spans="1:2" x14ac:dyDescent="0.3">
      <c r="A12579" s="356" t="s">
        <v>7479</v>
      </c>
      <c r="B12579" s="357">
        <v>25</v>
      </c>
    </row>
    <row r="12580" spans="1:2" x14ac:dyDescent="0.3">
      <c r="A12580" s="356" t="s">
        <v>1496</v>
      </c>
      <c r="B12580" s="357">
        <v>50</v>
      </c>
    </row>
    <row r="12581" spans="1:2" x14ac:dyDescent="0.3">
      <c r="A12581" s="356" t="s">
        <v>580</v>
      </c>
      <c r="B12581" s="357">
        <v>25</v>
      </c>
    </row>
    <row r="12582" spans="1:2" x14ac:dyDescent="0.3">
      <c r="A12582" s="356" t="s">
        <v>7944</v>
      </c>
      <c r="B12582" s="357">
        <v>100</v>
      </c>
    </row>
    <row r="12583" spans="1:2" x14ac:dyDescent="0.3">
      <c r="A12583" s="356" t="s">
        <v>10269</v>
      </c>
      <c r="B12583" s="357">
        <v>25</v>
      </c>
    </row>
    <row r="12584" spans="1:2" x14ac:dyDescent="0.3">
      <c r="A12584" s="356" t="s">
        <v>3682</v>
      </c>
      <c r="B12584" s="357">
        <v>100</v>
      </c>
    </row>
    <row r="12585" spans="1:2" x14ac:dyDescent="0.3">
      <c r="A12585" s="356" t="s">
        <v>3366</v>
      </c>
      <c r="B12585" s="357">
        <v>25</v>
      </c>
    </row>
    <row r="12586" spans="1:2" x14ac:dyDescent="0.3">
      <c r="A12586" s="356" t="s">
        <v>3686</v>
      </c>
      <c r="B12586" s="357">
        <v>25</v>
      </c>
    </row>
    <row r="12587" spans="1:2" x14ac:dyDescent="0.3">
      <c r="A12587" s="356" t="s">
        <v>3368</v>
      </c>
      <c r="B12587" s="357">
        <v>25</v>
      </c>
    </row>
    <row r="12588" spans="1:2" x14ac:dyDescent="0.3">
      <c r="A12588" s="356" t="s">
        <v>9262</v>
      </c>
      <c r="B12588" s="357">
        <v>25</v>
      </c>
    </row>
    <row r="12589" spans="1:2" x14ac:dyDescent="0.3">
      <c r="A12589" s="356" t="s">
        <v>7548</v>
      </c>
      <c r="B12589" s="357">
        <v>75</v>
      </c>
    </row>
    <row r="12590" spans="1:2" x14ac:dyDescent="0.3">
      <c r="A12590" s="356" t="s">
        <v>2966</v>
      </c>
      <c r="B12590" s="357">
        <v>25</v>
      </c>
    </row>
    <row r="12591" spans="1:2" x14ac:dyDescent="0.3">
      <c r="A12591" s="356" t="s">
        <v>266</v>
      </c>
      <c r="B12591" s="357">
        <v>150</v>
      </c>
    </row>
    <row r="12592" spans="1:2" x14ac:dyDescent="0.3">
      <c r="A12592" s="356" t="s">
        <v>590</v>
      </c>
      <c r="B12592" s="357">
        <v>25</v>
      </c>
    </row>
    <row r="12593" spans="1:2" x14ac:dyDescent="0.3">
      <c r="A12593" s="356" t="s">
        <v>598</v>
      </c>
      <c r="B12593" s="357">
        <v>25</v>
      </c>
    </row>
    <row r="12594" spans="1:2" x14ac:dyDescent="0.3">
      <c r="A12594" s="356" t="s">
        <v>2992</v>
      </c>
      <c r="B12594" s="357">
        <v>25</v>
      </c>
    </row>
    <row r="12595" spans="1:2" x14ac:dyDescent="0.3">
      <c r="A12595" s="356" t="s">
        <v>9547</v>
      </c>
      <c r="B12595" s="357">
        <v>50</v>
      </c>
    </row>
    <row r="12596" spans="1:2" x14ac:dyDescent="0.3">
      <c r="A12596" s="356" t="s">
        <v>9463</v>
      </c>
      <c r="B12596" s="357">
        <v>175</v>
      </c>
    </row>
    <row r="12597" spans="1:2" x14ac:dyDescent="0.3">
      <c r="A12597" s="356" t="s">
        <v>9462</v>
      </c>
      <c r="B12597" s="357">
        <v>150</v>
      </c>
    </row>
    <row r="12598" spans="1:2" x14ac:dyDescent="0.3">
      <c r="A12598" s="356" t="s">
        <v>9461</v>
      </c>
      <c r="B12598" s="357">
        <v>175</v>
      </c>
    </row>
    <row r="12599" spans="1:2" x14ac:dyDescent="0.3">
      <c r="A12599" s="356" t="s">
        <v>9464</v>
      </c>
      <c r="B12599" s="357">
        <v>25</v>
      </c>
    </row>
    <row r="12600" spans="1:2" x14ac:dyDescent="0.3">
      <c r="A12600" s="356" t="s">
        <v>2970</v>
      </c>
      <c r="B12600" s="357">
        <v>25</v>
      </c>
    </row>
    <row r="12601" spans="1:2" x14ac:dyDescent="0.3">
      <c r="A12601" s="356" t="s">
        <v>7821</v>
      </c>
      <c r="B12601" s="357">
        <v>50</v>
      </c>
    </row>
    <row r="12602" spans="1:2" x14ac:dyDescent="0.3">
      <c r="A12602" s="356" t="s">
        <v>7495</v>
      </c>
      <c r="B12602" s="357">
        <v>25</v>
      </c>
    </row>
    <row r="12603" spans="1:2" x14ac:dyDescent="0.3">
      <c r="A12603" s="356" t="s">
        <v>9683</v>
      </c>
      <c r="B12603" s="357">
        <v>25</v>
      </c>
    </row>
    <row r="12604" spans="1:2" x14ac:dyDescent="0.3">
      <c r="A12604" s="356" t="s">
        <v>2974</v>
      </c>
      <c r="B12604" s="357">
        <v>150</v>
      </c>
    </row>
    <row r="12605" spans="1:2" x14ac:dyDescent="0.3">
      <c r="A12605" s="356" t="s">
        <v>2212</v>
      </c>
      <c r="B12605" s="357">
        <v>25</v>
      </c>
    </row>
    <row r="12606" spans="1:2" x14ac:dyDescent="0.3">
      <c r="A12606" s="356" t="s">
        <v>2562</v>
      </c>
      <c r="B12606" s="357">
        <v>50</v>
      </c>
    </row>
    <row r="12607" spans="1:2" x14ac:dyDescent="0.3">
      <c r="A12607" s="356" t="s">
        <v>7822</v>
      </c>
      <c r="B12607" s="357">
        <v>100</v>
      </c>
    </row>
    <row r="12608" spans="1:2" x14ac:dyDescent="0.3">
      <c r="A12608" s="356" t="s">
        <v>7877</v>
      </c>
      <c r="B12608" s="357">
        <v>50</v>
      </c>
    </row>
    <row r="12609" spans="1:2" x14ac:dyDescent="0.3">
      <c r="A12609" s="356" t="s">
        <v>2586</v>
      </c>
      <c r="B12609" s="357">
        <v>25</v>
      </c>
    </row>
    <row r="12610" spans="1:2" s="375" customFormat="1" x14ac:dyDescent="0.3">
      <c r="A12610" s="390">
        <v>5290530205944400</v>
      </c>
      <c r="B12610" s="374">
        <v>25</v>
      </c>
    </row>
    <row r="12611" spans="1:2" x14ac:dyDescent="0.3">
      <c r="A12611" s="356" t="s">
        <v>7185</v>
      </c>
      <c r="B12611" s="357">
        <v>25</v>
      </c>
    </row>
    <row r="12612" spans="1:2" x14ac:dyDescent="0.3">
      <c r="A12612" s="356" t="s">
        <v>7476</v>
      </c>
      <c r="B12612" s="357">
        <v>50</v>
      </c>
    </row>
    <row r="12613" spans="1:2" x14ac:dyDescent="0.3">
      <c r="A12613" s="356" t="s">
        <v>7185</v>
      </c>
      <c r="B12613" s="357">
        <v>75</v>
      </c>
    </row>
    <row r="12614" spans="1:2" x14ac:dyDescent="0.3">
      <c r="A12614" s="356" t="s">
        <v>10266</v>
      </c>
      <c r="B12614" s="357">
        <v>25</v>
      </c>
    </row>
    <row r="12615" spans="1:2" x14ac:dyDescent="0.3">
      <c r="A12615" s="356" t="s">
        <v>7281</v>
      </c>
      <c r="B12615" s="357">
        <v>50</v>
      </c>
    </row>
    <row r="12616" spans="1:2" x14ac:dyDescent="0.3">
      <c r="A12616" s="356" t="s">
        <v>618</v>
      </c>
      <c r="B12616" s="357">
        <v>25</v>
      </c>
    </row>
    <row r="12617" spans="1:2" s="24" customFormat="1" x14ac:dyDescent="0.3">
      <c r="A12617" s="371" t="s">
        <v>2220</v>
      </c>
      <c r="B12617" s="372">
        <v>50</v>
      </c>
    </row>
    <row r="12618" spans="1:2" x14ac:dyDescent="0.3">
      <c r="A12618" s="356" t="s">
        <v>2216</v>
      </c>
      <c r="B12618" s="357">
        <v>75</v>
      </c>
    </row>
    <row r="12619" spans="1:2" x14ac:dyDescent="0.3">
      <c r="A12619" s="356" t="s">
        <v>7615</v>
      </c>
      <c r="B12619" s="357">
        <v>25</v>
      </c>
    </row>
    <row r="12620" spans="1:2" x14ac:dyDescent="0.3">
      <c r="A12620" s="356" t="s">
        <v>3380</v>
      </c>
      <c r="B12620" s="357">
        <v>50</v>
      </c>
    </row>
    <row r="12621" spans="1:2" x14ac:dyDescent="0.3">
      <c r="A12621" s="356" t="s">
        <v>7474</v>
      </c>
      <c r="B12621" s="357">
        <v>25</v>
      </c>
    </row>
    <row r="12622" spans="1:2" x14ac:dyDescent="0.3">
      <c r="A12622" s="356" t="s">
        <v>1530</v>
      </c>
      <c r="B12622" s="357">
        <v>50</v>
      </c>
    </row>
    <row r="12623" spans="1:2" x14ac:dyDescent="0.3">
      <c r="A12623" s="356" t="s">
        <v>1538</v>
      </c>
      <c r="B12623" s="357">
        <v>25</v>
      </c>
    </row>
    <row r="12624" spans="1:2" x14ac:dyDescent="0.3">
      <c r="A12624" s="356" t="s">
        <v>7917</v>
      </c>
      <c r="B12624" s="357">
        <v>25</v>
      </c>
    </row>
    <row r="12625" spans="1:2" x14ac:dyDescent="0.3">
      <c r="A12625" s="356" t="s">
        <v>7616</v>
      </c>
      <c r="B12625" s="357">
        <v>75</v>
      </c>
    </row>
    <row r="12626" spans="1:2" x14ac:dyDescent="0.3">
      <c r="A12626" s="356" t="s">
        <v>7974</v>
      </c>
      <c r="B12626" s="357">
        <v>25</v>
      </c>
    </row>
    <row r="12627" spans="1:2" x14ac:dyDescent="0.3">
      <c r="A12627" s="356" t="s">
        <v>7314</v>
      </c>
      <c r="B12627" s="357">
        <v>75</v>
      </c>
    </row>
    <row r="12628" spans="1:2" x14ac:dyDescent="0.3">
      <c r="A12628" s="356" t="s">
        <v>2228</v>
      </c>
      <c r="B12628" s="357">
        <v>25</v>
      </c>
    </row>
    <row r="12629" spans="1:2" x14ac:dyDescent="0.3">
      <c r="A12629" s="356" t="s">
        <v>9350</v>
      </c>
      <c r="B12629" s="357">
        <v>25</v>
      </c>
    </row>
    <row r="12630" spans="1:2" x14ac:dyDescent="0.3">
      <c r="A12630" s="356" t="s">
        <v>10276</v>
      </c>
      <c r="B12630" s="357">
        <v>25</v>
      </c>
    </row>
    <row r="12631" spans="1:2" x14ac:dyDescent="0.3">
      <c r="A12631" s="356" t="s">
        <v>9418</v>
      </c>
      <c r="B12631" s="357">
        <v>50</v>
      </c>
    </row>
    <row r="12632" spans="1:2" x14ac:dyDescent="0.3">
      <c r="A12632" s="356" t="s">
        <v>7297</v>
      </c>
      <c r="B12632" s="357">
        <v>25</v>
      </c>
    </row>
    <row r="12633" spans="1:2" x14ac:dyDescent="0.3">
      <c r="A12633" s="356" t="s">
        <v>3668</v>
      </c>
      <c r="B12633" s="357">
        <v>25</v>
      </c>
    </row>
    <row r="12634" spans="1:2" x14ac:dyDescent="0.3">
      <c r="A12634" s="356" t="s">
        <v>3704</v>
      </c>
      <c r="B12634" s="357">
        <v>25</v>
      </c>
    </row>
    <row r="12635" spans="1:2" x14ac:dyDescent="0.3">
      <c r="A12635" s="356" t="s">
        <v>7878</v>
      </c>
      <c r="B12635" s="357">
        <v>50</v>
      </c>
    </row>
    <row r="12636" spans="1:2" x14ac:dyDescent="0.3">
      <c r="A12636" s="363" t="s">
        <v>8004</v>
      </c>
      <c r="B12636" s="357">
        <v>50</v>
      </c>
    </row>
    <row r="12637" spans="1:2" x14ac:dyDescent="0.3">
      <c r="A12637" s="356" t="s">
        <v>7804</v>
      </c>
      <c r="B12637" s="357">
        <v>25</v>
      </c>
    </row>
    <row r="12638" spans="1:2" x14ac:dyDescent="0.3">
      <c r="A12638" s="356" t="s">
        <v>7635</v>
      </c>
      <c r="B12638" s="357">
        <v>75</v>
      </c>
    </row>
    <row r="12639" spans="1:2" x14ac:dyDescent="0.3">
      <c r="A12639" s="356" t="s">
        <v>684</v>
      </c>
      <c r="B12639" s="357">
        <v>50</v>
      </c>
    </row>
    <row r="12640" spans="1:2" x14ac:dyDescent="0.3">
      <c r="A12640" s="356" t="s">
        <v>10305</v>
      </c>
      <c r="B12640" s="357">
        <v>25</v>
      </c>
    </row>
    <row r="12641" spans="1:2" x14ac:dyDescent="0.3">
      <c r="A12641" s="356" t="s">
        <v>9604</v>
      </c>
      <c r="B12641" s="357">
        <v>25</v>
      </c>
    </row>
    <row r="12642" spans="1:2" x14ac:dyDescent="0.3">
      <c r="A12642" s="356" t="s">
        <v>10309</v>
      </c>
      <c r="B12642" s="357">
        <v>50</v>
      </c>
    </row>
    <row r="12643" spans="1:2" x14ac:dyDescent="0.3">
      <c r="A12643" s="356" t="s">
        <v>680</v>
      </c>
      <c r="B12643" s="357">
        <v>25</v>
      </c>
    </row>
    <row r="12644" spans="1:2" x14ac:dyDescent="0.3">
      <c r="A12644" s="356" t="s">
        <v>7637</v>
      </c>
      <c r="B12644" s="357">
        <v>25</v>
      </c>
    </row>
    <row r="12645" spans="1:2" x14ac:dyDescent="0.3">
      <c r="A12645" s="356" t="s">
        <v>3710</v>
      </c>
      <c r="B12645" s="357">
        <v>50</v>
      </c>
    </row>
    <row r="12646" spans="1:2" x14ac:dyDescent="0.3">
      <c r="A12646" s="356" t="s">
        <v>9605</v>
      </c>
      <c r="B12646" s="357">
        <v>25</v>
      </c>
    </row>
    <row r="12647" spans="1:2" x14ac:dyDescent="0.3">
      <c r="A12647" s="356" t="s">
        <v>10314</v>
      </c>
      <c r="B12647" s="357">
        <v>25</v>
      </c>
    </row>
    <row r="12648" spans="1:2" x14ac:dyDescent="0.3">
      <c r="A12648" s="356" t="s">
        <v>3018</v>
      </c>
      <c r="B12648" s="357">
        <v>25</v>
      </c>
    </row>
    <row r="12649" spans="1:2" x14ac:dyDescent="0.3">
      <c r="A12649" s="356" t="s">
        <v>3034</v>
      </c>
      <c r="B12649" s="357">
        <v>25</v>
      </c>
    </row>
    <row r="12650" spans="1:2" x14ac:dyDescent="0.3">
      <c r="A12650" s="356" t="s">
        <v>704</v>
      </c>
      <c r="B12650" s="357">
        <v>25</v>
      </c>
    </row>
    <row r="12651" spans="1:2" x14ac:dyDescent="0.3">
      <c r="A12651" s="356" t="s">
        <v>11454</v>
      </c>
      <c r="B12651" s="357">
        <v>25</v>
      </c>
    </row>
    <row r="12652" spans="1:2" x14ac:dyDescent="0.3">
      <c r="A12652" s="356" t="s">
        <v>7832</v>
      </c>
      <c r="B12652" s="357">
        <v>25</v>
      </c>
    </row>
    <row r="12653" spans="1:2" x14ac:dyDescent="0.3">
      <c r="A12653" s="356" t="s">
        <v>7514</v>
      </c>
      <c r="B12653" s="357">
        <v>25</v>
      </c>
    </row>
    <row r="12654" spans="1:2" x14ac:dyDescent="0.3">
      <c r="A12654" s="356" t="s">
        <v>10310</v>
      </c>
      <c r="B12654" s="357">
        <v>25</v>
      </c>
    </row>
    <row r="12655" spans="1:2" x14ac:dyDescent="0.3">
      <c r="A12655" s="356" t="s">
        <v>322</v>
      </c>
      <c r="B12655" s="357">
        <v>25</v>
      </c>
    </row>
    <row r="12656" spans="1:2" x14ac:dyDescent="0.3">
      <c r="A12656" s="356" t="s">
        <v>7744</v>
      </c>
      <c r="B12656" s="357">
        <v>25</v>
      </c>
    </row>
    <row r="12657" spans="1:2" x14ac:dyDescent="0.3">
      <c r="A12657" s="356" t="s">
        <v>3030</v>
      </c>
      <c r="B12657" s="357">
        <v>50</v>
      </c>
    </row>
    <row r="12658" spans="1:2" x14ac:dyDescent="0.3">
      <c r="A12658" s="356" t="s">
        <v>7555</v>
      </c>
      <c r="B12658" s="357">
        <v>50</v>
      </c>
    </row>
    <row r="12659" spans="1:2" x14ac:dyDescent="0.3">
      <c r="A12659" s="356" t="s">
        <v>696</v>
      </c>
      <c r="B12659" s="357">
        <v>25</v>
      </c>
    </row>
    <row r="12660" spans="1:2" x14ac:dyDescent="0.3">
      <c r="A12660" s="356" t="s">
        <v>9609</v>
      </c>
      <c r="B12660" s="357">
        <v>25</v>
      </c>
    </row>
    <row r="12661" spans="1:2" x14ac:dyDescent="0.3">
      <c r="A12661" s="356" t="s">
        <v>702</v>
      </c>
      <c r="B12661" s="357">
        <v>75</v>
      </c>
    </row>
    <row r="12662" spans="1:2" x14ac:dyDescent="0.3">
      <c r="A12662" s="356" t="s">
        <v>7389</v>
      </c>
      <c r="B12662" s="357">
        <v>50</v>
      </c>
    </row>
    <row r="12663" spans="1:2" x14ac:dyDescent="0.3">
      <c r="A12663" s="356" t="s">
        <v>10316</v>
      </c>
      <c r="B12663" s="357">
        <v>25</v>
      </c>
    </row>
    <row r="12664" spans="1:2" x14ac:dyDescent="0.3">
      <c r="A12664" s="356" t="s">
        <v>7834</v>
      </c>
      <c r="B12664" s="357">
        <v>25</v>
      </c>
    </row>
    <row r="12665" spans="1:2" x14ac:dyDescent="0.3">
      <c r="A12665" s="356" t="s">
        <v>10308</v>
      </c>
      <c r="B12665" s="357">
        <v>100</v>
      </c>
    </row>
    <row r="12666" spans="1:2" x14ac:dyDescent="0.3">
      <c r="A12666" s="356" t="s">
        <v>7329</v>
      </c>
      <c r="B12666" s="357">
        <v>25</v>
      </c>
    </row>
    <row r="12667" spans="1:2" x14ac:dyDescent="0.3">
      <c r="A12667" s="356" t="s">
        <v>7537</v>
      </c>
      <c r="B12667" s="357">
        <v>50</v>
      </c>
    </row>
    <row r="12668" spans="1:2" x14ac:dyDescent="0.3">
      <c r="A12668" s="356" t="s">
        <v>7523</v>
      </c>
      <c r="B12668" s="357">
        <v>25</v>
      </c>
    </row>
    <row r="12669" spans="1:2" x14ac:dyDescent="0.3">
      <c r="A12669" s="356" t="s">
        <v>7471</v>
      </c>
      <c r="B12669" s="357">
        <v>25</v>
      </c>
    </row>
    <row r="12670" spans="1:2" x14ac:dyDescent="0.3">
      <c r="A12670" s="356" t="s">
        <v>3022</v>
      </c>
      <c r="B12670" s="357">
        <v>50</v>
      </c>
    </row>
    <row r="12671" spans="1:2" x14ac:dyDescent="0.3">
      <c r="A12671" s="356" t="s">
        <v>3722</v>
      </c>
      <c r="B12671" s="357">
        <v>25</v>
      </c>
    </row>
    <row r="12672" spans="1:2" x14ac:dyDescent="0.3">
      <c r="A12672" s="356" t="s">
        <v>7326</v>
      </c>
      <c r="B12672" s="357">
        <v>100</v>
      </c>
    </row>
    <row r="12673" spans="1:2" x14ac:dyDescent="0.3">
      <c r="A12673" s="356" t="s">
        <v>7325</v>
      </c>
      <c r="B12673" s="357">
        <v>100</v>
      </c>
    </row>
    <row r="12674" spans="1:2" x14ac:dyDescent="0.3">
      <c r="A12674" s="356" t="s">
        <v>7238</v>
      </c>
      <c r="B12674" s="357">
        <v>50</v>
      </c>
    </row>
    <row r="12675" spans="1:2" x14ac:dyDescent="0.3">
      <c r="A12675" s="356" t="s">
        <v>7752</v>
      </c>
      <c r="B12675" s="357">
        <v>25</v>
      </c>
    </row>
    <row r="12676" spans="1:2" x14ac:dyDescent="0.3">
      <c r="A12676" s="356" t="s">
        <v>116</v>
      </c>
      <c r="B12676" s="357">
        <v>25</v>
      </c>
    </row>
    <row r="12677" spans="1:2" x14ac:dyDescent="0.3">
      <c r="A12677" s="356" t="s">
        <v>7324</v>
      </c>
      <c r="B12677" s="357">
        <v>11.37</v>
      </c>
    </row>
    <row r="12678" spans="1:2" x14ac:dyDescent="0.3">
      <c r="A12678" s="356" t="s">
        <v>7322</v>
      </c>
      <c r="B12678" s="357">
        <v>11.37</v>
      </c>
    </row>
    <row r="12679" spans="1:2" x14ac:dyDescent="0.3">
      <c r="A12679" s="356" t="s">
        <v>7321</v>
      </c>
      <c r="B12679" s="357">
        <v>11.37</v>
      </c>
    </row>
    <row r="12680" spans="1:2" x14ac:dyDescent="0.3">
      <c r="A12680" s="356" t="s">
        <v>7490</v>
      </c>
      <c r="B12680" s="357">
        <v>11.37</v>
      </c>
    </row>
    <row r="12681" spans="1:2" x14ac:dyDescent="0.3">
      <c r="A12681" s="356" t="s">
        <v>7489</v>
      </c>
      <c r="B12681" s="357">
        <v>11.36</v>
      </c>
    </row>
    <row r="12682" spans="1:2" x14ac:dyDescent="0.3">
      <c r="A12682" s="356" t="s">
        <v>7980</v>
      </c>
      <c r="B12682" s="357">
        <v>11.36</v>
      </c>
    </row>
    <row r="12683" spans="1:2" x14ac:dyDescent="0.3">
      <c r="A12683" s="356" t="s">
        <v>7320</v>
      </c>
      <c r="B12683" s="357">
        <v>11.36</v>
      </c>
    </row>
    <row r="12684" spans="1:2" x14ac:dyDescent="0.3">
      <c r="A12684" s="356" t="s">
        <v>7836</v>
      </c>
      <c r="B12684" s="357">
        <v>11.36</v>
      </c>
    </row>
    <row r="12685" spans="1:2" x14ac:dyDescent="0.3">
      <c r="A12685" s="356" t="s">
        <v>1594</v>
      </c>
      <c r="B12685" s="357">
        <v>11.36</v>
      </c>
    </row>
    <row r="12686" spans="1:2" x14ac:dyDescent="0.3">
      <c r="A12686" s="356" t="s">
        <v>9613</v>
      </c>
      <c r="B12686" s="357">
        <v>11.36</v>
      </c>
    </row>
    <row r="12687" spans="1:2" x14ac:dyDescent="0.3">
      <c r="A12687" s="356" t="s">
        <v>1612</v>
      </c>
      <c r="B12687" s="357">
        <v>11.36</v>
      </c>
    </row>
    <row r="12688" spans="1:2" x14ac:dyDescent="0.3">
      <c r="A12688" s="356" t="s">
        <v>7650</v>
      </c>
      <c r="B12688" s="357">
        <v>75</v>
      </c>
    </row>
    <row r="12689" spans="1:2" x14ac:dyDescent="0.3">
      <c r="A12689" s="356" t="s">
        <v>7755</v>
      </c>
      <c r="B12689" s="357">
        <v>300</v>
      </c>
    </row>
    <row r="12690" spans="1:2" x14ac:dyDescent="0.3">
      <c r="A12690" s="356" t="s">
        <v>7753</v>
      </c>
      <c r="B12690" s="357">
        <v>200</v>
      </c>
    </row>
    <row r="12691" spans="1:2" x14ac:dyDescent="0.3">
      <c r="A12691" s="356" t="s">
        <v>7754</v>
      </c>
      <c r="B12691" s="357">
        <v>150</v>
      </c>
    </row>
    <row r="12692" spans="1:2" x14ac:dyDescent="0.3">
      <c r="A12692" s="356" t="s">
        <v>7496</v>
      </c>
      <c r="B12692" s="357">
        <v>50</v>
      </c>
    </row>
    <row r="12693" spans="1:2" x14ac:dyDescent="0.3">
      <c r="A12693" s="356" t="s">
        <v>11456</v>
      </c>
      <c r="B12693" s="357">
        <v>25</v>
      </c>
    </row>
    <row r="12694" spans="1:2" x14ac:dyDescent="0.3">
      <c r="A12694" s="356" t="s">
        <v>7651</v>
      </c>
      <c r="B12694" s="357">
        <v>75</v>
      </c>
    </row>
    <row r="12695" spans="1:2" x14ac:dyDescent="0.3">
      <c r="A12695" s="356" t="s">
        <v>750</v>
      </c>
      <c r="B12695" s="357">
        <v>125</v>
      </c>
    </row>
    <row r="12696" spans="1:2" x14ac:dyDescent="0.3">
      <c r="A12696" s="356" t="s">
        <v>756</v>
      </c>
      <c r="B12696" s="357">
        <v>50</v>
      </c>
    </row>
    <row r="12697" spans="1:2" x14ac:dyDescent="0.3">
      <c r="A12697" s="356" t="s">
        <v>752</v>
      </c>
      <c r="B12697" s="357">
        <v>25</v>
      </c>
    </row>
    <row r="12698" spans="1:2" x14ac:dyDescent="0.3">
      <c r="A12698" s="356" t="s">
        <v>7239</v>
      </c>
      <c r="B12698" s="357">
        <v>75</v>
      </c>
    </row>
    <row r="12699" spans="1:2" x14ac:dyDescent="0.3">
      <c r="A12699" s="356" t="s">
        <v>7319</v>
      </c>
      <c r="B12699" s="357">
        <v>50</v>
      </c>
    </row>
    <row r="12700" spans="1:2" x14ac:dyDescent="0.3">
      <c r="A12700" s="356" t="s">
        <v>7195</v>
      </c>
      <c r="B12700" s="357">
        <v>25</v>
      </c>
    </row>
    <row r="12701" spans="1:2" x14ac:dyDescent="0.3">
      <c r="A12701" s="356" t="s">
        <v>11929</v>
      </c>
      <c r="B12701" s="357">
        <v>25</v>
      </c>
    </row>
    <row r="12702" spans="1:2" x14ac:dyDescent="0.3">
      <c r="A12702" s="356" t="s">
        <v>7318</v>
      </c>
      <c r="B12702" s="357">
        <v>50</v>
      </c>
    </row>
    <row r="12703" spans="1:2" x14ac:dyDescent="0.3">
      <c r="A12703" s="356" t="s">
        <v>7239</v>
      </c>
      <c r="B12703" s="357">
        <v>25</v>
      </c>
    </row>
    <row r="12704" spans="1:2" x14ac:dyDescent="0.3">
      <c r="A12704" s="356" t="s">
        <v>7747</v>
      </c>
      <c r="B12704" s="357">
        <v>35.72</v>
      </c>
    </row>
    <row r="12705" spans="1:2" x14ac:dyDescent="0.3">
      <c r="A12705" s="356" t="s">
        <v>7748</v>
      </c>
      <c r="B12705" s="357">
        <v>35.72</v>
      </c>
    </row>
    <row r="12706" spans="1:2" x14ac:dyDescent="0.3">
      <c r="A12706" s="356" t="s">
        <v>744</v>
      </c>
      <c r="B12706" s="357">
        <v>35.72</v>
      </c>
    </row>
    <row r="12707" spans="1:2" x14ac:dyDescent="0.3">
      <c r="A12707" s="356" t="s">
        <v>758</v>
      </c>
      <c r="B12707" s="357">
        <v>35.71</v>
      </c>
    </row>
    <row r="12708" spans="1:2" x14ac:dyDescent="0.3">
      <c r="A12708" s="356" t="s">
        <v>760</v>
      </c>
      <c r="B12708" s="357">
        <v>35.71</v>
      </c>
    </row>
    <row r="12709" spans="1:2" x14ac:dyDescent="0.3">
      <c r="A12709" s="356" t="s">
        <v>738</v>
      </c>
      <c r="B12709" s="357">
        <v>35.71</v>
      </c>
    </row>
    <row r="12710" spans="1:2" x14ac:dyDescent="0.3">
      <c r="A12710" s="356" t="s">
        <v>734</v>
      </c>
      <c r="B12710" s="357">
        <v>35.71</v>
      </c>
    </row>
    <row r="12711" spans="1:2" x14ac:dyDescent="0.3">
      <c r="A12711" s="356" t="s">
        <v>7645</v>
      </c>
      <c r="B12711" s="357">
        <v>50</v>
      </c>
    </row>
    <row r="12712" spans="1:2" x14ac:dyDescent="0.3">
      <c r="A12712" s="356" t="s">
        <v>11932</v>
      </c>
      <c r="B12712" s="357">
        <v>50</v>
      </c>
    </row>
    <row r="12713" spans="1:2" x14ac:dyDescent="0.3">
      <c r="A12713" s="356" t="s">
        <v>7193</v>
      </c>
      <c r="B12713" s="357">
        <v>25</v>
      </c>
    </row>
    <row r="12714" spans="1:2" x14ac:dyDescent="0.3">
      <c r="A12714" s="356" t="s">
        <v>7194</v>
      </c>
      <c r="B12714" s="357">
        <v>25</v>
      </c>
    </row>
    <row r="12715" spans="1:2" x14ac:dyDescent="0.3">
      <c r="A12715" s="356" t="s">
        <v>9617</v>
      </c>
      <c r="B12715" s="357">
        <v>25</v>
      </c>
    </row>
    <row r="12716" spans="1:2" x14ac:dyDescent="0.3">
      <c r="A12716" s="356" t="s">
        <v>7652</v>
      </c>
      <c r="B12716" s="357">
        <v>50</v>
      </c>
    </row>
    <row r="12717" spans="1:2" x14ac:dyDescent="0.3">
      <c r="A12717" s="356" t="s">
        <v>766</v>
      </c>
      <c r="B12717" s="357">
        <v>75</v>
      </c>
    </row>
    <row r="12718" spans="1:2" x14ac:dyDescent="0.3">
      <c r="A12718" s="356" t="s">
        <v>7317</v>
      </c>
      <c r="B12718" s="357">
        <v>25</v>
      </c>
    </row>
    <row r="12719" spans="1:2" x14ac:dyDescent="0.3">
      <c r="A12719" s="356" t="s">
        <v>7337</v>
      </c>
      <c r="B12719" s="357">
        <v>425</v>
      </c>
    </row>
    <row r="12720" spans="1:2" x14ac:dyDescent="0.3">
      <c r="A12720" s="356" t="s">
        <v>7659</v>
      </c>
      <c r="B12720" s="357">
        <v>25</v>
      </c>
    </row>
    <row r="12721" spans="1:2" x14ac:dyDescent="0.3">
      <c r="A12721" s="356" t="s">
        <v>7930</v>
      </c>
      <c r="B12721" s="357">
        <v>50</v>
      </c>
    </row>
    <row r="12722" spans="1:2" x14ac:dyDescent="0.3">
      <c r="A12722" s="356" t="s">
        <v>7568</v>
      </c>
      <c r="B12722" s="357">
        <v>75</v>
      </c>
    </row>
    <row r="12723" spans="1:2" x14ac:dyDescent="0.3">
      <c r="A12723" s="356" t="s">
        <v>7564</v>
      </c>
      <c r="B12723" s="357">
        <v>25</v>
      </c>
    </row>
    <row r="12724" spans="1:2" x14ac:dyDescent="0.3">
      <c r="A12724" s="356" t="s">
        <v>7660</v>
      </c>
      <c r="B12724" s="357">
        <v>25</v>
      </c>
    </row>
    <row r="12725" spans="1:2" x14ac:dyDescent="0.3">
      <c r="A12725" s="356" t="s">
        <v>7452</v>
      </c>
      <c r="B12725" s="357">
        <v>25</v>
      </c>
    </row>
    <row r="12726" spans="1:2" x14ac:dyDescent="0.3">
      <c r="A12726" s="356" t="s">
        <v>10315</v>
      </c>
      <c r="B12726" s="357">
        <v>50</v>
      </c>
    </row>
    <row r="12727" spans="1:2" x14ac:dyDescent="0.3">
      <c r="A12727" s="356" t="s">
        <v>340</v>
      </c>
      <c r="B12727" s="357">
        <v>50</v>
      </c>
    </row>
    <row r="12728" spans="1:2" x14ac:dyDescent="0.3">
      <c r="A12728" s="356" t="s">
        <v>770</v>
      </c>
      <c r="B12728" s="357">
        <v>50</v>
      </c>
    </row>
    <row r="12729" spans="1:2" x14ac:dyDescent="0.3">
      <c r="A12729" s="356" t="s">
        <v>13823</v>
      </c>
      <c r="B12729" s="357">
        <v>25</v>
      </c>
    </row>
    <row r="12730" spans="1:2" x14ac:dyDescent="0.3">
      <c r="A12730" s="356" t="s">
        <v>7758</v>
      </c>
      <c r="B12730" s="357">
        <v>50</v>
      </c>
    </row>
    <row r="12731" spans="1:2" x14ac:dyDescent="0.3">
      <c r="A12731" s="356" t="s">
        <v>772</v>
      </c>
      <c r="B12731" s="357">
        <v>125</v>
      </c>
    </row>
    <row r="12732" spans="1:2" x14ac:dyDescent="0.3">
      <c r="A12732" s="356" t="s">
        <v>12333</v>
      </c>
      <c r="B12732" s="357">
        <v>25</v>
      </c>
    </row>
    <row r="12733" spans="1:2" x14ac:dyDescent="0.3">
      <c r="A12733" s="356" t="s">
        <v>3032</v>
      </c>
      <c r="B12733" s="357">
        <v>50</v>
      </c>
    </row>
    <row r="12734" spans="1:2" x14ac:dyDescent="0.3">
      <c r="A12734" s="356" t="s">
        <v>11936</v>
      </c>
      <c r="B12734" s="357">
        <v>25</v>
      </c>
    </row>
    <row r="12735" spans="1:2" x14ac:dyDescent="0.3">
      <c r="A12735" s="356" t="s">
        <v>3730</v>
      </c>
      <c r="B12735" s="357">
        <v>50</v>
      </c>
    </row>
    <row r="12736" spans="1:2" x14ac:dyDescent="0.3">
      <c r="A12736" s="356" t="s">
        <v>7667</v>
      </c>
      <c r="B12736" s="357">
        <v>100</v>
      </c>
    </row>
    <row r="12737" spans="1:2" x14ac:dyDescent="0.3">
      <c r="A12737" s="356" t="s">
        <v>3234</v>
      </c>
      <c r="B12737" s="357">
        <v>25</v>
      </c>
    </row>
    <row r="12738" spans="1:2" x14ac:dyDescent="0.3">
      <c r="A12738" s="356" t="s">
        <v>7672</v>
      </c>
      <c r="B12738" s="357">
        <v>25</v>
      </c>
    </row>
    <row r="12739" spans="1:2" x14ac:dyDescent="0.3">
      <c r="A12739" s="356" t="s">
        <v>7990</v>
      </c>
      <c r="B12739" s="357">
        <v>50</v>
      </c>
    </row>
    <row r="12740" spans="1:2" x14ac:dyDescent="0.3">
      <c r="A12740" s="356" t="s">
        <v>3840</v>
      </c>
      <c r="B12740" s="357">
        <v>100</v>
      </c>
    </row>
    <row r="12741" spans="1:2" x14ac:dyDescent="0.3">
      <c r="A12741" s="356" t="s">
        <v>13789</v>
      </c>
      <c r="B12741" s="357">
        <v>50</v>
      </c>
    </row>
    <row r="12742" spans="1:2" x14ac:dyDescent="0.3">
      <c r="A12742" s="356" t="s">
        <v>7677</v>
      </c>
      <c r="B12742" s="357">
        <v>25</v>
      </c>
    </row>
    <row r="12743" spans="1:2" x14ac:dyDescent="0.3">
      <c r="A12743" s="356" t="s">
        <v>7766</v>
      </c>
      <c r="B12743" s="357">
        <v>25</v>
      </c>
    </row>
    <row r="12744" spans="1:2" x14ac:dyDescent="0.3">
      <c r="A12744" s="356" t="s">
        <v>7676</v>
      </c>
      <c r="B12744" s="357">
        <v>25</v>
      </c>
    </row>
    <row r="12745" spans="1:2" x14ac:dyDescent="0.3">
      <c r="A12745" s="356" t="s">
        <v>786</v>
      </c>
      <c r="B12745" s="357">
        <v>50</v>
      </c>
    </row>
    <row r="12746" spans="1:2" x14ac:dyDescent="0.3">
      <c r="A12746" s="356" t="s">
        <v>7731</v>
      </c>
      <c r="B12746" s="357">
        <v>50</v>
      </c>
    </row>
    <row r="12747" spans="1:2" x14ac:dyDescent="0.3">
      <c r="A12747" s="356" t="s">
        <v>7214</v>
      </c>
      <c r="B12747" s="357">
        <v>25</v>
      </c>
    </row>
    <row r="12748" spans="1:2" x14ac:dyDescent="0.3">
      <c r="A12748" s="356" t="s">
        <v>800</v>
      </c>
      <c r="B12748" s="357">
        <v>50</v>
      </c>
    </row>
    <row r="12749" spans="1:2" x14ac:dyDescent="0.3">
      <c r="A12749" s="356" t="s">
        <v>13824</v>
      </c>
      <c r="B12749" s="357">
        <v>25</v>
      </c>
    </row>
    <row r="12750" spans="1:2" x14ac:dyDescent="0.3">
      <c r="A12750" s="356" t="s">
        <v>812</v>
      </c>
      <c r="B12750" s="357">
        <v>25</v>
      </c>
    </row>
    <row r="12751" spans="1:2" x14ac:dyDescent="0.3">
      <c r="A12751" s="356" t="s">
        <v>13825</v>
      </c>
      <c r="B12751" s="357">
        <v>25</v>
      </c>
    </row>
    <row r="12752" spans="1:2" x14ac:dyDescent="0.3">
      <c r="A12752" s="356" t="s">
        <v>3738</v>
      </c>
      <c r="B12752" s="357">
        <v>125</v>
      </c>
    </row>
    <row r="12753" spans="1:2" x14ac:dyDescent="0.3">
      <c r="A12753" s="356" t="s">
        <v>3740</v>
      </c>
      <c r="B12753" s="357">
        <v>50</v>
      </c>
    </row>
    <row r="12754" spans="1:2" x14ac:dyDescent="0.3">
      <c r="A12754" s="356" t="s">
        <v>7989</v>
      </c>
      <c r="B12754" s="357">
        <v>25</v>
      </c>
    </row>
    <row r="12755" spans="1:2" x14ac:dyDescent="0.3">
      <c r="A12755" s="356" t="s">
        <v>3240</v>
      </c>
      <c r="B12755" s="357">
        <v>50</v>
      </c>
    </row>
    <row r="12756" spans="1:2" x14ac:dyDescent="0.3">
      <c r="A12756" s="356" t="s">
        <v>7404</v>
      </c>
      <c r="B12756" s="357">
        <v>25</v>
      </c>
    </row>
    <row r="12757" spans="1:2" x14ac:dyDescent="0.3">
      <c r="A12757" s="356" t="s">
        <v>7405</v>
      </c>
      <c r="B12757" s="357">
        <v>50</v>
      </c>
    </row>
    <row r="12758" spans="1:2" x14ac:dyDescent="0.3">
      <c r="A12758" s="356" t="s">
        <v>1584</v>
      </c>
      <c r="B12758" s="357">
        <v>50</v>
      </c>
    </row>
    <row r="12759" spans="1:2" x14ac:dyDescent="0.3">
      <c r="A12759" s="356" t="s">
        <v>3742</v>
      </c>
      <c r="B12759" s="357">
        <v>75</v>
      </c>
    </row>
    <row r="12760" spans="1:2" x14ac:dyDescent="0.3">
      <c r="A12760" s="356" t="s">
        <v>3220</v>
      </c>
      <c r="B12760" s="357">
        <v>75</v>
      </c>
    </row>
    <row r="12761" spans="1:2" x14ac:dyDescent="0.3">
      <c r="A12761" s="356" t="s">
        <v>344</v>
      </c>
      <c r="B12761" s="357">
        <v>25</v>
      </c>
    </row>
    <row r="12762" spans="1:2" x14ac:dyDescent="0.3">
      <c r="A12762" s="356" t="s">
        <v>806</v>
      </c>
      <c r="B12762" s="357">
        <v>50</v>
      </c>
    </row>
    <row r="12763" spans="1:2" x14ac:dyDescent="0.3">
      <c r="A12763" s="356" t="s">
        <v>3746</v>
      </c>
      <c r="B12763" s="357">
        <v>75</v>
      </c>
    </row>
    <row r="12764" spans="1:2" x14ac:dyDescent="0.3">
      <c r="A12764" s="356" t="s">
        <v>7993</v>
      </c>
      <c r="B12764" s="357">
        <v>25</v>
      </c>
    </row>
    <row r="12765" spans="1:2" x14ac:dyDescent="0.3">
      <c r="A12765" s="356" t="s">
        <v>7401</v>
      </c>
      <c r="B12765" s="357">
        <v>25</v>
      </c>
    </row>
    <row r="12766" spans="1:2" x14ac:dyDescent="0.3">
      <c r="A12766" s="356" t="s">
        <v>816</v>
      </c>
      <c r="B12766" s="357">
        <v>25</v>
      </c>
    </row>
    <row r="12767" spans="1:2" x14ac:dyDescent="0.3">
      <c r="A12767" s="356" t="s">
        <v>13826</v>
      </c>
      <c r="B12767" s="357">
        <v>25</v>
      </c>
    </row>
    <row r="12768" spans="1:2" x14ac:dyDescent="0.3">
      <c r="A12768" s="356" t="s">
        <v>3206</v>
      </c>
      <c r="B12768" s="357">
        <v>25</v>
      </c>
    </row>
    <row r="12769" spans="1:2" x14ac:dyDescent="0.3">
      <c r="A12769" s="356" t="s">
        <v>2246</v>
      </c>
      <c r="B12769" s="357">
        <v>50</v>
      </c>
    </row>
    <row r="12770" spans="1:2" x14ac:dyDescent="0.3">
      <c r="A12770" s="356" t="s">
        <v>10388</v>
      </c>
      <c r="B12770" s="357">
        <v>75</v>
      </c>
    </row>
    <row r="12771" spans="1:2" x14ac:dyDescent="0.3">
      <c r="A12771" s="356" t="s">
        <v>1582</v>
      </c>
      <c r="B12771" s="357">
        <v>50</v>
      </c>
    </row>
    <row r="12772" spans="1:2" x14ac:dyDescent="0.3">
      <c r="A12772" s="356" t="s">
        <v>7539</v>
      </c>
      <c r="B12772" s="357">
        <v>25</v>
      </c>
    </row>
    <row r="12773" spans="1:2" x14ac:dyDescent="0.3">
      <c r="A12773" s="356" t="s">
        <v>7679</v>
      </c>
      <c r="B12773" s="357">
        <v>125</v>
      </c>
    </row>
    <row r="12774" spans="1:2" x14ac:dyDescent="0.3">
      <c r="A12774" s="356" t="s">
        <v>7681</v>
      </c>
      <c r="B12774" s="357">
        <v>25</v>
      </c>
    </row>
    <row r="12775" spans="1:2" x14ac:dyDescent="0.3">
      <c r="A12775" s="356" t="s">
        <v>7732</v>
      </c>
      <c r="B12775" s="357">
        <v>50</v>
      </c>
    </row>
    <row r="12776" spans="1:2" x14ac:dyDescent="0.3">
      <c r="A12776" s="356" t="s">
        <v>7246</v>
      </c>
      <c r="B12776" s="357">
        <v>25</v>
      </c>
    </row>
    <row r="12777" spans="1:2" x14ac:dyDescent="0.3">
      <c r="A12777" s="356" t="s">
        <v>7245</v>
      </c>
      <c r="B12777" s="357">
        <v>25</v>
      </c>
    </row>
    <row r="12778" spans="1:2" x14ac:dyDescent="0.3">
      <c r="A12778" s="356" t="s">
        <v>2258</v>
      </c>
      <c r="B12778" s="357">
        <v>50</v>
      </c>
    </row>
    <row r="12779" spans="1:2" x14ac:dyDescent="0.3">
      <c r="A12779" s="356" t="s">
        <v>3222</v>
      </c>
      <c r="B12779" s="357">
        <v>50</v>
      </c>
    </row>
    <row r="12780" spans="1:2" x14ac:dyDescent="0.3">
      <c r="A12780" s="356" t="s">
        <v>2610</v>
      </c>
      <c r="B12780" s="357">
        <v>25</v>
      </c>
    </row>
    <row r="12781" spans="1:2" x14ac:dyDescent="0.3">
      <c r="A12781" s="356" t="s">
        <v>10</v>
      </c>
      <c r="B12781" s="357">
        <v>50</v>
      </c>
    </row>
    <row r="12782" spans="1:2" x14ac:dyDescent="0.3">
      <c r="A12782" s="356" t="s">
        <v>7982</v>
      </c>
      <c r="B12782" s="357">
        <v>25</v>
      </c>
    </row>
    <row r="12783" spans="1:2" x14ac:dyDescent="0.3">
      <c r="A12783" s="356" t="s">
        <v>9347</v>
      </c>
      <c r="B12783" s="357">
        <v>75</v>
      </c>
    </row>
    <row r="12784" spans="1:2" x14ac:dyDescent="0.3">
      <c r="A12784" s="356" t="s">
        <v>7734</v>
      </c>
      <c r="B12784" s="357">
        <v>25</v>
      </c>
    </row>
    <row r="12785" spans="1:2" x14ac:dyDescent="0.3">
      <c r="A12785" s="356" t="s">
        <v>372</v>
      </c>
      <c r="B12785" s="357">
        <v>25</v>
      </c>
    </row>
    <row r="12786" spans="1:2" x14ac:dyDescent="0.3">
      <c r="A12786" s="356" t="s">
        <v>10711</v>
      </c>
      <c r="B12786" s="357">
        <v>25</v>
      </c>
    </row>
    <row r="12787" spans="1:2" x14ac:dyDescent="0.3">
      <c r="A12787" s="356" t="s">
        <v>7375</v>
      </c>
      <c r="B12787" s="357">
        <v>50</v>
      </c>
    </row>
    <row r="12788" spans="1:2" x14ac:dyDescent="0.3">
      <c r="A12788" s="356" t="s">
        <v>9585</v>
      </c>
      <c r="B12788" s="357">
        <v>25</v>
      </c>
    </row>
    <row r="12789" spans="1:2" x14ac:dyDescent="0.3">
      <c r="A12789" s="356" t="s">
        <v>7175</v>
      </c>
      <c r="B12789" s="357">
        <v>25</v>
      </c>
    </row>
    <row r="12790" spans="1:2" x14ac:dyDescent="0.3">
      <c r="A12790" s="356" t="s">
        <v>7983</v>
      </c>
      <c r="B12790" s="357">
        <v>25</v>
      </c>
    </row>
    <row r="12791" spans="1:2" x14ac:dyDescent="0.3">
      <c r="A12791" s="356" t="s">
        <v>7542</v>
      </c>
      <c r="B12791" s="357">
        <v>25</v>
      </c>
    </row>
    <row r="12792" spans="1:2" x14ac:dyDescent="0.3">
      <c r="A12792" s="356" t="s">
        <v>3792</v>
      </c>
      <c r="B12792" s="357">
        <v>50</v>
      </c>
    </row>
    <row r="12793" spans="1:2" x14ac:dyDescent="0.3">
      <c r="A12793" s="356" t="s">
        <v>11987</v>
      </c>
      <c r="B12793" s="357">
        <v>25</v>
      </c>
    </row>
    <row r="12794" spans="1:2" x14ac:dyDescent="0.3">
      <c r="A12794" s="356" t="s">
        <v>7994</v>
      </c>
      <c r="B12794" s="357">
        <v>50</v>
      </c>
    </row>
    <row r="12795" spans="1:2" x14ac:dyDescent="0.3">
      <c r="A12795" s="356" t="s">
        <v>7861</v>
      </c>
      <c r="B12795" s="357">
        <v>50</v>
      </c>
    </row>
    <row r="12796" spans="1:2" x14ac:dyDescent="0.3">
      <c r="A12796" s="356" t="s">
        <v>7769</v>
      </c>
      <c r="B12796" s="357">
        <v>25</v>
      </c>
    </row>
    <row r="12797" spans="1:2" x14ac:dyDescent="0.3">
      <c r="A12797" s="356" t="s">
        <v>11989</v>
      </c>
      <c r="B12797" s="357">
        <v>25</v>
      </c>
    </row>
    <row r="12798" spans="1:2" x14ac:dyDescent="0.3">
      <c r="A12798" s="356" t="s">
        <v>7770</v>
      </c>
      <c r="B12798" s="357">
        <v>25</v>
      </c>
    </row>
    <row r="12799" spans="1:2" x14ac:dyDescent="0.3">
      <c r="A12799" s="356" t="s">
        <v>7543</v>
      </c>
      <c r="B12799" s="357">
        <v>50</v>
      </c>
    </row>
    <row r="12800" spans="1:2" x14ac:dyDescent="0.3">
      <c r="A12800" s="356" t="s">
        <v>9431</v>
      </c>
      <c r="B12800" s="357">
        <v>50</v>
      </c>
    </row>
    <row r="12801" spans="1:2" x14ac:dyDescent="0.3">
      <c r="A12801" s="356" t="s">
        <v>3218</v>
      </c>
      <c r="B12801" s="357">
        <v>50</v>
      </c>
    </row>
    <row r="12802" spans="1:2" x14ac:dyDescent="0.3">
      <c r="A12802" s="356" t="s">
        <v>11468</v>
      </c>
      <c r="B12802" s="357">
        <v>25</v>
      </c>
    </row>
    <row r="12803" spans="1:2" x14ac:dyDescent="0.3">
      <c r="A12803" s="356" t="s">
        <v>11469</v>
      </c>
      <c r="B12803" s="357">
        <v>100</v>
      </c>
    </row>
    <row r="12804" spans="1:2" x14ac:dyDescent="0.3">
      <c r="A12804" s="356" t="s">
        <v>364</v>
      </c>
      <c r="B12804" s="357">
        <v>12.5</v>
      </c>
    </row>
    <row r="12805" spans="1:2" x14ac:dyDescent="0.3">
      <c r="A12805" s="356" t="s">
        <v>354</v>
      </c>
      <c r="B12805" s="357">
        <v>12.5</v>
      </c>
    </row>
    <row r="12806" spans="1:2" x14ac:dyDescent="0.3">
      <c r="A12806" s="356" t="s">
        <v>3784</v>
      </c>
      <c r="B12806" s="357">
        <v>25</v>
      </c>
    </row>
    <row r="12807" spans="1:2" x14ac:dyDescent="0.3">
      <c r="A12807" s="356" t="s">
        <v>7736</v>
      </c>
      <c r="B12807" s="357">
        <v>50</v>
      </c>
    </row>
    <row r="12808" spans="1:2" x14ac:dyDescent="0.3">
      <c r="A12808" s="356" t="s">
        <v>7864</v>
      </c>
      <c r="B12808" s="357">
        <v>50</v>
      </c>
    </row>
    <row r="12809" spans="1:2" x14ac:dyDescent="0.3">
      <c r="A12809" s="356" t="s">
        <v>9675</v>
      </c>
      <c r="B12809" s="357">
        <v>25</v>
      </c>
    </row>
    <row r="12810" spans="1:2" x14ac:dyDescent="0.3">
      <c r="A12810" s="356" t="s">
        <v>7862</v>
      </c>
      <c r="B12810" s="357">
        <v>25</v>
      </c>
    </row>
    <row r="12811" spans="1:2" x14ac:dyDescent="0.3">
      <c r="A12811" s="356" t="s">
        <v>9676</v>
      </c>
      <c r="B12811" s="357">
        <v>50</v>
      </c>
    </row>
    <row r="12812" spans="1:2" x14ac:dyDescent="0.3">
      <c r="A12812" s="356" t="s">
        <v>9677</v>
      </c>
      <c r="B12812" s="357">
        <v>25</v>
      </c>
    </row>
    <row r="12813" spans="1:2" x14ac:dyDescent="0.3">
      <c r="A12813" s="356" t="s">
        <v>7249</v>
      </c>
      <c r="B12813" s="357">
        <v>50</v>
      </c>
    </row>
    <row r="12814" spans="1:2" x14ac:dyDescent="0.3">
      <c r="A12814" s="356" t="s">
        <v>7866</v>
      </c>
      <c r="B12814" s="357">
        <v>50</v>
      </c>
    </row>
    <row r="12815" spans="1:2" x14ac:dyDescent="0.3">
      <c r="A12815" s="356" t="s">
        <v>7808</v>
      </c>
      <c r="B12815" s="357">
        <v>25</v>
      </c>
    </row>
    <row r="12816" spans="1:2" x14ac:dyDescent="0.3">
      <c r="A12816" s="356" t="s">
        <v>7222</v>
      </c>
      <c r="B12816" s="357">
        <v>2.77</v>
      </c>
    </row>
    <row r="12817" spans="1:5" x14ac:dyDescent="0.3">
      <c r="A12817" s="356" t="s">
        <v>7221</v>
      </c>
      <c r="B12817" s="357">
        <v>2.84</v>
      </c>
    </row>
    <row r="12818" spans="1:5" x14ac:dyDescent="0.3">
      <c r="A12818" s="356" t="s">
        <v>7220</v>
      </c>
      <c r="B12818" s="357">
        <v>2.77</v>
      </c>
    </row>
    <row r="12819" spans="1:5" x14ac:dyDescent="0.3">
      <c r="A12819" s="356" t="s">
        <v>7219</v>
      </c>
      <c r="B12819" s="357">
        <v>2.77</v>
      </c>
    </row>
    <row r="12820" spans="1:5" x14ac:dyDescent="0.3">
      <c r="A12820" s="356" t="s">
        <v>368</v>
      </c>
      <c r="B12820" s="357">
        <v>2.77</v>
      </c>
    </row>
    <row r="12821" spans="1:5" x14ac:dyDescent="0.3">
      <c r="A12821" s="356" t="s">
        <v>358</v>
      </c>
      <c r="B12821" s="357">
        <v>2.77</v>
      </c>
    </row>
    <row r="12822" spans="1:5" x14ac:dyDescent="0.3">
      <c r="A12822" s="356" t="s">
        <v>7226</v>
      </c>
      <c r="B12822" s="357">
        <v>2.77</v>
      </c>
    </row>
    <row r="12823" spans="1:5" x14ac:dyDescent="0.3">
      <c r="A12823" s="356" t="s">
        <v>7225</v>
      </c>
      <c r="B12823" s="357">
        <v>2.77</v>
      </c>
    </row>
    <row r="12824" spans="1:5" x14ac:dyDescent="0.3">
      <c r="A12824" s="356" t="s">
        <v>7224</v>
      </c>
      <c r="B12824" s="357">
        <v>2.77</v>
      </c>
    </row>
    <row r="12825" spans="1:5" x14ac:dyDescent="0.3">
      <c r="A12825" s="356" t="s">
        <v>7740</v>
      </c>
      <c r="B12825" s="357">
        <v>50</v>
      </c>
    </row>
    <row r="12826" spans="1:5" x14ac:dyDescent="0.3">
      <c r="A12826" s="356" t="s">
        <v>7867</v>
      </c>
      <c r="B12826" s="357">
        <v>25</v>
      </c>
    </row>
    <row r="12827" spans="1:5" x14ac:dyDescent="0.3">
      <c r="A12827" s="356" t="s">
        <v>7863</v>
      </c>
      <c r="B12827" s="357">
        <v>25</v>
      </c>
    </row>
    <row r="12828" spans="1:5" x14ac:dyDescent="0.3">
      <c r="A12828" s="358">
        <v>1004103000141040</v>
      </c>
      <c r="B12828" s="357">
        <v>25</v>
      </c>
    </row>
    <row r="12829" spans="1:5" x14ac:dyDescent="0.3">
      <c r="B12829" s="200">
        <f>SUM(B12065:B12828)</f>
        <v>30516.660000000007</v>
      </c>
    </row>
    <row r="12832" spans="1:5" ht="15" x14ac:dyDescent="0.3">
      <c r="A12832" s="2" t="s">
        <v>3996</v>
      </c>
      <c r="B12832" s="2" t="s">
        <v>3997</v>
      </c>
      <c r="C12832" s="179" t="s">
        <v>13450</v>
      </c>
      <c r="D12832" s="354" t="s">
        <v>13451</v>
      </c>
      <c r="E12832" s="353">
        <v>150</v>
      </c>
    </row>
    <row r="12833" spans="1:6" ht="15" x14ac:dyDescent="0.3">
      <c r="A12833" s="2" t="s">
        <v>3998</v>
      </c>
      <c r="B12833" s="2" t="s">
        <v>3999</v>
      </c>
      <c r="C12833" s="179" t="s">
        <v>13452</v>
      </c>
      <c r="D12833" s="355" t="s">
        <v>13453</v>
      </c>
      <c r="E12833" s="353">
        <v>50</v>
      </c>
    </row>
    <row r="12834" spans="1:6" ht="15" x14ac:dyDescent="0.3">
      <c r="A12834" s="2" t="s">
        <v>4000</v>
      </c>
      <c r="B12834" s="2" t="s">
        <v>4001</v>
      </c>
      <c r="C12834" s="179" t="s">
        <v>13454</v>
      </c>
      <c r="D12834" s="355" t="s">
        <v>13455</v>
      </c>
      <c r="E12834" s="353">
        <v>25</v>
      </c>
    </row>
    <row r="12835" spans="1:6" ht="15" x14ac:dyDescent="0.3">
      <c r="A12835" s="2" t="s">
        <v>4002</v>
      </c>
      <c r="B12835" s="2" t="s">
        <v>4003</v>
      </c>
      <c r="C12835" s="179" t="s">
        <v>13456</v>
      </c>
      <c r="D12835" s="352">
        <v>12593159677</v>
      </c>
      <c r="E12835" s="353">
        <v>25</v>
      </c>
    </row>
    <row r="12836" spans="1:6" ht="15" x14ac:dyDescent="0.3">
      <c r="A12836" s="2" t="s">
        <v>4004</v>
      </c>
      <c r="B12836" s="2" t="s">
        <v>4005</v>
      </c>
      <c r="C12836" s="179" t="s">
        <v>13457</v>
      </c>
      <c r="D12836" s="354" t="s">
        <v>13458</v>
      </c>
      <c r="E12836" s="353">
        <v>25</v>
      </c>
    </row>
    <row r="12837" spans="1:6" ht="15" x14ac:dyDescent="0.3">
      <c r="A12837" s="2" t="s">
        <v>4006</v>
      </c>
      <c r="B12837" s="2" t="s">
        <v>4007</v>
      </c>
      <c r="C12837" s="179" t="s">
        <v>13459</v>
      </c>
      <c r="D12837" s="352">
        <v>11341208699</v>
      </c>
      <c r="E12837" s="353">
        <v>25</v>
      </c>
    </row>
    <row r="12838" spans="1:6" ht="15" x14ac:dyDescent="0.3">
      <c r="A12838" s="2" t="s">
        <v>4008</v>
      </c>
      <c r="B12838" s="2" t="s">
        <v>4009</v>
      </c>
      <c r="C12838" s="179" t="s">
        <v>13460</v>
      </c>
      <c r="D12838" s="352">
        <v>6551805671</v>
      </c>
      <c r="E12838" s="353">
        <v>50</v>
      </c>
    </row>
    <row r="12839" spans="1:6" ht="15" x14ac:dyDescent="0.3">
      <c r="A12839" s="2" t="s">
        <v>4010</v>
      </c>
      <c r="B12839" s="2" t="s">
        <v>4011</v>
      </c>
      <c r="C12839" s="179" t="s">
        <v>13461</v>
      </c>
      <c r="D12839" s="352">
        <v>10824754670</v>
      </c>
      <c r="E12839" s="353">
        <v>25</v>
      </c>
    </row>
    <row r="12840" spans="1:6" s="24" customFormat="1" ht="15" x14ac:dyDescent="0.3">
      <c r="A12840" s="272" t="s">
        <v>4026</v>
      </c>
      <c r="B12840" s="272" t="s">
        <v>4027</v>
      </c>
      <c r="C12840" s="239" t="s">
        <v>13462</v>
      </c>
      <c r="D12840" s="364">
        <v>1196550638</v>
      </c>
      <c r="E12840" s="365">
        <v>50</v>
      </c>
      <c r="F12840" s="24" t="s">
        <v>13954</v>
      </c>
    </row>
    <row r="12841" spans="1:6" ht="15" x14ac:dyDescent="0.3">
      <c r="A12841" s="2" t="s">
        <v>4014</v>
      </c>
      <c r="B12841" s="2" t="s">
        <v>4015</v>
      </c>
      <c r="C12841" s="179" t="s">
        <v>13463</v>
      </c>
      <c r="D12841" s="352">
        <v>4131130602</v>
      </c>
      <c r="E12841" s="353">
        <v>25</v>
      </c>
    </row>
    <row r="12842" spans="1:6" ht="15" x14ac:dyDescent="0.3">
      <c r="A12842" s="2" t="s">
        <v>4012</v>
      </c>
      <c r="B12842" s="2" t="s">
        <v>4013</v>
      </c>
      <c r="C12842" s="179" t="s">
        <v>13464</v>
      </c>
      <c r="D12842" s="354" t="s">
        <v>13465</v>
      </c>
      <c r="E12842" s="353">
        <v>25</v>
      </c>
    </row>
    <row r="12843" spans="1:6" ht="15" x14ac:dyDescent="0.3">
      <c r="A12843" s="2" t="s">
        <v>4036</v>
      </c>
      <c r="B12843" s="2" t="s">
        <v>4037</v>
      </c>
      <c r="C12843" s="179" t="s">
        <v>13466</v>
      </c>
      <c r="D12843" s="354" t="s">
        <v>13467</v>
      </c>
      <c r="E12843" s="353">
        <v>25</v>
      </c>
    </row>
    <row r="12844" spans="1:6" ht="15" x14ac:dyDescent="0.3">
      <c r="A12844" s="2" t="s">
        <v>4028</v>
      </c>
      <c r="B12844" s="2" t="s">
        <v>4029</v>
      </c>
      <c r="C12844" s="179" t="s">
        <v>13468</v>
      </c>
      <c r="D12844" s="354" t="s">
        <v>13469</v>
      </c>
      <c r="E12844" s="353">
        <v>25</v>
      </c>
    </row>
    <row r="12845" spans="1:6" ht="15" x14ac:dyDescent="0.3">
      <c r="A12845" s="2" t="s">
        <v>4016</v>
      </c>
      <c r="B12845" s="2" t="s">
        <v>4017</v>
      </c>
      <c r="C12845" s="179" t="s">
        <v>13470</v>
      </c>
      <c r="D12845" s="354" t="s">
        <v>13471</v>
      </c>
      <c r="E12845" s="353">
        <v>25</v>
      </c>
    </row>
    <row r="12846" spans="1:6" ht="15" x14ac:dyDescent="0.3">
      <c r="A12846" s="2" t="s">
        <v>4030</v>
      </c>
      <c r="B12846" s="2" t="s">
        <v>4031</v>
      </c>
      <c r="C12846" s="179" t="s">
        <v>13472</v>
      </c>
      <c r="D12846" s="354" t="s">
        <v>13473</v>
      </c>
      <c r="E12846" s="353">
        <v>25</v>
      </c>
    </row>
    <row r="12847" spans="1:6" ht="15" x14ac:dyDescent="0.3">
      <c r="A12847" s="2" t="s">
        <v>4032</v>
      </c>
      <c r="B12847" s="2" t="s">
        <v>4033</v>
      </c>
      <c r="C12847" s="179" t="s">
        <v>13474</v>
      </c>
      <c r="D12847" s="355" t="s">
        <v>13475</v>
      </c>
      <c r="E12847" s="353">
        <v>25</v>
      </c>
    </row>
    <row r="12848" spans="1:6" ht="15" x14ac:dyDescent="0.3">
      <c r="A12848" s="2" t="s">
        <v>4034</v>
      </c>
      <c r="B12848" s="2" t="s">
        <v>4035</v>
      </c>
      <c r="C12848" s="179" t="s">
        <v>13476</v>
      </c>
      <c r="D12848" s="355" t="s">
        <v>13477</v>
      </c>
      <c r="E12848" s="353">
        <v>50</v>
      </c>
    </row>
    <row r="12849" spans="1:6" ht="15" x14ac:dyDescent="0.3">
      <c r="A12849" s="2" t="s">
        <v>4018</v>
      </c>
      <c r="B12849" s="2" t="s">
        <v>4019</v>
      </c>
      <c r="C12849" s="179" t="s">
        <v>13478</v>
      </c>
      <c r="D12849" s="354" t="s">
        <v>13479</v>
      </c>
      <c r="E12849" s="353">
        <v>25</v>
      </c>
    </row>
    <row r="12850" spans="1:6" ht="15" x14ac:dyDescent="0.3">
      <c r="A12850" s="2" t="s">
        <v>4024</v>
      </c>
      <c r="B12850" s="2" t="s">
        <v>4025</v>
      </c>
      <c r="C12850" s="179" t="s">
        <v>13480</v>
      </c>
      <c r="D12850" s="352">
        <v>7061610921</v>
      </c>
      <c r="E12850" s="353">
        <v>25</v>
      </c>
    </row>
    <row r="12851" spans="1:6" ht="15" x14ac:dyDescent="0.3">
      <c r="A12851" s="2" t="s">
        <v>4022</v>
      </c>
      <c r="B12851" s="2" t="s">
        <v>4023</v>
      </c>
      <c r="C12851" s="179" t="s">
        <v>13481</v>
      </c>
      <c r="D12851" s="354" t="s">
        <v>13482</v>
      </c>
      <c r="E12851" s="353">
        <v>50</v>
      </c>
    </row>
    <row r="12852" spans="1:6" ht="15" x14ac:dyDescent="0.3">
      <c r="A12852" s="2" t="s">
        <v>4020</v>
      </c>
      <c r="B12852" s="2" t="s">
        <v>4021</v>
      </c>
      <c r="C12852" s="179" t="s">
        <v>13483</v>
      </c>
      <c r="D12852" s="354" t="s">
        <v>13484</v>
      </c>
      <c r="E12852" s="353">
        <v>25</v>
      </c>
    </row>
    <row r="12853" spans="1:6" ht="15" x14ac:dyDescent="0.3">
      <c r="A12853" s="2" t="s">
        <v>4038</v>
      </c>
      <c r="B12853" s="2" t="s">
        <v>4039</v>
      </c>
      <c r="C12853" s="179" t="s">
        <v>13485</v>
      </c>
      <c r="D12853" s="354" t="s">
        <v>13486</v>
      </c>
      <c r="E12853" s="353">
        <v>25</v>
      </c>
    </row>
    <row r="12854" spans="1:6" ht="15" x14ac:dyDescent="0.3">
      <c r="A12854" s="2" t="s">
        <v>4040</v>
      </c>
      <c r="B12854" s="2" t="s">
        <v>4041</v>
      </c>
      <c r="C12854" s="179" t="s">
        <v>13487</v>
      </c>
      <c r="D12854" s="354" t="s">
        <v>13488</v>
      </c>
      <c r="E12854" s="353">
        <v>25</v>
      </c>
    </row>
    <row r="12855" spans="1:6" ht="15" x14ac:dyDescent="0.3">
      <c r="A12855" s="2" t="s">
        <v>4042</v>
      </c>
      <c r="B12855" s="2" t="s">
        <v>4043</v>
      </c>
      <c r="C12855" s="179" t="s">
        <v>13489</v>
      </c>
      <c r="D12855" s="354" t="s">
        <v>13490</v>
      </c>
      <c r="E12855" s="353">
        <v>75</v>
      </c>
    </row>
    <row r="12856" spans="1:6" ht="15" x14ac:dyDescent="0.3">
      <c r="A12856" s="2" t="s">
        <v>4046</v>
      </c>
      <c r="B12856" s="2" t="s">
        <v>4047</v>
      </c>
      <c r="C12856" s="179" t="s">
        <v>13491</v>
      </c>
      <c r="D12856" s="355" t="s">
        <v>13492</v>
      </c>
      <c r="E12856" s="353">
        <v>25</v>
      </c>
    </row>
    <row r="12857" spans="1:6" ht="15" x14ac:dyDescent="0.3">
      <c r="A12857" s="2" t="s">
        <v>4044</v>
      </c>
      <c r="B12857" s="2" t="s">
        <v>4045</v>
      </c>
      <c r="C12857" s="179" t="s">
        <v>13493</v>
      </c>
      <c r="D12857" s="354" t="s">
        <v>13494</v>
      </c>
      <c r="E12857" s="353">
        <v>25</v>
      </c>
    </row>
    <row r="12858" spans="1:6" ht="15" x14ac:dyDescent="0.3">
      <c r="A12858" s="2" t="s">
        <v>4048</v>
      </c>
      <c r="B12858" s="2" t="s">
        <v>4049</v>
      </c>
      <c r="C12858" s="179" t="s">
        <v>13495</v>
      </c>
      <c r="D12858" s="355" t="s">
        <v>13496</v>
      </c>
      <c r="E12858" s="353">
        <v>70</v>
      </c>
    </row>
    <row r="12859" spans="1:6" ht="15" x14ac:dyDescent="0.3">
      <c r="A12859" s="2" t="s">
        <v>4050</v>
      </c>
      <c r="B12859" s="2" t="s">
        <v>4051</v>
      </c>
      <c r="C12859" s="179" t="s">
        <v>13497</v>
      </c>
      <c r="D12859" s="158">
        <v>88248828387</v>
      </c>
      <c r="E12859" s="353">
        <v>25</v>
      </c>
    </row>
    <row r="12860" spans="1:6" ht="15" x14ac:dyDescent="0.3">
      <c r="A12860" s="2" t="s">
        <v>4052</v>
      </c>
      <c r="B12860" s="2" t="s">
        <v>4053</v>
      </c>
      <c r="C12860" s="179" t="s">
        <v>13498</v>
      </c>
      <c r="D12860" s="355" t="s">
        <v>13499</v>
      </c>
      <c r="E12860" s="353">
        <v>25</v>
      </c>
    </row>
    <row r="12861" spans="1:6" ht="15" x14ac:dyDescent="0.3">
      <c r="A12861" s="2" t="s">
        <v>4054</v>
      </c>
      <c r="B12861" s="2" t="s">
        <v>4055</v>
      </c>
      <c r="C12861" s="179" t="s">
        <v>13500</v>
      </c>
      <c r="D12861" s="355" t="s">
        <v>13501</v>
      </c>
      <c r="E12861" s="353">
        <v>75</v>
      </c>
    </row>
    <row r="12862" spans="1:6" ht="15" x14ac:dyDescent="0.3">
      <c r="A12862" s="2" t="s">
        <v>4056</v>
      </c>
      <c r="B12862" s="2" t="s">
        <v>4057</v>
      </c>
      <c r="C12862" s="179" t="s">
        <v>13502</v>
      </c>
      <c r="D12862" s="355" t="s">
        <v>13503</v>
      </c>
      <c r="E12862" s="353">
        <v>115</v>
      </c>
    </row>
    <row r="12863" spans="1:6" ht="15" x14ac:dyDescent="0.3">
      <c r="A12863" s="2" t="s">
        <v>4058</v>
      </c>
      <c r="B12863" s="2" t="s">
        <v>4059</v>
      </c>
      <c r="C12863" s="179" t="s">
        <v>13504</v>
      </c>
      <c r="D12863" s="355" t="s">
        <v>13505</v>
      </c>
      <c r="E12863" s="353">
        <v>150</v>
      </c>
    </row>
    <row r="12864" spans="1:6" s="24" customFormat="1" ht="15" x14ac:dyDescent="0.3">
      <c r="A12864" s="272" t="s">
        <v>4060</v>
      </c>
      <c r="B12864" s="272" t="s">
        <v>4061</v>
      </c>
      <c r="C12864" s="239" t="s">
        <v>13506</v>
      </c>
      <c r="D12864" s="366" t="s">
        <v>13314</v>
      </c>
      <c r="E12864" s="365">
        <v>125</v>
      </c>
      <c r="F12864" s="24" t="s">
        <v>13952</v>
      </c>
    </row>
    <row r="12865" spans="1:6" ht="15" x14ac:dyDescent="0.3">
      <c r="A12865" s="2" t="s">
        <v>4062</v>
      </c>
      <c r="B12865" s="2" t="s">
        <v>4063</v>
      </c>
      <c r="C12865" s="179" t="s">
        <v>13507</v>
      </c>
      <c r="D12865" s="355" t="s">
        <v>13508</v>
      </c>
      <c r="E12865" s="353">
        <v>25</v>
      </c>
    </row>
    <row r="12866" spans="1:6" ht="15" x14ac:dyDescent="0.3">
      <c r="A12866" s="2" t="s">
        <v>4064</v>
      </c>
      <c r="B12866" s="2" t="s">
        <v>4065</v>
      </c>
      <c r="C12866" s="179" t="s">
        <v>13509</v>
      </c>
      <c r="D12866" s="352">
        <v>18470685880</v>
      </c>
      <c r="E12866" s="353">
        <v>50</v>
      </c>
    </row>
    <row r="12867" spans="1:6" ht="15" x14ac:dyDescent="0.3">
      <c r="A12867" s="2" t="s">
        <v>4066</v>
      </c>
      <c r="B12867" s="2" t="s">
        <v>4067</v>
      </c>
      <c r="C12867" s="179" t="s">
        <v>13510</v>
      </c>
      <c r="D12867" s="355" t="s">
        <v>13511</v>
      </c>
      <c r="E12867" s="353">
        <v>25</v>
      </c>
    </row>
    <row r="12868" spans="1:6" ht="15" x14ac:dyDescent="0.3">
      <c r="A12868" s="2" t="s">
        <v>4068</v>
      </c>
      <c r="B12868" s="2" t="s">
        <v>4069</v>
      </c>
      <c r="C12868" s="179" t="s">
        <v>13512</v>
      </c>
      <c r="D12868" s="355" t="s">
        <v>13513</v>
      </c>
      <c r="E12868" s="353">
        <v>8.34</v>
      </c>
    </row>
    <row r="12869" spans="1:6" s="24" customFormat="1" ht="15" x14ac:dyDescent="0.3">
      <c r="A12869" s="272" t="s">
        <v>4070</v>
      </c>
      <c r="B12869" s="272" t="s">
        <v>4071</v>
      </c>
      <c r="C12869" s="239" t="s">
        <v>13514</v>
      </c>
      <c r="D12869" s="216">
        <v>4380607925</v>
      </c>
      <c r="E12869" s="365">
        <v>25</v>
      </c>
      <c r="F12869" s="24" t="s">
        <v>13954</v>
      </c>
    </row>
    <row r="12870" spans="1:6" s="24" customFormat="1" ht="15" x14ac:dyDescent="0.3">
      <c r="A12870" s="272" t="s">
        <v>4072</v>
      </c>
      <c r="B12870" s="272" t="s">
        <v>4073</v>
      </c>
      <c r="C12870" s="239" t="s">
        <v>13515</v>
      </c>
      <c r="D12870" s="366" t="s">
        <v>13516</v>
      </c>
      <c r="E12870" s="365">
        <v>50</v>
      </c>
      <c r="F12870" s="24" t="s">
        <v>13954</v>
      </c>
    </row>
    <row r="12871" spans="1:6" ht="15" x14ac:dyDescent="0.3">
      <c r="A12871" s="2" t="s">
        <v>4074</v>
      </c>
      <c r="B12871" s="2" t="s">
        <v>4075</v>
      </c>
      <c r="C12871" s="179" t="s">
        <v>13517</v>
      </c>
      <c r="D12871" s="355" t="s">
        <v>13518</v>
      </c>
      <c r="E12871" s="353">
        <v>50</v>
      </c>
    </row>
    <row r="12872" spans="1:6" ht="15" x14ac:dyDescent="0.3">
      <c r="A12872" s="2" t="s">
        <v>4076</v>
      </c>
      <c r="B12872" s="2" t="s">
        <v>4077</v>
      </c>
      <c r="C12872" s="179" t="s">
        <v>13519</v>
      </c>
      <c r="D12872" s="158">
        <v>6216063910</v>
      </c>
      <c r="E12872" s="353">
        <v>50</v>
      </c>
    </row>
    <row r="12873" spans="1:6" ht="15" x14ac:dyDescent="0.3">
      <c r="A12873" s="2" t="s">
        <v>4078</v>
      </c>
      <c r="B12873" s="2" t="s">
        <v>4079</v>
      </c>
      <c r="C12873" s="179" t="s">
        <v>13520</v>
      </c>
      <c r="D12873" s="355" t="s">
        <v>13521</v>
      </c>
      <c r="E12873" s="353">
        <v>25</v>
      </c>
    </row>
    <row r="12874" spans="1:6" ht="15" x14ac:dyDescent="0.3">
      <c r="A12874" s="2" t="s">
        <v>4080</v>
      </c>
      <c r="B12874" s="2" t="s">
        <v>4081</v>
      </c>
      <c r="C12874" s="179" t="s">
        <v>13522</v>
      </c>
      <c r="D12874" s="355" t="s">
        <v>13523</v>
      </c>
      <c r="E12874" s="353">
        <v>50</v>
      </c>
    </row>
    <row r="12875" spans="1:6" ht="15" x14ac:dyDescent="0.3">
      <c r="A12875" s="2" t="s">
        <v>4082</v>
      </c>
      <c r="B12875" s="2" t="s">
        <v>4083</v>
      </c>
      <c r="C12875" s="179" t="s">
        <v>13524</v>
      </c>
      <c r="D12875" s="355" t="s">
        <v>13525</v>
      </c>
      <c r="E12875" s="353">
        <v>50</v>
      </c>
    </row>
    <row r="12876" spans="1:6" s="24" customFormat="1" ht="15" x14ac:dyDescent="0.3">
      <c r="A12876" s="272" t="s">
        <v>4084</v>
      </c>
      <c r="B12876" s="272" t="s">
        <v>4085</v>
      </c>
      <c r="C12876" s="239" t="s">
        <v>13526</v>
      </c>
      <c r="D12876" s="366" t="s">
        <v>13527</v>
      </c>
      <c r="E12876" s="365">
        <v>50</v>
      </c>
    </row>
    <row r="12877" spans="1:6" ht="15" x14ac:dyDescent="0.3">
      <c r="A12877" s="2" t="s">
        <v>4086</v>
      </c>
      <c r="B12877" s="2" t="s">
        <v>4087</v>
      </c>
      <c r="C12877" s="179" t="s">
        <v>13528</v>
      </c>
      <c r="D12877" s="355" t="s">
        <v>13529</v>
      </c>
      <c r="E12877" s="353">
        <v>25</v>
      </c>
    </row>
    <row r="12878" spans="1:6" ht="15" x14ac:dyDescent="0.3">
      <c r="A12878" s="2" t="s">
        <v>4088</v>
      </c>
      <c r="B12878" s="2" t="s">
        <v>4089</v>
      </c>
      <c r="C12878" s="179" t="s">
        <v>13530</v>
      </c>
      <c r="D12878" s="355" t="s">
        <v>13531</v>
      </c>
      <c r="E12878" s="353">
        <v>25</v>
      </c>
    </row>
    <row r="12879" spans="1:6" ht="15" x14ac:dyDescent="0.3">
      <c r="A12879" s="2" t="s">
        <v>4090</v>
      </c>
      <c r="B12879" s="2" t="s">
        <v>4091</v>
      </c>
      <c r="C12879" s="179" t="s">
        <v>13532</v>
      </c>
      <c r="D12879" s="158">
        <v>95961143015</v>
      </c>
      <c r="E12879" s="353">
        <v>25</v>
      </c>
    </row>
    <row r="12880" spans="1:6" ht="15" x14ac:dyDescent="0.3">
      <c r="A12880" s="2" t="s">
        <v>4092</v>
      </c>
      <c r="B12880" s="2" t="s">
        <v>4093</v>
      </c>
      <c r="C12880" s="179" t="s">
        <v>13533</v>
      </c>
      <c r="D12880" s="158">
        <v>2343937001</v>
      </c>
      <c r="E12880" s="353">
        <v>25</v>
      </c>
    </row>
    <row r="12881" spans="1:5" ht="15" x14ac:dyDescent="0.3">
      <c r="A12881" s="2" t="s">
        <v>4094</v>
      </c>
      <c r="B12881" s="2" t="s">
        <v>4095</v>
      </c>
      <c r="C12881" s="179" t="s">
        <v>13534</v>
      </c>
      <c r="D12881" s="158">
        <v>85395021000</v>
      </c>
      <c r="E12881" s="353">
        <v>25</v>
      </c>
    </row>
    <row r="12882" spans="1:5" ht="15" x14ac:dyDescent="0.3">
      <c r="A12882" s="2" t="s">
        <v>4096</v>
      </c>
      <c r="B12882" s="2" t="s">
        <v>4097</v>
      </c>
      <c r="C12882" s="179" t="s">
        <v>13535</v>
      </c>
      <c r="D12882" s="158">
        <v>2634962010</v>
      </c>
      <c r="E12882" s="353">
        <v>25</v>
      </c>
    </row>
    <row r="12883" spans="1:5" ht="15" x14ac:dyDescent="0.3">
      <c r="A12883" s="2" t="s">
        <v>4098</v>
      </c>
      <c r="B12883" s="2" t="s">
        <v>4099</v>
      </c>
      <c r="C12883" s="179" t="s">
        <v>13536</v>
      </c>
      <c r="D12883" s="158">
        <v>74572466220</v>
      </c>
      <c r="E12883" s="353">
        <v>25</v>
      </c>
    </row>
    <row r="12884" spans="1:5" ht="15" x14ac:dyDescent="0.3">
      <c r="A12884" s="2" t="s">
        <v>4100</v>
      </c>
      <c r="B12884" s="2" t="s">
        <v>4101</v>
      </c>
      <c r="C12884" s="179" t="s">
        <v>13537</v>
      </c>
      <c r="D12884" s="158">
        <v>101670729</v>
      </c>
      <c r="E12884" s="353">
        <v>25</v>
      </c>
    </row>
    <row r="12885" spans="1:5" ht="15" x14ac:dyDescent="0.3">
      <c r="A12885" s="2" t="s">
        <v>4102</v>
      </c>
      <c r="B12885" s="2" t="s">
        <v>4103</v>
      </c>
      <c r="C12885" s="179" t="s">
        <v>13538</v>
      </c>
      <c r="D12885" s="158">
        <v>13451667703</v>
      </c>
      <c r="E12885" s="353">
        <v>25</v>
      </c>
    </row>
    <row r="12886" spans="1:5" ht="15" x14ac:dyDescent="0.3">
      <c r="A12886" s="2" t="s">
        <v>4104</v>
      </c>
      <c r="B12886" s="2" t="s">
        <v>4105</v>
      </c>
      <c r="C12886" s="179" t="s">
        <v>13539</v>
      </c>
      <c r="D12886" s="158">
        <v>9064997713</v>
      </c>
      <c r="E12886" s="353">
        <v>25</v>
      </c>
    </row>
    <row r="12887" spans="1:5" ht="15" x14ac:dyDescent="0.3">
      <c r="A12887" s="2" t="s">
        <v>4106</v>
      </c>
      <c r="B12887" s="2" t="s">
        <v>4107</v>
      </c>
      <c r="C12887" s="179" t="s">
        <v>13540</v>
      </c>
      <c r="D12887" s="158">
        <v>1084262703</v>
      </c>
      <c r="E12887" s="353">
        <v>25</v>
      </c>
    </row>
    <row r="12888" spans="1:5" ht="15" x14ac:dyDescent="0.3">
      <c r="A12888" s="2" t="s">
        <v>4110</v>
      </c>
      <c r="B12888" s="2" t="s">
        <v>4111</v>
      </c>
      <c r="C12888" s="179" t="s">
        <v>13541</v>
      </c>
      <c r="D12888" s="158">
        <v>9024423767</v>
      </c>
      <c r="E12888" s="353">
        <v>25</v>
      </c>
    </row>
    <row r="12889" spans="1:5" s="24" customFormat="1" ht="15" x14ac:dyDescent="0.3">
      <c r="A12889" s="272" t="s">
        <v>4108</v>
      </c>
      <c r="B12889" s="272" t="s">
        <v>4109</v>
      </c>
      <c r="C12889" s="239" t="s">
        <v>13542</v>
      </c>
      <c r="D12889" s="216">
        <v>86595415704</v>
      </c>
      <c r="E12889" s="365">
        <v>25</v>
      </c>
    </row>
    <row r="12890" spans="1:5" ht="15" x14ac:dyDescent="0.3">
      <c r="A12890" s="2" t="s">
        <v>4112</v>
      </c>
      <c r="B12890" s="2" t="s">
        <v>4113</v>
      </c>
      <c r="C12890" s="179" t="s">
        <v>13543</v>
      </c>
      <c r="D12890" s="158">
        <v>95457348768</v>
      </c>
      <c r="E12890" s="353">
        <v>25</v>
      </c>
    </row>
    <row r="12891" spans="1:5" ht="15" x14ac:dyDescent="0.3">
      <c r="A12891" s="2" t="s">
        <v>4114</v>
      </c>
      <c r="B12891" s="2" t="s">
        <v>4115</v>
      </c>
      <c r="C12891" s="179" t="s">
        <v>13544</v>
      </c>
      <c r="D12891" s="158">
        <v>17178749750</v>
      </c>
      <c r="E12891" s="353">
        <v>25</v>
      </c>
    </row>
    <row r="12892" spans="1:5" ht="15" x14ac:dyDescent="0.3">
      <c r="A12892" s="2" t="s">
        <v>4116</v>
      </c>
      <c r="B12892" s="2" t="s">
        <v>4117</v>
      </c>
      <c r="C12892" s="179" t="s">
        <v>13545</v>
      </c>
      <c r="D12892" s="355" t="s">
        <v>13546</v>
      </c>
      <c r="E12892" s="353">
        <v>25</v>
      </c>
    </row>
    <row r="12893" spans="1:5" ht="15" x14ac:dyDescent="0.3">
      <c r="A12893" s="2" t="s">
        <v>4122</v>
      </c>
      <c r="B12893" s="2" t="s">
        <v>4123</v>
      </c>
      <c r="C12893" s="179" t="s">
        <v>13547</v>
      </c>
      <c r="D12893" s="158">
        <v>5210813789</v>
      </c>
      <c r="E12893" s="353">
        <v>25</v>
      </c>
    </row>
    <row r="12894" spans="1:5" ht="15" x14ac:dyDescent="0.3">
      <c r="A12894" s="2" t="s">
        <v>4120</v>
      </c>
      <c r="B12894" s="2" t="s">
        <v>4121</v>
      </c>
      <c r="C12894" s="179" t="s">
        <v>13548</v>
      </c>
      <c r="D12894" s="158">
        <v>15446319796</v>
      </c>
      <c r="E12894" s="353">
        <v>25</v>
      </c>
    </row>
    <row r="12895" spans="1:5" ht="15" x14ac:dyDescent="0.3">
      <c r="A12895" s="2" t="s">
        <v>4118</v>
      </c>
      <c r="B12895" s="2" t="s">
        <v>4119</v>
      </c>
      <c r="C12895" s="179" t="s">
        <v>13549</v>
      </c>
      <c r="D12895" s="355" t="s">
        <v>13550</v>
      </c>
      <c r="E12895" s="353">
        <v>25</v>
      </c>
    </row>
    <row r="12896" spans="1:5" ht="15" x14ac:dyDescent="0.3">
      <c r="A12896" s="2" t="s">
        <v>4124</v>
      </c>
      <c r="B12896" s="2" t="s">
        <v>4125</v>
      </c>
      <c r="C12896" s="179" t="s">
        <v>13551</v>
      </c>
      <c r="D12896" s="158">
        <v>74222899704</v>
      </c>
      <c r="E12896" s="353">
        <v>25</v>
      </c>
    </row>
    <row r="12897" spans="1:6" ht="15" x14ac:dyDescent="0.3">
      <c r="A12897" s="2" t="s">
        <v>4126</v>
      </c>
      <c r="B12897" s="2" t="s">
        <v>4127</v>
      </c>
      <c r="C12897" s="179" t="s">
        <v>13552</v>
      </c>
      <c r="D12897" s="354" t="s">
        <v>13553</v>
      </c>
      <c r="E12897" s="353">
        <v>25</v>
      </c>
    </row>
    <row r="12898" spans="1:6" ht="15" x14ac:dyDescent="0.3">
      <c r="A12898" s="2" t="s">
        <v>4136</v>
      </c>
      <c r="B12898" s="2" t="s">
        <v>4137</v>
      </c>
      <c r="C12898" s="179" t="s">
        <v>13554</v>
      </c>
      <c r="D12898" s="355" t="s">
        <v>13555</v>
      </c>
      <c r="E12898" s="353">
        <v>25</v>
      </c>
    </row>
    <row r="12899" spans="1:6" ht="15" x14ac:dyDescent="0.3">
      <c r="A12899" s="2" t="s">
        <v>4130</v>
      </c>
      <c r="B12899" s="2" t="s">
        <v>4131</v>
      </c>
      <c r="C12899" s="179" t="s">
        <v>13556</v>
      </c>
      <c r="D12899" s="355" t="s">
        <v>13557</v>
      </c>
      <c r="E12899" s="353">
        <v>50</v>
      </c>
    </row>
    <row r="12900" spans="1:6" s="24" customFormat="1" ht="15" x14ac:dyDescent="0.3">
      <c r="A12900" s="272" t="s">
        <v>4128</v>
      </c>
      <c r="B12900" s="272" t="s">
        <v>4129</v>
      </c>
      <c r="C12900" s="239" t="s">
        <v>13558</v>
      </c>
      <c r="D12900" s="366" t="s">
        <v>13559</v>
      </c>
      <c r="E12900" s="365">
        <v>25</v>
      </c>
      <c r="F12900" s="24" t="s">
        <v>13954</v>
      </c>
    </row>
    <row r="12901" spans="1:6" s="24" customFormat="1" ht="15" x14ac:dyDescent="0.3">
      <c r="A12901" s="272" t="s">
        <v>4134</v>
      </c>
      <c r="B12901" s="272" t="s">
        <v>4135</v>
      </c>
      <c r="C12901" s="239" t="s">
        <v>13560</v>
      </c>
      <c r="D12901" s="366" t="s">
        <v>13561</v>
      </c>
      <c r="E12901" s="365">
        <v>25</v>
      </c>
      <c r="F12901" s="24" t="s">
        <v>13954</v>
      </c>
    </row>
    <row r="12902" spans="1:6" s="24" customFormat="1" ht="15" x14ac:dyDescent="0.3">
      <c r="A12902" s="272" t="s">
        <v>4132</v>
      </c>
      <c r="B12902" s="272" t="s">
        <v>4133</v>
      </c>
      <c r="C12902" s="239" t="s">
        <v>13562</v>
      </c>
      <c r="D12902" s="366" t="s">
        <v>13563</v>
      </c>
      <c r="E12902" s="365">
        <v>50</v>
      </c>
      <c r="F12902" s="24" t="s">
        <v>13954</v>
      </c>
    </row>
    <row r="12903" spans="1:6" s="24" customFormat="1" ht="15" x14ac:dyDescent="0.3">
      <c r="A12903" s="272" t="s">
        <v>4138</v>
      </c>
      <c r="B12903" s="272" t="s">
        <v>4139</v>
      </c>
      <c r="C12903" s="239" t="s">
        <v>13564</v>
      </c>
      <c r="D12903" s="64" t="s">
        <v>14404</v>
      </c>
      <c r="E12903" s="365">
        <v>25</v>
      </c>
      <c r="F12903" s="24" t="s">
        <v>14405</v>
      </c>
    </row>
    <row r="12904" spans="1:6" ht="15" x14ac:dyDescent="0.3">
      <c r="A12904" s="2" t="s">
        <v>4140</v>
      </c>
      <c r="B12904" s="2" t="s">
        <v>4141</v>
      </c>
      <c r="C12904" s="179" t="s">
        <v>13566</v>
      </c>
      <c r="D12904" s="354" t="s">
        <v>13567</v>
      </c>
      <c r="E12904" s="353">
        <v>75</v>
      </c>
    </row>
    <row r="12905" spans="1:6" ht="15" x14ac:dyDescent="0.3">
      <c r="A12905" s="2" t="s">
        <v>4142</v>
      </c>
      <c r="B12905" s="2" t="s">
        <v>4143</v>
      </c>
      <c r="C12905" s="179" t="s">
        <v>13568</v>
      </c>
      <c r="D12905" s="354" t="s">
        <v>13569</v>
      </c>
      <c r="E12905" s="353">
        <v>25</v>
      </c>
    </row>
    <row r="12906" spans="1:6" ht="15" x14ac:dyDescent="0.3">
      <c r="A12906" s="2" t="s">
        <v>4144</v>
      </c>
      <c r="B12906" s="2" t="s">
        <v>4145</v>
      </c>
      <c r="C12906" s="179" t="s">
        <v>13570</v>
      </c>
      <c r="D12906" s="354" t="s">
        <v>13571</v>
      </c>
      <c r="E12906" s="353">
        <v>700</v>
      </c>
    </row>
    <row r="12907" spans="1:6" ht="15" x14ac:dyDescent="0.3">
      <c r="A12907" s="2" t="s">
        <v>4146</v>
      </c>
      <c r="B12907" s="2" t="s">
        <v>4147</v>
      </c>
      <c r="C12907" s="179" t="s">
        <v>13572</v>
      </c>
      <c r="D12907" s="354" t="s">
        <v>13573</v>
      </c>
      <c r="E12907" s="353">
        <v>50</v>
      </c>
    </row>
    <row r="12908" spans="1:6" s="24" customFormat="1" ht="15" x14ac:dyDescent="0.3">
      <c r="A12908" s="272" t="s">
        <v>4148</v>
      </c>
      <c r="B12908" s="272" t="s">
        <v>4149</v>
      </c>
      <c r="C12908" s="239" t="s">
        <v>13574</v>
      </c>
      <c r="D12908" s="367" t="s">
        <v>13575</v>
      </c>
      <c r="E12908" s="365">
        <v>25</v>
      </c>
    </row>
    <row r="12909" spans="1:6" ht="15" x14ac:dyDescent="0.3">
      <c r="A12909" s="2" t="s">
        <v>4150</v>
      </c>
      <c r="B12909" s="2" t="s">
        <v>4151</v>
      </c>
      <c r="C12909" s="179" t="s">
        <v>13576</v>
      </c>
      <c r="D12909" s="354" t="s">
        <v>13577</v>
      </c>
      <c r="E12909" s="353">
        <v>75</v>
      </c>
    </row>
    <row r="12910" spans="1:6" ht="15" x14ac:dyDescent="0.3">
      <c r="A12910" s="2" t="s">
        <v>4152</v>
      </c>
      <c r="B12910" s="2" t="s">
        <v>4153</v>
      </c>
      <c r="C12910" s="179" t="s">
        <v>13578</v>
      </c>
      <c r="D12910" s="354" t="s">
        <v>13579</v>
      </c>
      <c r="E12910" s="353">
        <v>25</v>
      </c>
    </row>
    <row r="12911" spans="1:6" ht="15" x14ac:dyDescent="0.3">
      <c r="A12911" s="2" t="s">
        <v>4154</v>
      </c>
      <c r="B12911" s="2" t="s">
        <v>4155</v>
      </c>
      <c r="C12911" s="179" t="s">
        <v>13580</v>
      </c>
      <c r="D12911" s="354" t="s">
        <v>13581</v>
      </c>
      <c r="E12911" s="353">
        <v>25</v>
      </c>
    </row>
    <row r="12912" spans="1:6" ht="15" x14ac:dyDescent="0.3">
      <c r="A12912" s="2" t="s">
        <v>4156</v>
      </c>
      <c r="B12912" s="2" t="s">
        <v>4157</v>
      </c>
      <c r="C12912" s="179" t="s">
        <v>13582</v>
      </c>
      <c r="D12912" s="354" t="s">
        <v>13583</v>
      </c>
      <c r="E12912" s="353">
        <v>25</v>
      </c>
    </row>
    <row r="12913" spans="1:6" ht="15" x14ac:dyDescent="0.3">
      <c r="A12913" s="2" t="s">
        <v>4158</v>
      </c>
      <c r="B12913" s="2" t="s">
        <v>4159</v>
      </c>
      <c r="C12913" s="179" t="s">
        <v>13584</v>
      </c>
      <c r="D12913" s="354" t="s">
        <v>13585</v>
      </c>
      <c r="E12913" s="353">
        <v>25</v>
      </c>
    </row>
    <row r="12914" spans="1:6" ht="15" x14ac:dyDescent="0.3">
      <c r="A12914" s="2" t="s">
        <v>4160</v>
      </c>
      <c r="B12914" s="2" t="s">
        <v>4161</v>
      </c>
      <c r="C12914" s="179" t="s">
        <v>13586</v>
      </c>
      <c r="D12914" s="354" t="s">
        <v>13587</v>
      </c>
      <c r="E12914" s="353">
        <v>25</v>
      </c>
    </row>
    <row r="12915" spans="1:6" ht="15" x14ac:dyDescent="0.3">
      <c r="A12915" s="2" t="s">
        <v>4162</v>
      </c>
      <c r="B12915" s="2" t="s">
        <v>4163</v>
      </c>
      <c r="C12915" s="179" t="s">
        <v>13588</v>
      </c>
      <c r="D12915" s="354" t="s">
        <v>13589</v>
      </c>
      <c r="E12915" s="353">
        <v>25</v>
      </c>
    </row>
    <row r="12916" spans="1:6" ht="15" x14ac:dyDescent="0.3">
      <c r="A12916" s="2" t="s">
        <v>4164</v>
      </c>
      <c r="B12916" s="2" t="s">
        <v>4165</v>
      </c>
      <c r="C12916" s="179" t="s">
        <v>13590</v>
      </c>
      <c r="D12916" s="354" t="s">
        <v>13591</v>
      </c>
      <c r="E12916" s="353">
        <v>50</v>
      </c>
    </row>
    <row r="12917" spans="1:6" ht="15" x14ac:dyDescent="0.3">
      <c r="A12917" s="2" t="s">
        <v>4166</v>
      </c>
      <c r="B12917" s="2" t="s">
        <v>4167</v>
      </c>
      <c r="C12917" s="179" t="s">
        <v>13592</v>
      </c>
      <c r="D12917" s="354" t="s">
        <v>13593</v>
      </c>
      <c r="E12917" s="353">
        <v>75</v>
      </c>
    </row>
    <row r="12918" spans="1:6" ht="15" x14ac:dyDescent="0.3">
      <c r="A12918" s="2" t="s">
        <v>4168</v>
      </c>
      <c r="B12918" s="2" t="s">
        <v>4169</v>
      </c>
      <c r="C12918" s="179" t="s">
        <v>13594</v>
      </c>
      <c r="D12918" s="352">
        <v>4042621988</v>
      </c>
      <c r="E12918" s="353">
        <v>25</v>
      </c>
    </row>
    <row r="12919" spans="1:6" s="24" customFormat="1" ht="15" x14ac:dyDescent="0.3">
      <c r="A12919" s="272" t="s">
        <v>4170</v>
      </c>
      <c r="B12919" s="272" t="s">
        <v>4171</v>
      </c>
      <c r="C12919" s="239" t="s">
        <v>13595</v>
      </c>
      <c r="D12919" s="405" t="s">
        <v>13955</v>
      </c>
      <c r="E12919" s="365">
        <v>25</v>
      </c>
      <c r="F12919" s="24" t="s">
        <v>13954</v>
      </c>
    </row>
    <row r="12920" spans="1:6" ht="15" x14ac:dyDescent="0.3">
      <c r="A12920" s="2" t="s">
        <v>4172</v>
      </c>
      <c r="B12920" s="2" t="s">
        <v>4173</v>
      </c>
      <c r="C12920" s="179" t="s">
        <v>13597</v>
      </c>
      <c r="D12920" s="354" t="s">
        <v>13331</v>
      </c>
      <c r="E12920" s="353">
        <v>50</v>
      </c>
    </row>
    <row r="12921" spans="1:6" ht="15" x14ac:dyDescent="0.3">
      <c r="A12921" s="2" t="s">
        <v>4176</v>
      </c>
      <c r="B12921" s="2" t="s">
        <v>4177</v>
      </c>
      <c r="C12921" s="179" t="s">
        <v>13598</v>
      </c>
      <c r="D12921" s="352">
        <v>2145089942</v>
      </c>
      <c r="E12921" s="353">
        <v>25</v>
      </c>
    </row>
    <row r="12922" spans="1:6" ht="15" x14ac:dyDescent="0.3">
      <c r="A12922" s="2" t="s">
        <v>4174</v>
      </c>
      <c r="B12922" s="2" t="s">
        <v>4175</v>
      </c>
      <c r="C12922" s="179" t="s">
        <v>13599</v>
      </c>
      <c r="D12922" s="354" t="s">
        <v>13600</v>
      </c>
      <c r="E12922" s="353">
        <v>25</v>
      </c>
    </row>
    <row r="12923" spans="1:6" ht="15" x14ac:dyDescent="0.3">
      <c r="A12923" s="2" t="s">
        <v>4178</v>
      </c>
      <c r="B12923" s="2" t="s">
        <v>4179</v>
      </c>
      <c r="C12923" s="179" t="s">
        <v>13601</v>
      </c>
      <c r="D12923" s="354" t="s">
        <v>13602</v>
      </c>
      <c r="E12923" s="353">
        <v>25</v>
      </c>
    </row>
    <row r="12924" spans="1:6" ht="15" x14ac:dyDescent="0.3">
      <c r="A12924" s="2" t="s">
        <v>4180</v>
      </c>
      <c r="B12924" s="2" t="s">
        <v>4181</v>
      </c>
      <c r="C12924" s="179" t="s">
        <v>13603</v>
      </c>
      <c r="D12924" s="354" t="s">
        <v>13604</v>
      </c>
      <c r="E12924" s="353">
        <v>25</v>
      </c>
    </row>
    <row r="12925" spans="1:6" ht="15" x14ac:dyDescent="0.3">
      <c r="A12925" s="2" t="s">
        <v>4182</v>
      </c>
      <c r="B12925" s="2" t="s">
        <v>4183</v>
      </c>
      <c r="C12925" s="179" t="s">
        <v>13605</v>
      </c>
      <c r="D12925" s="352">
        <v>96330929904</v>
      </c>
      <c r="E12925" s="353">
        <v>50</v>
      </c>
    </row>
    <row r="12926" spans="1:6" ht="15" x14ac:dyDescent="0.3">
      <c r="A12926" s="2" t="s">
        <v>4184</v>
      </c>
      <c r="B12926" s="2" t="s">
        <v>4185</v>
      </c>
      <c r="C12926" s="179" t="s">
        <v>13606</v>
      </c>
      <c r="D12926" s="354" t="s">
        <v>13607</v>
      </c>
      <c r="E12926" s="353">
        <v>25</v>
      </c>
    </row>
    <row r="12927" spans="1:6" ht="15" x14ac:dyDescent="0.3">
      <c r="A12927" s="2" t="s">
        <v>4186</v>
      </c>
      <c r="B12927" s="2" t="s">
        <v>4187</v>
      </c>
      <c r="C12927" s="179" t="s">
        <v>13608</v>
      </c>
      <c r="D12927" s="354" t="s">
        <v>13609</v>
      </c>
      <c r="E12927" s="353">
        <v>25</v>
      </c>
    </row>
    <row r="12928" spans="1:6" ht="15" x14ac:dyDescent="0.3">
      <c r="A12928" s="2" t="s">
        <v>4190</v>
      </c>
      <c r="B12928" s="2" t="s">
        <v>4191</v>
      </c>
      <c r="C12928" s="179" t="s">
        <v>13610</v>
      </c>
      <c r="D12928" s="354" t="s">
        <v>13611</v>
      </c>
      <c r="E12928" s="353">
        <v>25</v>
      </c>
    </row>
    <row r="12929" spans="1:8" ht="15" x14ac:dyDescent="0.3">
      <c r="A12929" s="2" t="s">
        <v>4188</v>
      </c>
      <c r="B12929" s="2" t="s">
        <v>4189</v>
      </c>
      <c r="C12929" s="179" t="s">
        <v>13612</v>
      </c>
      <c r="D12929" s="354" t="s">
        <v>13613</v>
      </c>
      <c r="E12929" s="353">
        <v>125</v>
      </c>
    </row>
    <row r="12930" spans="1:8" s="24" customFormat="1" ht="15" x14ac:dyDescent="0.3">
      <c r="A12930" s="272" t="s">
        <v>4192</v>
      </c>
      <c r="B12930" s="272" t="s">
        <v>4193</v>
      </c>
      <c r="C12930" s="239" t="s">
        <v>13614</v>
      </c>
      <c r="D12930" s="364">
        <v>40668185791</v>
      </c>
      <c r="E12930" s="365">
        <v>25</v>
      </c>
      <c r="F12930" s="24" t="s">
        <v>13954</v>
      </c>
    </row>
    <row r="12931" spans="1:8" ht="15" x14ac:dyDescent="0.3">
      <c r="A12931" s="2" t="s">
        <v>4194</v>
      </c>
      <c r="B12931" s="2" t="s">
        <v>4195</v>
      </c>
      <c r="C12931" s="179" t="s">
        <v>13615</v>
      </c>
      <c r="D12931" s="354" t="s">
        <v>13616</v>
      </c>
      <c r="E12931" s="353">
        <v>25</v>
      </c>
    </row>
    <row r="12932" spans="1:8" ht="15" x14ac:dyDescent="0.3">
      <c r="A12932" s="2" t="s">
        <v>4196</v>
      </c>
      <c r="B12932" s="2" t="s">
        <v>4197</v>
      </c>
      <c r="C12932" s="179" t="s">
        <v>13617</v>
      </c>
      <c r="D12932" s="354" t="s">
        <v>13618</v>
      </c>
      <c r="E12932" s="353">
        <v>25</v>
      </c>
    </row>
    <row r="12933" spans="1:8" x14ac:dyDescent="0.3">
      <c r="E12933" s="54">
        <f>SUM(E12832:E12932)</f>
        <v>4468.34</v>
      </c>
      <c r="F12933" s="39">
        <f>E12933+B12829</f>
        <v>34985.000000000007</v>
      </c>
      <c r="G12933" s="38">
        <f>E12930+E12919+E12908+E12903+E12902+E12901+E12900+E12889+E12876+E12870+E12869+E12864+E12840</f>
        <v>525</v>
      </c>
      <c r="H12933" s="38">
        <f>G12933-F12933</f>
        <v>-34460.000000000007</v>
      </c>
    </row>
    <row r="12938" spans="1:8" x14ac:dyDescent="0.3">
      <c r="A12938" t="s">
        <v>13852</v>
      </c>
    </row>
    <row r="12939" spans="1:8" x14ac:dyDescent="0.3">
      <c r="A12939" s="37" t="s">
        <v>13209</v>
      </c>
      <c r="B12939" s="37">
        <v>4539.6000000000004</v>
      </c>
    </row>
    <row r="12940" spans="1:8" x14ac:dyDescent="0.3">
      <c r="A12940" s="37" t="s">
        <v>3712</v>
      </c>
      <c r="B12940" s="37">
        <v>574.35</v>
      </c>
    </row>
    <row r="12941" spans="1:8" x14ac:dyDescent="0.3">
      <c r="B12941" s="39">
        <f>SUM(B12939:B12940)</f>
        <v>5113.9500000000007</v>
      </c>
    </row>
    <row r="12944" spans="1:8" ht="15" x14ac:dyDescent="0.3">
      <c r="A12944" s="2" t="s">
        <v>4198</v>
      </c>
      <c r="B12944" s="2" t="s">
        <v>4199</v>
      </c>
      <c r="C12944" s="14" t="s">
        <v>13848</v>
      </c>
      <c r="D12944" s="15">
        <v>9043998770</v>
      </c>
      <c r="E12944" s="16">
        <v>84</v>
      </c>
    </row>
    <row r="12945" spans="1:7" ht="15" x14ac:dyDescent="0.3">
      <c r="A12945" s="2" t="s">
        <v>4200</v>
      </c>
      <c r="B12945" s="2" t="s">
        <v>4201</v>
      </c>
      <c r="C12945" s="14" t="s">
        <v>13849</v>
      </c>
      <c r="D12945" s="15">
        <v>34018114877</v>
      </c>
      <c r="E12945" s="16">
        <v>187.2</v>
      </c>
    </row>
    <row r="12946" spans="1:7" ht="15" x14ac:dyDescent="0.3">
      <c r="A12946" s="2" t="s">
        <v>4202</v>
      </c>
      <c r="B12946" s="2" t="s">
        <v>4203</v>
      </c>
      <c r="C12946" s="14" t="s">
        <v>13850</v>
      </c>
      <c r="D12946" s="15">
        <v>2356664831</v>
      </c>
      <c r="E12946" s="16">
        <v>62.85</v>
      </c>
      <c r="G12946" s="38">
        <f>E12947+E12946+E12944</f>
        <v>202.2</v>
      </c>
    </row>
    <row r="12947" spans="1:7" ht="15" x14ac:dyDescent="0.3">
      <c r="A12947" s="2" t="s">
        <v>4206</v>
      </c>
      <c r="B12947" s="2" t="s">
        <v>4207</v>
      </c>
      <c r="C12947" s="14" t="s">
        <v>13851</v>
      </c>
      <c r="D12947" s="15">
        <v>419717951</v>
      </c>
      <c r="E12947" s="16">
        <v>55.35</v>
      </c>
    </row>
    <row r="12948" spans="1:7" x14ac:dyDescent="0.3">
      <c r="E12948" s="39">
        <f>SUM(E12944:E12947)</f>
        <v>389.40000000000003</v>
      </c>
      <c r="F12948" s="39">
        <f>E12948+B12941</f>
        <v>5503.35</v>
      </c>
    </row>
    <row r="12950" spans="1:7" x14ac:dyDescent="0.3">
      <c r="F12950" s="38">
        <f>E12948-E12947-E12946-E12944</f>
        <v>187.2</v>
      </c>
    </row>
    <row r="12951" spans="1:7" x14ac:dyDescent="0.3">
      <c r="A12951" s="35">
        <v>44334</v>
      </c>
    </row>
    <row r="12952" spans="1:7" x14ac:dyDescent="0.3">
      <c r="A12952" s="396" t="s">
        <v>10329</v>
      </c>
      <c r="B12952" s="397">
        <v>450</v>
      </c>
      <c r="C12952" t="s">
        <v>13846</v>
      </c>
    </row>
    <row r="12953" spans="1:7" x14ac:dyDescent="0.3">
      <c r="A12953" s="396" t="s">
        <v>11693</v>
      </c>
      <c r="B12953" s="397">
        <v>90</v>
      </c>
    </row>
    <row r="12954" spans="1:7" x14ac:dyDescent="0.3">
      <c r="A12954" s="396" t="s">
        <v>13811</v>
      </c>
      <c r="B12954" s="397">
        <v>93.6</v>
      </c>
    </row>
    <row r="12955" spans="1:7" x14ac:dyDescent="0.3">
      <c r="A12955" s="396" t="s">
        <v>4046</v>
      </c>
      <c r="B12955" s="397">
        <v>60</v>
      </c>
    </row>
    <row r="12956" spans="1:7" x14ac:dyDescent="0.3">
      <c r="A12956" s="396" t="s">
        <v>4044</v>
      </c>
      <c r="B12956" s="397">
        <v>60</v>
      </c>
    </row>
    <row r="12957" spans="1:7" x14ac:dyDescent="0.3">
      <c r="A12957" s="396" t="s">
        <v>2368</v>
      </c>
      <c r="B12957" s="397">
        <v>450</v>
      </c>
    </row>
    <row r="12958" spans="1:7" x14ac:dyDescent="0.3">
      <c r="A12958" s="396" t="s">
        <v>13940</v>
      </c>
      <c r="B12958" s="397">
        <v>630</v>
      </c>
    </row>
    <row r="12959" spans="1:7" x14ac:dyDescent="0.3">
      <c r="A12959" s="396" t="s">
        <v>9208</v>
      </c>
      <c r="B12959" s="397">
        <v>90</v>
      </c>
    </row>
    <row r="12960" spans="1:7" x14ac:dyDescent="0.3">
      <c r="A12960" s="396" t="s">
        <v>8428</v>
      </c>
      <c r="B12960" s="397">
        <v>360</v>
      </c>
    </row>
    <row r="12961" spans="1:2" x14ac:dyDescent="0.3">
      <c r="A12961" s="396" t="s">
        <v>9292</v>
      </c>
      <c r="B12961" s="397">
        <v>45</v>
      </c>
    </row>
    <row r="12962" spans="1:2" x14ac:dyDescent="0.3">
      <c r="A12962" s="396" t="s">
        <v>9291</v>
      </c>
      <c r="B12962" s="397">
        <v>225</v>
      </c>
    </row>
    <row r="12963" spans="1:2" x14ac:dyDescent="0.3">
      <c r="A12963" s="396" t="s">
        <v>10244</v>
      </c>
      <c r="B12963" s="397">
        <v>90</v>
      </c>
    </row>
    <row r="12964" spans="1:2" x14ac:dyDescent="0.3">
      <c r="A12964" s="396" t="s">
        <v>10239</v>
      </c>
      <c r="B12964" s="397">
        <v>90</v>
      </c>
    </row>
    <row r="12965" spans="1:2" x14ac:dyDescent="0.3">
      <c r="A12965" s="396" t="s">
        <v>9293</v>
      </c>
      <c r="B12965" s="397">
        <v>90</v>
      </c>
    </row>
    <row r="12966" spans="1:2" x14ac:dyDescent="0.3">
      <c r="A12966" s="396" t="s">
        <v>10234</v>
      </c>
      <c r="B12966" s="397">
        <v>90</v>
      </c>
    </row>
    <row r="12967" spans="1:2" x14ac:dyDescent="0.3">
      <c r="A12967" s="396" t="s">
        <v>2336</v>
      </c>
      <c r="B12967" s="397">
        <v>90</v>
      </c>
    </row>
    <row r="12968" spans="1:2" x14ac:dyDescent="0.3">
      <c r="A12968" s="396" t="s">
        <v>1458</v>
      </c>
      <c r="B12968" s="397">
        <v>90</v>
      </c>
    </row>
    <row r="12969" spans="1:2" x14ac:dyDescent="0.3">
      <c r="A12969" s="396" t="s">
        <v>8431</v>
      </c>
      <c r="B12969" s="397">
        <v>90</v>
      </c>
    </row>
    <row r="12970" spans="1:2" x14ac:dyDescent="0.3">
      <c r="A12970" s="396" t="s">
        <v>11530</v>
      </c>
      <c r="B12970" s="397">
        <v>270</v>
      </c>
    </row>
    <row r="12971" spans="1:2" x14ac:dyDescent="0.3">
      <c r="A12971" s="396" t="s">
        <v>13941</v>
      </c>
      <c r="B12971" s="397">
        <v>25</v>
      </c>
    </row>
    <row r="12972" spans="1:2" x14ac:dyDescent="0.3">
      <c r="A12972" s="396" t="s">
        <v>8447</v>
      </c>
      <c r="B12972" s="397">
        <v>25</v>
      </c>
    </row>
    <row r="12973" spans="1:2" x14ac:dyDescent="0.3">
      <c r="A12973" s="396" t="s">
        <v>2122</v>
      </c>
      <c r="B12973" s="397">
        <v>25</v>
      </c>
    </row>
    <row r="12974" spans="1:2" x14ac:dyDescent="0.3">
      <c r="A12974" s="396" t="s">
        <v>9551</v>
      </c>
      <c r="B12974" s="397">
        <v>25</v>
      </c>
    </row>
    <row r="12975" spans="1:2" x14ac:dyDescent="0.3">
      <c r="A12975" s="396" t="s">
        <v>11533</v>
      </c>
      <c r="B12975" s="397">
        <v>25</v>
      </c>
    </row>
    <row r="12976" spans="1:2" x14ac:dyDescent="0.3">
      <c r="A12976" s="396" t="s">
        <v>8456</v>
      </c>
      <c r="B12976" s="397">
        <v>25</v>
      </c>
    </row>
    <row r="12977" spans="1:2" x14ac:dyDescent="0.3">
      <c r="A12977" s="396" t="s">
        <v>1052</v>
      </c>
      <c r="B12977" s="397">
        <v>50</v>
      </c>
    </row>
    <row r="12978" spans="1:2" x14ac:dyDescent="0.3">
      <c r="A12978" s="396" t="s">
        <v>3584</v>
      </c>
      <c r="B12978" s="397">
        <v>50</v>
      </c>
    </row>
    <row r="12979" spans="1:2" x14ac:dyDescent="0.3">
      <c r="A12979" s="396" t="s">
        <v>8452</v>
      </c>
      <c r="B12979" s="397">
        <v>25</v>
      </c>
    </row>
    <row r="12980" spans="1:2" x14ac:dyDescent="0.3">
      <c r="A12980" s="396" t="s">
        <v>13942</v>
      </c>
      <c r="B12980" s="397">
        <v>25</v>
      </c>
    </row>
    <row r="12981" spans="1:2" x14ac:dyDescent="0.3">
      <c r="A12981" s="396" t="s">
        <v>2730</v>
      </c>
      <c r="B12981" s="397">
        <v>25</v>
      </c>
    </row>
    <row r="12982" spans="1:2" x14ac:dyDescent="0.3">
      <c r="A12982" s="396" t="s">
        <v>2742</v>
      </c>
      <c r="B12982" s="397">
        <v>25</v>
      </c>
    </row>
    <row r="12983" spans="1:2" x14ac:dyDescent="0.3">
      <c r="A12983" s="396" t="s">
        <v>2692</v>
      </c>
      <c r="B12983" s="397">
        <v>25</v>
      </c>
    </row>
    <row r="12984" spans="1:2" x14ac:dyDescent="0.3">
      <c r="A12984" s="396" t="s">
        <v>7722</v>
      </c>
      <c r="B12984" s="397">
        <v>150</v>
      </c>
    </row>
    <row r="12985" spans="1:2" x14ac:dyDescent="0.3">
      <c r="A12985" s="396" t="s">
        <v>2746</v>
      </c>
      <c r="B12985" s="397">
        <v>350</v>
      </c>
    </row>
    <row r="12986" spans="1:2" x14ac:dyDescent="0.3">
      <c r="A12986" s="396" t="s">
        <v>2224</v>
      </c>
      <c r="B12986" s="397">
        <v>280</v>
      </c>
    </row>
    <row r="12987" spans="1:2" x14ac:dyDescent="0.3">
      <c r="A12987" s="396" t="s">
        <v>1466</v>
      </c>
      <c r="B12987" s="397">
        <v>100</v>
      </c>
    </row>
    <row r="12988" spans="1:2" x14ac:dyDescent="0.3">
      <c r="A12988" s="396" t="s">
        <v>2972</v>
      </c>
      <c r="B12988" s="397">
        <v>75</v>
      </c>
    </row>
    <row r="12989" spans="1:2" x14ac:dyDescent="0.3">
      <c r="A12989" s="396" t="s">
        <v>13943</v>
      </c>
      <c r="B12989" s="397">
        <v>315</v>
      </c>
    </row>
    <row r="12990" spans="1:2" x14ac:dyDescent="0.3">
      <c r="A12990" s="396" t="s">
        <v>9211</v>
      </c>
      <c r="B12990" s="397">
        <v>360</v>
      </c>
    </row>
    <row r="12991" spans="1:2" x14ac:dyDescent="0.3">
      <c r="A12991" s="396" t="s">
        <v>4134</v>
      </c>
      <c r="B12991" s="397">
        <v>90</v>
      </c>
    </row>
    <row r="12992" spans="1:2" x14ac:dyDescent="0.3">
      <c r="A12992" s="396" t="s">
        <v>3368</v>
      </c>
      <c r="B12992" s="397">
        <v>90</v>
      </c>
    </row>
    <row r="12993" spans="1:6" x14ac:dyDescent="0.3">
      <c r="A12993" s="396" t="s">
        <v>13944</v>
      </c>
      <c r="B12993" s="397">
        <v>90</v>
      </c>
    </row>
    <row r="12994" spans="1:6" x14ac:dyDescent="0.3">
      <c r="A12994" s="396" t="s">
        <v>4150</v>
      </c>
      <c r="B12994" s="397">
        <v>270</v>
      </c>
    </row>
    <row r="12995" spans="1:6" x14ac:dyDescent="0.3">
      <c r="A12995" s="396" t="s">
        <v>9474</v>
      </c>
      <c r="B12995" s="397">
        <v>90</v>
      </c>
    </row>
    <row r="12996" spans="1:6" x14ac:dyDescent="0.3">
      <c r="A12996" s="398" t="s">
        <v>10714</v>
      </c>
      <c r="B12996" s="397">
        <v>900</v>
      </c>
    </row>
    <row r="12997" spans="1:6" x14ac:dyDescent="0.3">
      <c r="A12997" s="396" t="s">
        <v>7281</v>
      </c>
      <c r="B12997" s="397">
        <v>50</v>
      </c>
    </row>
    <row r="12998" spans="1:6" x14ac:dyDescent="0.3">
      <c r="A12998" s="396" t="s">
        <v>7280</v>
      </c>
      <c r="B12998" s="397">
        <v>80</v>
      </c>
    </row>
    <row r="12999" spans="1:6" x14ac:dyDescent="0.3">
      <c r="A12999" s="396" t="s">
        <v>13945</v>
      </c>
      <c r="B12999" s="397">
        <v>70</v>
      </c>
    </row>
    <row r="13000" spans="1:6" x14ac:dyDescent="0.3">
      <c r="A13000" s="396" t="s">
        <v>2324</v>
      </c>
      <c r="B13000" s="397">
        <v>140</v>
      </c>
    </row>
    <row r="13001" spans="1:6" x14ac:dyDescent="0.3">
      <c r="A13001" s="396" t="s">
        <v>10275</v>
      </c>
      <c r="B13001" s="397">
        <v>280</v>
      </c>
    </row>
    <row r="13002" spans="1:6" x14ac:dyDescent="0.3">
      <c r="B13002" s="200">
        <f>SUM(B12952:B13001)</f>
        <v>7608.6</v>
      </c>
    </row>
    <row r="13006" spans="1:6" ht="15" x14ac:dyDescent="0.3">
      <c r="A13006" s="2" t="s">
        <v>4204</v>
      </c>
      <c r="B13006" s="2" t="s">
        <v>4205</v>
      </c>
      <c r="C13006" s="393" t="s">
        <v>13859</v>
      </c>
      <c r="D13006" s="394" t="s">
        <v>13860</v>
      </c>
      <c r="E13006" s="395">
        <v>360</v>
      </c>
      <c r="F13006" t="s">
        <v>13846</v>
      </c>
    </row>
    <row r="13007" spans="1:6" ht="15" x14ac:dyDescent="0.3">
      <c r="A13007" s="2" t="s">
        <v>4208</v>
      </c>
      <c r="B13007" s="2" t="s">
        <v>4209</v>
      </c>
      <c r="C13007" s="179" t="s">
        <v>13861</v>
      </c>
      <c r="D13007" s="394" t="s">
        <v>13862</v>
      </c>
      <c r="E13007" s="395">
        <v>183.6</v>
      </c>
    </row>
    <row r="13008" spans="1:6" ht="15" x14ac:dyDescent="0.3">
      <c r="A13008" s="2" t="s">
        <v>4210</v>
      </c>
      <c r="B13008" s="2" t="s">
        <v>4211</v>
      </c>
      <c r="C13008" s="179" t="s">
        <v>13863</v>
      </c>
      <c r="D13008" s="394" t="s">
        <v>13864</v>
      </c>
      <c r="E13008" s="395">
        <v>60</v>
      </c>
    </row>
    <row r="13009" spans="1:5" ht="15" x14ac:dyDescent="0.3">
      <c r="A13009" s="2" t="s">
        <v>4212</v>
      </c>
      <c r="B13009" s="2" t="s">
        <v>4213</v>
      </c>
      <c r="C13009" s="179" t="s">
        <v>13865</v>
      </c>
      <c r="D13009" s="394" t="s">
        <v>13866</v>
      </c>
      <c r="E13009" s="395">
        <v>1170</v>
      </c>
    </row>
    <row r="13010" spans="1:5" ht="15" x14ac:dyDescent="0.3">
      <c r="A13010" s="2" t="s">
        <v>4214</v>
      </c>
      <c r="B13010" s="2" t="s">
        <v>4215</v>
      </c>
      <c r="C13010" s="179" t="s">
        <v>13867</v>
      </c>
      <c r="D13010" s="394" t="s">
        <v>13868</v>
      </c>
      <c r="E13010" s="395">
        <v>540</v>
      </c>
    </row>
    <row r="13011" spans="1:5" ht="15" x14ac:dyDescent="0.3">
      <c r="A13011" s="2" t="s">
        <v>4216</v>
      </c>
      <c r="B13011" s="2" t="s">
        <v>4217</v>
      </c>
      <c r="C13011" s="179" t="s">
        <v>13869</v>
      </c>
      <c r="D13011" s="158" t="s">
        <v>13870</v>
      </c>
      <c r="E13011" s="395">
        <v>500</v>
      </c>
    </row>
    <row r="13012" spans="1:5" ht="15" x14ac:dyDescent="0.3">
      <c r="A13012" s="2" t="s">
        <v>4218</v>
      </c>
      <c r="B13012" s="2" t="s">
        <v>4219</v>
      </c>
      <c r="C13012" s="179" t="s">
        <v>13871</v>
      </c>
      <c r="D13012" s="158" t="s">
        <v>13872</v>
      </c>
      <c r="E13012" s="395">
        <v>300</v>
      </c>
    </row>
    <row r="13013" spans="1:5" ht="15" x14ac:dyDescent="0.3">
      <c r="A13013" s="2" t="s">
        <v>4220</v>
      </c>
      <c r="B13013" s="2" t="s">
        <v>4221</v>
      </c>
      <c r="C13013" s="179" t="s">
        <v>13873</v>
      </c>
      <c r="D13013" s="158" t="s">
        <v>13874</v>
      </c>
      <c r="E13013" s="395">
        <v>25</v>
      </c>
    </row>
    <row r="13014" spans="1:5" ht="15" x14ac:dyDescent="0.3">
      <c r="A13014" s="2" t="s">
        <v>4222</v>
      </c>
      <c r="B13014" s="2" t="s">
        <v>4223</v>
      </c>
      <c r="C13014" s="179" t="s">
        <v>13875</v>
      </c>
      <c r="D13014" s="158" t="s">
        <v>13876</v>
      </c>
      <c r="E13014" s="395">
        <v>50</v>
      </c>
    </row>
    <row r="13015" spans="1:5" ht="15" x14ac:dyDescent="0.3">
      <c r="A13015" s="2" t="s">
        <v>4224</v>
      </c>
      <c r="B13015" s="2" t="s">
        <v>4225</v>
      </c>
      <c r="C13015" s="179" t="s">
        <v>13877</v>
      </c>
      <c r="D13015" s="158" t="s">
        <v>13878</v>
      </c>
      <c r="E13015" s="395">
        <v>20</v>
      </c>
    </row>
    <row r="13016" spans="1:5" ht="15" x14ac:dyDescent="0.3">
      <c r="A13016" s="2" t="s">
        <v>4226</v>
      </c>
      <c r="B13016" s="2" t="s">
        <v>4227</v>
      </c>
      <c r="C13016" s="179" t="s">
        <v>13879</v>
      </c>
      <c r="D13016" s="158" t="s">
        <v>13880</v>
      </c>
      <c r="E13016" s="395">
        <v>25</v>
      </c>
    </row>
    <row r="13017" spans="1:5" ht="15" x14ac:dyDescent="0.3">
      <c r="A13017" s="2" t="s">
        <v>4228</v>
      </c>
      <c r="B13017" s="2" t="s">
        <v>4229</v>
      </c>
      <c r="C13017" s="179" t="s">
        <v>13881</v>
      </c>
      <c r="D13017" s="158" t="s">
        <v>13882</v>
      </c>
      <c r="E13017" s="395">
        <v>80</v>
      </c>
    </row>
    <row r="13018" spans="1:5" ht="15" x14ac:dyDescent="0.3">
      <c r="A13018" s="2" t="s">
        <v>4230</v>
      </c>
      <c r="B13018" s="2" t="s">
        <v>4231</v>
      </c>
      <c r="C13018" s="179" t="s">
        <v>13883</v>
      </c>
      <c r="D13018" s="158" t="s">
        <v>13884</v>
      </c>
      <c r="E13018" s="395">
        <v>40</v>
      </c>
    </row>
    <row r="13019" spans="1:5" s="24" customFormat="1" ht="15" x14ac:dyDescent="0.3">
      <c r="A13019" s="272" t="s">
        <v>4232</v>
      </c>
      <c r="B13019" s="272" t="s">
        <v>4233</v>
      </c>
      <c r="C13019" s="239" t="s">
        <v>13885</v>
      </c>
      <c r="D13019" s="216" t="s">
        <v>13886</v>
      </c>
      <c r="E13019" s="399">
        <v>25</v>
      </c>
    </row>
    <row r="13020" spans="1:5" ht="15" x14ac:dyDescent="0.3">
      <c r="A13020" s="2" t="s">
        <v>4234</v>
      </c>
      <c r="B13020" s="2" t="s">
        <v>4235</v>
      </c>
      <c r="C13020" s="179" t="s">
        <v>13887</v>
      </c>
      <c r="D13020" s="158" t="s">
        <v>13888</v>
      </c>
      <c r="E13020" s="395">
        <v>25</v>
      </c>
    </row>
    <row r="13021" spans="1:5" ht="15" x14ac:dyDescent="0.3">
      <c r="A13021" s="2" t="s">
        <v>4236</v>
      </c>
      <c r="B13021" s="2" t="s">
        <v>4237</v>
      </c>
      <c r="C13021" s="179" t="s">
        <v>13889</v>
      </c>
      <c r="D13021" s="158" t="s">
        <v>13890</v>
      </c>
      <c r="E13021" s="395">
        <v>100</v>
      </c>
    </row>
    <row r="13022" spans="1:5" ht="15" x14ac:dyDescent="0.3">
      <c r="A13022" s="2" t="s">
        <v>4238</v>
      </c>
      <c r="B13022" s="2" t="s">
        <v>4239</v>
      </c>
      <c r="C13022" s="179" t="s">
        <v>13891</v>
      </c>
      <c r="D13022" s="158" t="s">
        <v>13892</v>
      </c>
      <c r="E13022" s="395">
        <v>120</v>
      </c>
    </row>
    <row r="13023" spans="1:5" ht="15" x14ac:dyDescent="0.3">
      <c r="A13023" s="2" t="s">
        <v>4240</v>
      </c>
      <c r="B13023" s="2" t="s">
        <v>4241</v>
      </c>
      <c r="C13023" s="179" t="s">
        <v>13893</v>
      </c>
      <c r="D13023" s="158" t="s">
        <v>13894</v>
      </c>
      <c r="E13023" s="395">
        <v>80</v>
      </c>
    </row>
    <row r="13024" spans="1:5" ht="15" x14ac:dyDescent="0.3">
      <c r="A13024" s="2" t="s">
        <v>4242</v>
      </c>
      <c r="B13024" s="2" t="s">
        <v>4243</v>
      </c>
      <c r="C13024" s="179" t="s">
        <v>13895</v>
      </c>
      <c r="D13024" s="158" t="s">
        <v>13896</v>
      </c>
      <c r="E13024" s="395">
        <v>40</v>
      </c>
    </row>
    <row r="13025" spans="1:7" ht="15" x14ac:dyDescent="0.3">
      <c r="A13025" s="2" t="s">
        <v>4244</v>
      </c>
      <c r="B13025" s="2" t="s">
        <v>4245</v>
      </c>
      <c r="C13025" s="179" t="s">
        <v>13897</v>
      </c>
      <c r="D13025" s="158" t="s">
        <v>13898</v>
      </c>
      <c r="E13025" s="395">
        <v>200</v>
      </c>
    </row>
    <row r="13026" spans="1:7" s="24" customFormat="1" ht="15" x14ac:dyDescent="0.3">
      <c r="A13026" s="272" t="s">
        <v>4246</v>
      </c>
      <c r="B13026" s="272" t="s">
        <v>4247</v>
      </c>
      <c r="C13026" s="239" t="s">
        <v>13899</v>
      </c>
      <c r="D13026" s="216" t="s">
        <v>13949</v>
      </c>
      <c r="E13026" s="399">
        <v>50</v>
      </c>
      <c r="F13026" s="24" t="s">
        <v>13950</v>
      </c>
    </row>
    <row r="13027" spans="1:7" ht="15" x14ac:dyDescent="0.3">
      <c r="A13027" s="2" t="s">
        <v>4248</v>
      </c>
      <c r="B13027" s="2" t="s">
        <v>4249</v>
      </c>
      <c r="C13027" s="179" t="s">
        <v>13901</v>
      </c>
      <c r="D13027" s="158" t="s">
        <v>13902</v>
      </c>
      <c r="E13027" s="395">
        <v>90</v>
      </c>
    </row>
    <row r="13028" spans="1:7" ht="15" x14ac:dyDescent="0.3">
      <c r="A13028" s="2" t="s">
        <v>4250</v>
      </c>
      <c r="B13028" s="2" t="s">
        <v>4251</v>
      </c>
      <c r="C13028" s="179" t="s">
        <v>13903</v>
      </c>
      <c r="D13028" s="158" t="s">
        <v>13904</v>
      </c>
      <c r="E13028" s="395">
        <v>140</v>
      </c>
    </row>
    <row r="13029" spans="1:7" ht="15" x14ac:dyDescent="0.3">
      <c r="A13029" s="2" t="s">
        <v>4252</v>
      </c>
      <c r="B13029" s="2" t="s">
        <v>4253</v>
      </c>
      <c r="C13029" s="179" t="s">
        <v>13905</v>
      </c>
      <c r="D13029" s="158" t="s">
        <v>13906</v>
      </c>
      <c r="E13029" s="395">
        <v>90</v>
      </c>
    </row>
    <row r="13030" spans="1:7" ht="15" x14ac:dyDescent="0.3">
      <c r="A13030" s="2" t="s">
        <v>4254</v>
      </c>
      <c r="B13030" s="2" t="s">
        <v>4255</v>
      </c>
      <c r="C13030" s="179" t="s">
        <v>13907</v>
      </c>
      <c r="D13030" s="158" t="s">
        <v>13908</v>
      </c>
      <c r="E13030" s="395">
        <v>450</v>
      </c>
    </row>
    <row r="13031" spans="1:7" ht="15" x14ac:dyDescent="0.3">
      <c r="A13031" s="2" t="s">
        <v>4258</v>
      </c>
      <c r="B13031" s="2" t="s">
        <v>4259</v>
      </c>
      <c r="C13031" s="179" t="s">
        <v>13909</v>
      </c>
      <c r="D13031" s="158" t="s">
        <v>13910</v>
      </c>
      <c r="E13031" s="395">
        <v>70</v>
      </c>
    </row>
    <row r="13032" spans="1:7" ht="15" x14ac:dyDescent="0.3">
      <c r="A13032" s="2" t="s">
        <v>4256</v>
      </c>
      <c r="B13032" s="2" t="s">
        <v>4257</v>
      </c>
      <c r="C13032" s="179" t="s">
        <v>13911</v>
      </c>
      <c r="D13032" s="158" t="s">
        <v>13912</v>
      </c>
      <c r="E13032" s="395">
        <v>70</v>
      </c>
    </row>
    <row r="13033" spans="1:7" x14ac:dyDescent="0.3">
      <c r="E13033" s="54">
        <f>SUM(E13006:E13032)</f>
        <v>4903.6000000000004</v>
      </c>
      <c r="F13033" s="39">
        <f>E13033+B13002</f>
        <v>12512.2</v>
      </c>
    </row>
    <row r="13034" spans="1:7" x14ac:dyDescent="0.3">
      <c r="G13034" s="38">
        <f>F13033-E13026-E13019</f>
        <v>12437.2</v>
      </c>
    </row>
    <row r="13038" spans="1:7" x14ac:dyDescent="0.3">
      <c r="A13038" t="s">
        <v>13968</v>
      </c>
    </row>
    <row r="13039" spans="1:7" x14ac:dyDescent="0.3">
      <c r="A13039" s="37" t="s">
        <v>2082</v>
      </c>
      <c r="B13039" s="37">
        <v>181.65</v>
      </c>
      <c r="C13039" t="s">
        <v>13969</v>
      </c>
    </row>
    <row r="13040" spans="1:7" x14ac:dyDescent="0.3">
      <c r="A13040" s="37" t="s">
        <v>2246</v>
      </c>
      <c r="B13040" s="37">
        <v>274.5</v>
      </c>
    </row>
    <row r="13041" spans="1:6" x14ac:dyDescent="0.3">
      <c r="A13041" s="37" t="s">
        <v>232</v>
      </c>
      <c r="B13041" s="37">
        <v>23.25</v>
      </c>
    </row>
    <row r="13042" spans="1:6" x14ac:dyDescent="0.3">
      <c r="A13042" s="37" t="s">
        <v>3680</v>
      </c>
      <c r="B13042" s="37">
        <v>27</v>
      </c>
    </row>
    <row r="13043" spans="1:6" x14ac:dyDescent="0.3">
      <c r="B13043" s="39">
        <f>SUM(B13039:B13042)</f>
        <v>506.4</v>
      </c>
    </row>
    <row r="13045" spans="1:6" ht="15" x14ac:dyDescent="0.3">
      <c r="A13045" s="2" t="s">
        <v>3796</v>
      </c>
      <c r="B13045" s="2" t="s">
        <v>3797</v>
      </c>
      <c r="C13045" s="14" t="s">
        <v>13965</v>
      </c>
      <c r="D13045" s="15">
        <v>9632322827</v>
      </c>
      <c r="E13045" s="16">
        <v>8.25</v>
      </c>
    </row>
    <row r="13046" spans="1:6" ht="15" x14ac:dyDescent="0.3">
      <c r="A13046" s="2" t="s">
        <v>3800</v>
      </c>
      <c r="B13046" s="2" t="s">
        <v>3801</v>
      </c>
      <c r="C13046" s="14" t="s">
        <v>13966</v>
      </c>
      <c r="D13046" s="15">
        <v>6296074948</v>
      </c>
      <c r="E13046" s="16">
        <v>187.2</v>
      </c>
    </row>
    <row r="13047" spans="1:6" ht="15" x14ac:dyDescent="0.3">
      <c r="A13047" s="2" t="s">
        <v>3798</v>
      </c>
      <c r="B13047" s="2" t="s">
        <v>3799</v>
      </c>
      <c r="C13047" s="14" t="s">
        <v>13967</v>
      </c>
      <c r="D13047" s="15">
        <v>3854940769</v>
      </c>
      <c r="E13047" s="16">
        <v>93.6</v>
      </c>
    </row>
    <row r="13048" spans="1:6" x14ac:dyDescent="0.3">
      <c r="E13048" s="39">
        <f>SUM(E13045:E13047)</f>
        <v>289.04999999999995</v>
      </c>
      <c r="F13048" s="39">
        <f>E13048+B13043</f>
        <v>795.44999999999993</v>
      </c>
    </row>
    <row r="13052" spans="1:6" x14ac:dyDescent="0.3">
      <c r="A13052" s="408" t="s">
        <v>9349</v>
      </c>
      <c r="B13052" s="409">
        <v>90</v>
      </c>
      <c r="C13052" t="s">
        <v>14014</v>
      </c>
    </row>
    <row r="13053" spans="1:6" x14ac:dyDescent="0.3">
      <c r="A13053" s="408" t="s">
        <v>2450</v>
      </c>
      <c r="B13053" s="409">
        <v>90</v>
      </c>
    </row>
    <row r="13054" spans="1:6" x14ac:dyDescent="0.3">
      <c r="A13054" s="408" t="s">
        <v>10329</v>
      </c>
      <c r="B13054" s="409">
        <v>450</v>
      </c>
    </row>
    <row r="13055" spans="1:6" x14ac:dyDescent="0.3">
      <c r="A13055" s="408" t="s">
        <v>11693</v>
      </c>
      <c r="B13055" s="409">
        <v>90</v>
      </c>
    </row>
    <row r="13056" spans="1:6" x14ac:dyDescent="0.3">
      <c r="A13056" s="410" t="s">
        <v>2722</v>
      </c>
      <c r="B13056" s="409">
        <v>90</v>
      </c>
    </row>
    <row r="13057" spans="1:5" x14ac:dyDescent="0.3">
      <c r="A13057" s="410" t="s">
        <v>3502</v>
      </c>
      <c r="B13057" s="409">
        <v>90</v>
      </c>
    </row>
    <row r="13058" spans="1:5" x14ac:dyDescent="0.3">
      <c r="A13058" s="410" t="s">
        <v>2732</v>
      </c>
      <c r="B13058" s="409">
        <v>270</v>
      </c>
    </row>
    <row r="13059" spans="1:5" x14ac:dyDescent="0.3">
      <c r="A13059" s="410" t="s">
        <v>2718</v>
      </c>
      <c r="B13059" s="409">
        <v>180</v>
      </c>
    </row>
    <row r="13060" spans="1:5" x14ac:dyDescent="0.3">
      <c r="A13060" s="410" t="s">
        <v>2730</v>
      </c>
      <c r="B13060" s="409">
        <v>90</v>
      </c>
    </row>
    <row r="13061" spans="1:5" x14ac:dyDescent="0.3">
      <c r="A13061" s="410" t="s">
        <v>2740</v>
      </c>
      <c r="B13061" s="409">
        <v>90</v>
      </c>
    </row>
    <row r="13062" spans="1:5" x14ac:dyDescent="0.3">
      <c r="A13062" s="410" t="s">
        <v>4232</v>
      </c>
      <c r="B13062" s="409">
        <v>90</v>
      </c>
    </row>
    <row r="13063" spans="1:5" x14ac:dyDescent="0.3">
      <c r="A13063" s="410" t="s">
        <v>2736</v>
      </c>
      <c r="B13063" s="409">
        <v>90</v>
      </c>
    </row>
    <row r="13064" spans="1:5" x14ac:dyDescent="0.3">
      <c r="A13064" s="410" t="s">
        <v>4246</v>
      </c>
      <c r="B13064" s="409">
        <v>90</v>
      </c>
    </row>
    <row r="13065" spans="1:5" x14ac:dyDescent="0.3">
      <c r="B13065" s="200">
        <f>SUM(B13052:B13064)</f>
        <v>1800</v>
      </c>
    </row>
    <row r="13068" spans="1:5" ht="15" x14ac:dyDescent="0.3">
      <c r="A13068" s="2" t="s">
        <v>4270</v>
      </c>
      <c r="B13068" s="2" t="s">
        <v>4271</v>
      </c>
      <c r="C13068" s="411" t="s">
        <v>13989</v>
      </c>
      <c r="D13068" s="412" t="s">
        <v>13990</v>
      </c>
      <c r="E13068" s="413">
        <v>90</v>
      </c>
    </row>
    <row r="13069" spans="1:5" ht="15" x14ac:dyDescent="0.3">
      <c r="A13069" s="2" t="s">
        <v>4272</v>
      </c>
      <c r="B13069" s="2" t="s">
        <v>4273</v>
      </c>
      <c r="C13069" s="179" t="s">
        <v>13991</v>
      </c>
      <c r="D13069" s="412" t="s">
        <v>13992</v>
      </c>
      <c r="E13069" s="413">
        <v>90</v>
      </c>
    </row>
    <row r="13070" spans="1:5" ht="15" x14ac:dyDescent="0.3">
      <c r="A13070" s="2" t="s">
        <v>4274</v>
      </c>
      <c r="B13070" s="2" t="s">
        <v>4275</v>
      </c>
      <c r="C13070" s="179" t="s">
        <v>13993</v>
      </c>
      <c r="D13070" s="412" t="s">
        <v>13994</v>
      </c>
      <c r="E13070" s="413">
        <v>90</v>
      </c>
    </row>
    <row r="13071" spans="1:5" ht="15" x14ac:dyDescent="0.3">
      <c r="A13071" s="2" t="s">
        <v>4276</v>
      </c>
      <c r="B13071" s="2" t="s">
        <v>4277</v>
      </c>
      <c r="C13071" s="179" t="s">
        <v>13995</v>
      </c>
      <c r="D13071" s="412">
        <v>96700785049</v>
      </c>
      <c r="E13071" s="413">
        <v>180</v>
      </c>
    </row>
    <row r="13072" spans="1:5" ht="15" x14ac:dyDescent="0.3">
      <c r="A13072" s="2" t="s">
        <v>4278</v>
      </c>
      <c r="B13072" s="2" t="s">
        <v>4279</v>
      </c>
      <c r="C13072" s="179" t="s">
        <v>13996</v>
      </c>
      <c r="D13072" s="412">
        <v>1929278098</v>
      </c>
      <c r="E13072" s="413">
        <v>90</v>
      </c>
    </row>
    <row r="13073" spans="1:8" ht="15" x14ac:dyDescent="0.3">
      <c r="A13073" s="2" t="s">
        <v>4280</v>
      </c>
      <c r="B13073" s="2" t="s">
        <v>4281</v>
      </c>
      <c r="C13073" s="179" t="s">
        <v>13997</v>
      </c>
      <c r="D13073" s="158">
        <v>85580724004</v>
      </c>
      <c r="E13073" s="413">
        <v>90</v>
      </c>
    </row>
    <row r="13074" spans="1:8" x14ac:dyDescent="0.3">
      <c r="E13074" s="54">
        <f>SUM(E13068:E13073)</f>
        <v>630</v>
      </c>
      <c r="F13074" s="39">
        <f>E13074+B13065</f>
        <v>2430</v>
      </c>
    </row>
    <row r="13079" spans="1:8" x14ac:dyDescent="0.3">
      <c r="A13079" t="s">
        <v>14344</v>
      </c>
    </row>
    <row r="13080" spans="1:8" x14ac:dyDescent="0.3">
      <c r="A13080" t="s">
        <v>14345</v>
      </c>
      <c r="B13080" t="s">
        <v>14346</v>
      </c>
      <c r="C13080" t="s">
        <v>14347</v>
      </c>
      <c r="D13080" t="s">
        <v>14348</v>
      </c>
      <c r="E13080">
        <v>77831.08</v>
      </c>
      <c r="F13080">
        <v>28831.08</v>
      </c>
      <c r="G13080">
        <f>E13080-49000</f>
        <v>28831.08</v>
      </c>
      <c r="H13080" t="s">
        <v>14399</v>
      </c>
    </row>
    <row r="13081" spans="1:8" x14ac:dyDescent="0.3">
      <c r="A13081" t="s">
        <v>4286</v>
      </c>
      <c r="B13081" t="s">
        <v>4287</v>
      </c>
      <c r="C13081" t="s">
        <v>14341</v>
      </c>
      <c r="D13081" t="s">
        <v>14015</v>
      </c>
      <c r="E13081">
        <v>2334.33</v>
      </c>
      <c r="F13081">
        <v>2334.33</v>
      </c>
      <c r="G13081" t="s">
        <v>14401</v>
      </c>
    </row>
    <row r="13082" spans="1:8" x14ac:dyDescent="0.3">
      <c r="A13082" t="s">
        <v>4288</v>
      </c>
      <c r="B13082" t="s">
        <v>4289</v>
      </c>
      <c r="C13082" t="s">
        <v>14343</v>
      </c>
      <c r="D13082" t="s">
        <v>14342</v>
      </c>
      <c r="E13082">
        <v>1330.2</v>
      </c>
      <c r="F13082">
        <v>1330.2</v>
      </c>
      <c r="G13082" t="s">
        <v>14401</v>
      </c>
    </row>
    <row r="13083" spans="1:8" x14ac:dyDescent="0.3">
      <c r="A13083" t="s">
        <v>4290</v>
      </c>
      <c r="B13083" t="s">
        <v>4291</v>
      </c>
      <c r="C13083" t="s">
        <v>14016</v>
      </c>
      <c r="D13083" t="s">
        <v>14017</v>
      </c>
      <c r="E13083">
        <v>3616.84</v>
      </c>
      <c r="F13083">
        <v>3616.84</v>
      </c>
      <c r="G13083" t="s">
        <v>14401</v>
      </c>
    </row>
    <row r="13084" spans="1:8" x14ac:dyDescent="0.3">
      <c r="A13084" t="s">
        <v>4292</v>
      </c>
      <c r="B13084" t="s">
        <v>4293</v>
      </c>
      <c r="C13084" t="s">
        <v>14018</v>
      </c>
      <c r="D13084" t="s">
        <v>14019</v>
      </c>
      <c r="E13084">
        <v>3450.41</v>
      </c>
      <c r="F13084">
        <v>3450.41</v>
      </c>
      <c r="G13084" t="s">
        <v>14400</v>
      </c>
    </row>
    <row r="13085" spans="1:8" x14ac:dyDescent="0.3">
      <c r="A13085" t="s">
        <v>4294</v>
      </c>
      <c r="B13085" t="s">
        <v>4295</v>
      </c>
      <c r="C13085" t="s">
        <v>14020</v>
      </c>
      <c r="D13085" t="s">
        <v>14021</v>
      </c>
      <c r="E13085">
        <v>2450</v>
      </c>
      <c r="F13085">
        <v>2450</v>
      </c>
      <c r="G13085" t="s">
        <v>14401</v>
      </c>
    </row>
    <row r="13086" spans="1:8" x14ac:dyDescent="0.3">
      <c r="A13086" t="s">
        <v>4296</v>
      </c>
      <c r="B13086" t="s">
        <v>4297</v>
      </c>
      <c r="C13086" t="s">
        <v>14022</v>
      </c>
      <c r="D13086" t="s">
        <v>14023</v>
      </c>
      <c r="E13086">
        <v>1146.6300000000001</v>
      </c>
      <c r="F13086">
        <v>1146.6300000000001</v>
      </c>
      <c r="G13086" t="s">
        <v>14401</v>
      </c>
    </row>
    <row r="13087" spans="1:8" x14ac:dyDescent="0.3">
      <c r="A13087" t="s">
        <v>4298</v>
      </c>
      <c r="B13087" t="s">
        <v>4299</v>
      </c>
      <c r="C13087" t="s">
        <v>14024</v>
      </c>
      <c r="D13087" t="s">
        <v>14025</v>
      </c>
      <c r="E13087">
        <v>1286.08</v>
      </c>
      <c r="F13087">
        <v>1286.08</v>
      </c>
      <c r="G13087" t="s">
        <v>14401</v>
      </c>
    </row>
    <row r="13088" spans="1:8" x14ac:dyDescent="0.3">
      <c r="E13088" s="127">
        <f>SUM(E13080:E13087)</f>
        <v>93445.57</v>
      </c>
      <c r="F13088">
        <f>SUM(F13080:F13087)</f>
        <v>44445.57</v>
      </c>
    </row>
    <row r="13091" spans="1:6" x14ac:dyDescent="0.3">
      <c r="A13091" t="s">
        <v>14349</v>
      </c>
      <c r="B13091" t="s">
        <v>14350</v>
      </c>
      <c r="C13091" t="s">
        <v>14351</v>
      </c>
      <c r="D13091" t="s">
        <v>14352</v>
      </c>
      <c r="E13091">
        <v>42000</v>
      </c>
      <c r="F13091" t="s">
        <v>14395</v>
      </c>
    </row>
    <row r="13092" spans="1:6" x14ac:dyDescent="0.3">
      <c r="A13092" t="s">
        <v>14353</v>
      </c>
      <c r="B13092" t="s">
        <v>14354</v>
      </c>
      <c r="C13092" t="s">
        <v>14355</v>
      </c>
      <c r="D13092" t="s">
        <v>14356</v>
      </c>
      <c r="E13092">
        <v>20561.5</v>
      </c>
      <c r="F13092" t="s">
        <v>14395</v>
      </c>
    </row>
    <row r="13093" spans="1:6" x14ac:dyDescent="0.3">
      <c r="A13093" t="s">
        <v>14357</v>
      </c>
      <c r="B13093" t="s">
        <v>14358</v>
      </c>
      <c r="C13093" t="s">
        <v>14359</v>
      </c>
      <c r="D13093" t="s">
        <v>14360</v>
      </c>
      <c r="E13093">
        <v>27000</v>
      </c>
      <c r="F13093" t="s">
        <v>14398</v>
      </c>
    </row>
    <row r="13094" spans="1:6" x14ac:dyDescent="0.3">
      <c r="A13094" t="s">
        <v>4265</v>
      </c>
      <c r="B13094" t="s">
        <v>4264</v>
      </c>
      <c r="C13094" t="s">
        <v>13982</v>
      </c>
      <c r="D13094" t="s">
        <v>13983</v>
      </c>
      <c r="E13094">
        <v>5062.38</v>
      </c>
      <c r="F13094" t="s">
        <v>14397</v>
      </c>
    </row>
    <row r="13095" spans="1:6" x14ac:dyDescent="0.3">
      <c r="A13095" t="s">
        <v>4267</v>
      </c>
      <c r="B13095" t="s">
        <v>4266</v>
      </c>
      <c r="C13095" t="s">
        <v>13984</v>
      </c>
      <c r="D13095" t="s">
        <v>13985</v>
      </c>
      <c r="E13095">
        <v>32100</v>
      </c>
      <c r="F13095" t="s">
        <v>14397</v>
      </c>
    </row>
    <row r="13096" spans="1:6" x14ac:dyDescent="0.3">
      <c r="A13096" t="s">
        <v>14361</v>
      </c>
      <c r="B13096" t="s">
        <v>14362</v>
      </c>
      <c r="C13096" t="s">
        <v>14363</v>
      </c>
      <c r="D13096" t="s">
        <v>14364</v>
      </c>
      <c r="E13096">
        <v>36086.879999999997</v>
      </c>
      <c r="F13096" t="s">
        <v>14396</v>
      </c>
    </row>
    <row r="13097" spans="1:6" x14ac:dyDescent="0.3">
      <c r="A13097" t="s">
        <v>4269</v>
      </c>
      <c r="B13097" t="s">
        <v>4268</v>
      </c>
      <c r="C13097" t="s">
        <v>13986</v>
      </c>
      <c r="D13097" t="s">
        <v>13987</v>
      </c>
      <c r="E13097">
        <v>47288.2</v>
      </c>
      <c r="F13097" t="s">
        <v>14397</v>
      </c>
    </row>
    <row r="13098" spans="1:6" x14ac:dyDescent="0.3">
      <c r="E13098" s="127">
        <f>SUM(E13091:E13097)</f>
        <v>210098.96000000002</v>
      </c>
    </row>
    <row r="13101" spans="1:6" x14ac:dyDescent="0.3">
      <c r="A13101" s="35">
        <v>44351</v>
      </c>
    </row>
    <row r="13102" spans="1:6" x14ac:dyDescent="0.3">
      <c r="A13102" s="417" t="s">
        <v>4004</v>
      </c>
      <c r="B13102" s="418">
        <v>50</v>
      </c>
      <c r="C13102" t="s">
        <v>14834</v>
      </c>
    </row>
    <row r="13103" spans="1:6" x14ac:dyDescent="0.3">
      <c r="A13103" s="417" t="s">
        <v>3532</v>
      </c>
      <c r="B13103" s="418">
        <v>50</v>
      </c>
      <c r="C13103" t="s">
        <v>14834</v>
      </c>
    </row>
    <row r="13104" spans="1:6" x14ac:dyDescent="0.3">
      <c r="A13104" s="417" t="s">
        <v>4012</v>
      </c>
      <c r="B13104" s="418">
        <v>720</v>
      </c>
      <c r="C13104" t="s">
        <v>14834</v>
      </c>
    </row>
    <row r="13105" spans="1:5" x14ac:dyDescent="0.3">
      <c r="A13105" s="417" t="s">
        <v>9330</v>
      </c>
      <c r="B13105" s="418">
        <v>2160</v>
      </c>
      <c r="C13105" t="s">
        <v>14834</v>
      </c>
    </row>
    <row r="13106" spans="1:5" x14ac:dyDescent="0.3">
      <c r="A13106" s="417" t="s">
        <v>7899</v>
      </c>
      <c r="B13106" s="418">
        <v>90</v>
      </c>
      <c r="C13106" t="s">
        <v>14834</v>
      </c>
    </row>
    <row r="13107" spans="1:5" x14ac:dyDescent="0.3">
      <c r="A13107" s="417" t="s">
        <v>2402</v>
      </c>
      <c r="B13107" s="418">
        <v>540</v>
      </c>
      <c r="C13107" t="s">
        <v>14834</v>
      </c>
    </row>
    <row r="13108" spans="1:5" x14ac:dyDescent="0.3">
      <c r="A13108" s="417" t="s">
        <v>7485</v>
      </c>
      <c r="B13108" s="418">
        <v>450</v>
      </c>
      <c r="C13108" t="s">
        <v>14834</v>
      </c>
    </row>
    <row r="13109" spans="1:5" x14ac:dyDescent="0.3">
      <c r="A13109" s="417" t="s">
        <v>9214</v>
      </c>
      <c r="B13109" s="418">
        <v>180</v>
      </c>
      <c r="C13109" t="s">
        <v>14834</v>
      </c>
    </row>
    <row r="13110" spans="1:5" x14ac:dyDescent="0.3">
      <c r="A13110" s="417" t="s">
        <v>10199</v>
      </c>
      <c r="B13110" s="418">
        <v>270</v>
      </c>
      <c r="C13110" t="s">
        <v>14834</v>
      </c>
    </row>
    <row r="13111" spans="1:5" x14ac:dyDescent="0.3">
      <c r="A13111" s="417" t="s">
        <v>7250</v>
      </c>
      <c r="B13111" s="418">
        <v>900</v>
      </c>
      <c r="C13111" t="s">
        <v>14834</v>
      </c>
      <c r="E13111">
        <f>90+130.9+90+270+90+180+50+25+25+25+270+90+90+90+126+20+360+420+180+540+90+90+90+450</f>
        <v>3881.9</v>
      </c>
    </row>
    <row r="13112" spans="1:5" x14ac:dyDescent="0.3">
      <c r="A13112" s="417" t="s">
        <v>7443</v>
      </c>
      <c r="B13112" s="418">
        <v>1620</v>
      </c>
      <c r="C13112" t="s">
        <v>14834</v>
      </c>
    </row>
    <row r="13113" spans="1:5" x14ac:dyDescent="0.3">
      <c r="A13113" s="417" t="s">
        <v>7385</v>
      </c>
      <c r="B13113" s="418">
        <v>360</v>
      </c>
      <c r="C13113" t="s">
        <v>14834</v>
      </c>
    </row>
    <row r="13114" spans="1:5" x14ac:dyDescent="0.3">
      <c r="A13114" s="417" t="s">
        <v>7444</v>
      </c>
      <c r="B13114" s="418">
        <v>225</v>
      </c>
      <c r="C13114" t="s">
        <v>14834</v>
      </c>
    </row>
    <row r="13115" spans="1:5" x14ac:dyDescent="0.3">
      <c r="A13115" s="417" t="s">
        <v>9363</v>
      </c>
      <c r="B13115" s="418">
        <v>45</v>
      </c>
      <c r="C13115" t="s">
        <v>14834</v>
      </c>
    </row>
    <row r="13116" spans="1:5" x14ac:dyDescent="0.3">
      <c r="A13116" s="417" t="s">
        <v>9206</v>
      </c>
      <c r="B13116" s="418">
        <v>270</v>
      </c>
      <c r="C13116" t="s">
        <v>14834</v>
      </c>
    </row>
    <row r="13117" spans="1:5" x14ac:dyDescent="0.3">
      <c r="A13117" s="417" t="s">
        <v>7565</v>
      </c>
      <c r="B13117" s="418">
        <v>90</v>
      </c>
      <c r="C13117" t="s">
        <v>14834</v>
      </c>
    </row>
    <row r="13118" spans="1:5" x14ac:dyDescent="0.3">
      <c r="A13118" s="417" t="s">
        <v>9285</v>
      </c>
      <c r="B13118" s="418">
        <v>90</v>
      </c>
      <c r="C13118" t="s">
        <v>14834</v>
      </c>
    </row>
    <row r="13119" spans="1:5" x14ac:dyDescent="0.3">
      <c r="A13119" s="417" t="s">
        <v>7427</v>
      </c>
      <c r="B13119" s="418">
        <v>90</v>
      </c>
      <c r="C13119" t="s">
        <v>14834</v>
      </c>
    </row>
    <row r="13120" spans="1:5" x14ac:dyDescent="0.3">
      <c r="A13120" s="417" t="s">
        <v>9432</v>
      </c>
      <c r="B13120" s="418">
        <v>360</v>
      </c>
      <c r="C13120" t="s">
        <v>14834</v>
      </c>
    </row>
    <row r="13121" spans="1:3" x14ac:dyDescent="0.3">
      <c r="A13121" s="417" t="s">
        <v>13803</v>
      </c>
      <c r="B13121" s="418">
        <v>90</v>
      </c>
      <c r="C13121" t="s">
        <v>14834</v>
      </c>
    </row>
    <row r="13122" spans="1:3" x14ac:dyDescent="0.3">
      <c r="A13122" s="417" t="s">
        <v>9502</v>
      </c>
      <c r="B13122" s="418">
        <v>180</v>
      </c>
      <c r="C13122" t="s">
        <v>14834</v>
      </c>
    </row>
    <row r="13123" spans="1:3" x14ac:dyDescent="0.3">
      <c r="A13123" s="417" t="s">
        <v>4014</v>
      </c>
      <c r="B13123" s="418">
        <v>90</v>
      </c>
      <c r="C13123" t="s">
        <v>14834</v>
      </c>
    </row>
    <row r="13124" spans="1:3" x14ac:dyDescent="0.3">
      <c r="A13124" s="417" t="s">
        <v>14773</v>
      </c>
      <c r="B13124" s="418">
        <v>90</v>
      </c>
      <c r="C13124" t="s">
        <v>14834</v>
      </c>
    </row>
    <row r="13125" spans="1:3" x14ac:dyDescent="0.3">
      <c r="A13125" s="417" t="s">
        <v>7345</v>
      </c>
      <c r="B13125" s="418">
        <v>90</v>
      </c>
      <c r="C13125" t="s">
        <v>14834</v>
      </c>
    </row>
    <row r="13126" spans="1:3" x14ac:dyDescent="0.3">
      <c r="A13126" s="417" t="s">
        <v>7430</v>
      </c>
      <c r="B13126" s="418">
        <v>810</v>
      </c>
      <c r="C13126" t="s">
        <v>14834</v>
      </c>
    </row>
    <row r="13127" spans="1:3" x14ac:dyDescent="0.3">
      <c r="A13127" s="417" t="s">
        <v>7946</v>
      </c>
      <c r="B13127" s="418">
        <v>180</v>
      </c>
      <c r="C13127" t="s">
        <v>14834</v>
      </c>
    </row>
    <row r="13128" spans="1:3" x14ac:dyDescent="0.3">
      <c r="A13128" s="417" t="s">
        <v>10194</v>
      </c>
      <c r="B13128" s="418">
        <v>720</v>
      </c>
      <c r="C13128" t="s">
        <v>14834</v>
      </c>
    </row>
    <row r="13129" spans="1:3" x14ac:dyDescent="0.3">
      <c r="A13129" s="417" t="s">
        <v>7429</v>
      </c>
      <c r="B13129" s="418">
        <v>360</v>
      </c>
      <c r="C13129" t="s">
        <v>14834</v>
      </c>
    </row>
    <row r="13130" spans="1:3" x14ac:dyDescent="0.3">
      <c r="A13130" s="417" t="s">
        <v>7424</v>
      </c>
      <c r="B13130" s="418">
        <v>90</v>
      </c>
      <c r="C13130" t="s">
        <v>14834</v>
      </c>
    </row>
    <row r="13131" spans="1:3" x14ac:dyDescent="0.3">
      <c r="A13131" s="417" t="s">
        <v>14774</v>
      </c>
      <c r="B13131" s="418">
        <v>90</v>
      </c>
      <c r="C13131" t="s">
        <v>14834</v>
      </c>
    </row>
    <row r="13132" spans="1:3" x14ac:dyDescent="0.3">
      <c r="A13132" s="417" t="s">
        <v>2828</v>
      </c>
      <c r="B13132" s="418">
        <v>90</v>
      </c>
      <c r="C13132" t="s">
        <v>14834</v>
      </c>
    </row>
    <row r="13133" spans="1:3" x14ac:dyDescent="0.3">
      <c r="A13133" s="417" t="s">
        <v>13201</v>
      </c>
      <c r="B13133" s="418">
        <v>90</v>
      </c>
      <c r="C13133" t="s">
        <v>14834</v>
      </c>
    </row>
    <row r="13134" spans="1:3" x14ac:dyDescent="0.3">
      <c r="A13134" s="417" t="s">
        <v>11363</v>
      </c>
      <c r="B13134" s="418">
        <v>90</v>
      </c>
      <c r="C13134" t="s">
        <v>14834</v>
      </c>
    </row>
    <row r="13135" spans="1:3" x14ac:dyDescent="0.3">
      <c r="A13135" s="417" t="s">
        <v>7304</v>
      </c>
      <c r="B13135" s="418">
        <v>540</v>
      </c>
      <c r="C13135" t="s">
        <v>14834</v>
      </c>
    </row>
    <row r="13136" spans="1:3" x14ac:dyDescent="0.3">
      <c r="A13136" s="417" t="s">
        <v>7448</v>
      </c>
      <c r="B13136" s="418">
        <v>135</v>
      </c>
      <c r="C13136" t="s">
        <v>14834</v>
      </c>
    </row>
    <row r="13137" spans="1:3" x14ac:dyDescent="0.3">
      <c r="A13137" s="417" t="s">
        <v>2404</v>
      </c>
      <c r="B13137" s="418">
        <v>135</v>
      </c>
      <c r="C13137" t="s">
        <v>14834</v>
      </c>
    </row>
    <row r="13138" spans="1:3" x14ac:dyDescent="0.3">
      <c r="A13138" s="417" t="s">
        <v>7446</v>
      </c>
      <c r="B13138" s="418">
        <v>135</v>
      </c>
      <c r="C13138" t="s">
        <v>14834</v>
      </c>
    </row>
    <row r="13139" spans="1:3" x14ac:dyDescent="0.3">
      <c r="A13139" s="417" t="s">
        <v>7445</v>
      </c>
      <c r="B13139" s="418">
        <v>135</v>
      </c>
      <c r="C13139" t="s">
        <v>14834</v>
      </c>
    </row>
    <row r="13140" spans="1:3" x14ac:dyDescent="0.3">
      <c r="A13140" s="417" t="s">
        <v>7484</v>
      </c>
      <c r="B13140" s="418">
        <v>135</v>
      </c>
      <c r="C13140" t="s">
        <v>14834</v>
      </c>
    </row>
    <row r="13141" spans="1:3" x14ac:dyDescent="0.3">
      <c r="A13141" s="417" t="s">
        <v>7182</v>
      </c>
      <c r="B13141" s="418">
        <v>135</v>
      </c>
      <c r="C13141" t="s">
        <v>14834</v>
      </c>
    </row>
    <row r="13142" spans="1:3" x14ac:dyDescent="0.3">
      <c r="A13142" s="417" t="s">
        <v>7386</v>
      </c>
      <c r="B13142" s="418">
        <v>540</v>
      </c>
      <c r="C13142" t="s">
        <v>14834</v>
      </c>
    </row>
    <row r="13143" spans="1:3" x14ac:dyDescent="0.3">
      <c r="A13143" s="417" t="s">
        <v>13202</v>
      </c>
      <c r="B13143" s="418">
        <v>120</v>
      </c>
      <c r="C13143" t="s">
        <v>14834</v>
      </c>
    </row>
    <row r="13144" spans="1:3" x14ac:dyDescent="0.3">
      <c r="A13144" s="417" t="s">
        <v>3526</v>
      </c>
      <c r="B13144" s="418">
        <v>120</v>
      </c>
      <c r="C13144" t="s">
        <v>14834</v>
      </c>
    </row>
    <row r="13145" spans="1:3" x14ac:dyDescent="0.3">
      <c r="A13145" s="417" t="s">
        <v>3524</v>
      </c>
      <c r="B13145" s="418">
        <v>120</v>
      </c>
      <c r="C13145" t="s">
        <v>14834</v>
      </c>
    </row>
    <row r="13146" spans="1:3" x14ac:dyDescent="0.3">
      <c r="A13146" s="417" t="s">
        <v>7442</v>
      </c>
      <c r="B13146" s="418">
        <v>270</v>
      </c>
      <c r="C13146" t="s">
        <v>14834</v>
      </c>
    </row>
    <row r="13147" spans="1:3" x14ac:dyDescent="0.3">
      <c r="A13147" s="417" t="s">
        <v>7441</v>
      </c>
      <c r="B13147" s="418">
        <v>180</v>
      </c>
      <c r="C13147" t="s">
        <v>14834</v>
      </c>
    </row>
    <row r="13148" spans="1:3" x14ac:dyDescent="0.3">
      <c r="A13148" s="417" t="s">
        <v>7379</v>
      </c>
      <c r="B13148" s="418">
        <v>90</v>
      </c>
      <c r="C13148" t="s">
        <v>14834</v>
      </c>
    </row>
    <row r="13149" spans="1:3" x14ac:dyDescent="0.3">
      <c r="A13149" s="417" t="s">
        <v>7435</v>
      </c>
      <c r="B13149" s="418">
        <v>90</v>
      </c>
      <c r="C13149" t="s">
        <v>14834</v>
      </c>
    </row>
    <row r="13150" spans="1:3" x14ac:dyDescent="0.3">
      <c r="A13150" s="417" t="s">
        <v>9270</v>
      </c>
      <c r="B13150" s="418">
        <v>720</v>
      </c>
      <c r="C13150" t="s">
        <v>14834</v>
      </c>
    </row>
    <row r="13151" spans="1:3" x14ac:dyDescent="0.3">
      <c r="A13151" s="417" t="s">
        <v>7436</v>
      </c>
      <c r="B13151" s="418">
        <v>180</v>
      </c>
      <c r="C13151" t="s">
        <v>14834</v>
      </c>
    </row>
    <row r="13152" spans="1:3" x14ac:dyDescent="0.3">
      <c r="A13152" s="417" t="s">
        <v>7791</v>
      </c>
      <c r="B13152" s="418">
        <v>180</v>
      </c>
      <c r="C13152" t="s">
        <v>14834</v>
      </c>
    </row>
    <row r="13153" spans="1:3" x14ac:dyDescent="0.3">
      <c r="A13153" s="417" t="s">
        <v>9364</v>
      </c>
      <c r="B13153" s="418">
        <v>180</v>
      </c>
      <c r="C13153" t="s">
        <v>14834</v>
      </c>
    </row>
    <row r="13154" spans="1:3" x14ac:dyDescent="0.3">
      <c r="A13154" s="417" t="s">
        <v>2048</v>
      </c>
      <c r="B13154" s="418">
        <v>180</v>
      </c>
      <c r="C13154" t="s">
        <v>14834</v>
      </c>
    </row>
    <row r="13155" spans="1:3" x14ac:dyDescent="0.3">
      <c r="A13155" s="417" t="s">
        <v>7528</v>
      </c>
      <c r="B13155" s="418">
        <v>630</v>
      </c>
      <c r="C13155" t="s">
        <v>14834</v>
      </c>
    </row>
    <row r="13156" spans="1:3" x14ac:dyDescent="0.3">
      <c r="A13156" s="417" t="s">
        <v>2034</v>
      </c>
      <c r="B13156" s="418">
        <v>90</v>
      </c>
      <c r="C13156" t="s">
        <v>14834</v>
      </c>
    </row>
    <row r="13157" spans="1:3" x14ac:dyDescent="0.3">
      <c r="A13157" s="417" t="s">
        <v>11366</v>
      </c>
      <c r="B13157" s="418">
        <v>180</v>
      </c>
      <c r="C13157" t="s">
        <v>14834</v>
      </c>
    </row>
    <row r="13158" spans="1:3" x14ac:dyDescent="0.3">
      <c r="A13158" s="417" t="s">
        <v>3528</v>
      </c>
      <c r="B13158" s="418">
        <v>450</v>
      </c>
      <c r="C13158" t="s">
        <v>14834</v>
      </c>
    </row>
    <row r="13159" spans="1:3" x14ac:dyDescent="0.3">
      <c r="A13159" s="417" t="s">
        <v>9247</v>
      </c>
      <c r="B13159" s="418">
        <v>180</v>
      </c>
      <c r="C13159" t="s">
        <v>14834</v>
      </c>
    </row>
    <row r="13160" spans="1:3" x14ac:dyDescent="0.3">
      <c r="A13160" s="417" t="s">
        <v>7544</v>
      </c>
      <c r="B13160" s="418">
        <v>270</v>
      </c>
      <c r="C13160" t="s">
        <v>14834</v>
      </c>
    </row>
    <row r="13161" spans="1:3" x14ac:dyDescent="0.3">
      <c r="A13161" s="417" t="s">
        <v>7572</v>
      </c>
      <c r="B13161" s="418">
        <v>225</v>
      </c>
      <c r="C13161" t="s">
        <v>14834</v>
      </c>
    </row>
    <row r="13162" spans="1:3" x14ac:dyDescent="0.3">
      <c r="A13162" s="417" t="s">
        <v>9439</v>
      </c>
      <c r="B13162" s="418">
        <v>225</v>
      </c>
      <c r="C13162" t="s">
        <v>14834</v>
      </c>
    </row>
    <row r="13163" spans="1:3" x14ac:dyDescent="0.3">
      <c r="A13163" s="417" t="s">
        <v>7426</v>
      </c>
      <c r="B13163" s="418">
        <v>450</v>
      </c>
      <c r="C13163" t="s">
        <v>14834</v>
      </c>
    </row>
    <row r="13164" spans="1:3" x14ac:dyDescent="0.3">
      <c r="A13164" s="417" t="s">
        <v>13805</v>
      </c>
      <c r="B13164" s="418">
        <v>90</v>
      </c>
      <c r="C13164" t="s">
        <v>14834</v>
      </c>
    </row>
    <row r="13165" spans="1:3" x14ac:dyDescent="0.3">
      <c r="A13165" s="417" t="s">
        <v>3530</v>
      </c>
      <c r="B13165" s="418">
        <v>180</v>
      </c>
      <c r="C13165" t="s">
        <v>14834</v>
      </c>
    </row>
    <row r="13166" spans="1:3" x14ac:dyDescent="0.3">
      <c r="A13166" s="417" t="s">
        <v>7425</v>
      </c>
      <c r="B13166" s="418">
        <v>90</v>
      </c>
      <c r="C13166" t="s">
        <v>14834</v>
      </c>
    </row>
    <row r="13167" spans="1:3" x14ac:dyDescent="0.3">
      <c r="A13167" s="417" t="s">
        <v>7192</v>
      </c>
      <c r="B13167" s="418">
        <v>270</v>
      </c>
      <c r="C13167" t="s">
        <v>14834</v>
      </c>
    </row>
    <row r="13168" spans="1:3" x14ac:dyDescent="0.3">
      <c r="A13168" s="417" t="s">
        <v>9333</v>
      </c>
      <c r="B13168" s="418">
        <v>450</v>
      </c>
      <c r="C13168" t="s">
        <v>14834</v>
      </c>
    </row>
    <row r="13169" spans="1:3" x14ac:dyDescent="0.3">
      <c r="A13169" s="417" t="s">
        <v>2426</v>
      </c>
      <c r="B13169" s="418">
        <v>270</v>
      </c>
      <c r="C13169" t="s">
        <v>14834</v>
      </c>
    </row>
    <row r="13170" spans="1:3" x14ac:dyDescent="0.3">
      <c r="A13170" s="417" t="s">
        <v>11367</v>
      </c>
      <c r="B13170" s="418">
        <v>90</v>
      </c>
      <c r="C13170" t="s">
        <v>14834</v>
      </c>
    </row>
    <row r="13171" spans="1:3" x14ac:dyDescent="0.3">
      <c r="A13171" s="417" t="s">
        <v>10191</v>
      </c>
      <c r="B13171" s="418">
        <v>90</v>
      </c>
      <c r="C13171" t="s">
        <v>14834</v>
      </c>
    </row>
    <row r="13172" spans="1:3" x14ac:dyDescent="0.3">
      <c r="A13172" s="417" t="s">
        <v>9269</v>
      </c>
      <c r="B13172" s="418">
        <v>990</v>
      </c>
      <c r="C13172" t="s">
        <v>14834</v>
      </c>
    </row>
    <row r="13173" spans="1:3" x14ac:dyDescent="0.3">
      <c r="A13173" s="417" t="s">
        <v>7529</v>
      </c>
      <c r="B13173" s="418">
        <v>270</v>
      </c>
      <c r="C13173" t="s">
        <v>14834</v>
      </c>
    </row>
    <row r="13174" spans="1:3" x14ac:dyDescent="0.3">
      <c r="A13174" s="417" t="s">
        <v>7950</v>
      </c>
      <c r="B13174" s="418">
        <v>270</v>
      </c>
      <c r="C13174" t="s">
        <v>14834</v>
      </c>
    </row>
    <row r="13175" spans="1:3" x14ac:dyDescent="0.3">
      <c r="A13175" s="417" t="s">
        <v>7191</v>
      </c>
      <c r="B13175" s="418">
        <v>720</v>
      </c>
      <c r="C13175" t="s">
        <v>14834</v>
      </c>
    </row>
    <row r="13176" spans="1:3" x14ac:dyDescent="0.3">
      <c r="A13176" s="417" t="s">
        <v>4028</v>
      </c>
      <c r="B13176" s="418">
        <v>180</v>
      </c>
      <c r="C13176" t="s">
        <v>14834</v>
      </c>
    </row>
    <row r="13177" spans="1:3" x14ac:dyDescent="0.3">
      <c r="A13177" s="417" t="s">
        <v>7792</v>
      </c>
      <c r="B13177" s="418">
        <v>270</v>
      </c>
      <c r="C13177" t="s">
        <v>14834</v>
      </c>
    </row>
    <row r="13178" spans="1:3" x14ac:dyDescent="0.3">
      <c r="A13178" s="417" t="s">
        <v>7346</v>
      </c>
      <c r="B13178" s="418">
        <v>90</v>
      </c>
      <c r="C13178" t="s">
        <v>14834</v>
      </c>
    </row>
    <row r="13179" spans="1:3" x14ac:dyDescent="0.3">
      <c r="A13179" s="417" t="s">
        <v>7694</v>
      </c>
      <c r="B13179" s="418">
        <v>180</v>
      </c>
      <c r="C13179" t="s">
        <v>14834</v>
      </c>
    </row>
    <row r="13180" spans="1:3" x14ac:dyDescent="0.3">
      <c r="A13180" s="417" t="s">
        <v>114</v>
      </c>
      <c r="B13180" s="418">
        <v>90</v>
      </c>
      <c r="C13180" t="s">
        <v>14834</v>
      </c>
    </row>
    <row r="13181" spans="1:3" x14ac:dyDescent="0.3">
      <c r="A13181" s="417" t="s">
        <v>9226</v>
      </c>
      <c r="B13181" s="418">
        <v>720</v>
      </c>
      <c r="C13181" t="s">
        <v>14834</v>
      </c>
    </row>
    <row r="13182" spans="1:3" x14ac:dyDescent="0.3">
      <c r="A13182" s="417" t="s">
        <v>9334</v>
      </c>
      <c r="B13182" s="418">
        <v>540</v>
      </c>
      <c r="C13182" t="s">
        <v>14834</v>
      </c>
    </row>
    <row r="13183" spans="1:3" x14ac:dyDescent="0.3">
      <c r="A13183" s="417" t="s">
        <v>124</v>
      </c>
      <c r="B13183" s="418">
        <v>180</v>
      </c>
      <c r="C13183" t="s">
        <v>14834</v>
      </c>
    </row>
    <row r="13184" spans="1:3" x14ac:dyDescent="0.3">
      <c r="A13184" s="417" t="s">
        <v>7449</v>
      </c>
      <c r="B13184" s="418">
        <v>1800</v>
      </c>
      <c r="C13184" t="s">
        <v>14834</v>
      </c>
    </row>
    <row r="13185" spans="1:3" s="24" customFormat="1" x14ac:dyDescent="0.3">
      <c r="A13185" s="429" t="s">
        <v>2882</v>
      </c>
      <c r="B13185" s="430">
        <v>450</v>
      </c>
      <c r="C13185" s="24" t="s">
        <v>14834</v>
      </c>
    </row>
    <row r="13186" spans="1:3" x14ac:dyDescent="0.3">
      <c r="A13186" s="417" t="s">
        <v>9305</v>
      </c>
      <c r="B13186" s="418">
        <v>180</v>
      </c>
      <c r="C13186" t="s">
        <v>14834</v>
      </c>
    </row>
    <row r="13187" spans="1:3" x14ac:dyDescent="0.3">
      <c r="A13187" s="417" t="s">
        <v>7696</v>
      </c>
      <c r="B13187" s="418">
        <v>630</v>
      </c>
      <c r="C13187" t="s">
        <v>14834</v>
      </c>
    </row>
    <row r="13188" spans="1:3" x14ac:dyDescent="0.3">
      <c r="A13188" s="417" t="s">
        <v>13806</v>
      </c>
      <c r="B13188" s="418">
        <v>90</v>
      </c>
      <c r="C13188" t="s">
        <v>14834</v>
      </c>
    </row>
    <row r="13189" spans="1:3" x14ac:dyDescent="0.3">
      <c r="A13189" s="417" t="s">
        <v>7373</v>
      </c>
      <c r="B13189" s="418">
        <v>630</v>
      </c>
      <c r="C13189" t="s">
        <v>14834</v>
      </c>
    </row>
    <row r="13190" spans="1:3" x14ac:dyDescent="0.3">
      <c r="A13190" s="417" t="s">
        <v>7531</v>
      </c>
      <c r="B13190" s="418">
        <v>450</v>
      </c>
      <c r="C13190" t="s">
        <v>14834</v>
      </c>
    </row>
    <row r="13191" spans="1:3" x14ac:dyDescent="0.3">
      <c r="A13191" s="417" t="s">
        <v>7372</v>
      </c>
      <c r="B13191" s="418">
        <v>450</v>
      </c>
      <c r="C13191" t="s">
        <v>14834</v>
      </c>
    </row>
    <row r="13192" spans="1:3" x14ac:dyDescent="0.3">
      <c r="A13192" s="417" t="s">
        <v>1366</v>
      </c>
      <c r="B13192" s="418">
        <v>180</v>
      </c>
      <c r="C13192" t="s">
        <v>14834</v>
      </c>
    </row>
    <row r="13193" spans="1:3" x14ac:dyDescent="0.3">
      <c r="A13193" s="417" t="s">
        <v>9332</v>
      </c>
      <c r="B13193" s="418">
        <v>1350</v>
      </c>
      <c r="C13193" t="s">
        <v>14834</v>
      </c>
    </row>
    <row r="13194" spans="1:3" x14ac:dyDescent="0.3">
      <c r="A13194" s="417" t="s">
        <v>2408</v>
      </c>
      <c r="B13194" s="418">
        <v>180</v>
      </c>
      <c r="C13194" t="s">
        <v>14834</v>
      </c>
    </row>
    <row r="13195" spans="1:3" x14ac:dyDescent="0.3">
      <c r="A13195" s="417" t="s">
        <v>9329</v>
      </c>
      <c r="B13195" s="418">
        <v>180</v>
      </c>
      <c r="C13195" t="s">
        <v>14834</v>
      </c>
    </row>
    <row r="13196" spans="1:3" x14ac:dyDescent="0.3">
      <c r="A13196" s="417" t="s">
        <v>128</v>
      </c>
      <c r="B13196" s="418">
        <v>90</v>
      </c>
      <c r="C13196" t="s">
        <v>14834</v>
      </c>
    </row>
    <row r="13197" spans="1:3" x14ac:dyDescent="0.3">
      <c r="A13197" s="417" t="s">
        <v>7851</v>
      </c>
      <c r="B13197" s="418">
        <v>810</v>
      </c>
      <c r="C13197" t="s">
        <v>14834</v>
      </c>
    </row>
    <row r="13198" spans="1:3" x14ac:dyDescent="0.3">
      <c r="A13198" s="417" t="s">
        <v>242</v>
      </c>
      <c r="B13198" s="418">
        <v>180</v>
      </c>
      <c r="C13198" t="s">
        <v>14834</v>
      </c>
    </row>
    <row r="13199" spans="1:3" x14ac:dyDescent="0.3">
      <c r="A13199" s="417" t="s">
        <v>9244</v>
      </c>
      <c r="B13199" s="418">
        <v>180</v>
      </c>
      <c r="C13199" t="s">
        <v>14834</v>
      </c>
    </row>
    <row r="13200" spans="1:3" x14ac:dyDescent="0.3">
      <c r="A13200" s="417" t="s">
        <v>4100</v>
      </c>
      <c r="B13200" s="418">
        <v>180</v>
      </c>
      <c r="C13200" t="s">
        <v>14834</v>
      </c>
    </row>
    <row r="13201" spans="1:3" x14ac:dyDescent="0.3">
      <c r="A13201" s="417" t="s">
        <v>10219</v>
      </c>
      <c r="B13201" s="418">
        <v>90</v>
      </c>
      <c r="C13201" t="s">
        <v>14834</v>
      </c>
    </row>
    <row r="13202" spans="1:3" x14ac:dyDescent="0.3">
      <c r="A13202" s="417" t="s">
        <v>2724</v>
      </c>
      <c r="B13202" s="418">
        <v>180</v>
      </c>
      <c r="C13202" t="s">
        <v>14834</v>
      </c>
    </row>
    <row r="13203" spans="1:3" x14ac:dyDescent="0.3">
      <c r="A13203" s="417" t="s">
        <v>3630</v>
      </c>
      <c r="B13203" s="418">
        <v>180</v>
      </c>
      <c r="C13203" t="s">
        <v>14834</v>
      </c>
    </row>
    <row r="13204" spans="1:3" x14ac:dyDescent="0.3">
      <c r="A13204" s="417" t="s">
        <v>13820</v>
      </c>
      <c r="B13204" s="418">
        <v>90</v>
      </c>
      <c r="C13204" t="s">
        <v>14834</v>
      </c>
    </row>
    <row r="13205" spans="1:3" x14ac:dyDescent="0.3">
      <c r="A13205" s="417" t="s">
        <v>2160</v>
      </c>
      <c r="B13205" s="418">
        <v>450</v>
      </c>
      <c r="C13205" t="s">
        <v>14834</v>
      </c>
    </row>
    <row r="13206" spans="1:3" x14ac:dyDescent="0.3">
      <c r="A13206" s="417" t="s">
        <v>2166</v>
      </c>
      <c r="B13206" s="418">
        <v>90</v>
      </c>
      <c r="C13206" t="s">
        <v>14834</v>
      </c>
    </row>
    <row r="13207" spans="1:3" x14ac:dyDescent="0.3">
      <c r="A13207" s="417" t="s">
        <v>4102</v>
      </c>
      <c r="B13207" s="418">
        <v>90</v>
      </c>
      <c r="C13207" t="s">
        <v>14834</v>
      </c>
    </row>
    <row r="13208" spans="1:3" x14ac:dyDescent="0.3">
      <c r="A13208" s="417" t="s">
        <v>14775</v>
      </c>
      <c r="B13208" s="418">
        <v>990</v>
      </c>
      <c r="C13208" t="s">
        <v>14834</v>
      </c>
    </row>
    <row r="13209" spans="1:3" x14ac:dyDescent="0.3">
      <c r="A13209" s="417" t="s">
        <v>3042</v>
      </c>
      <c r="B13209" s="418">
        <v>70</v>
      </c>
      <c r="C13209" t="s">
        <v>14834</v>
      </c>
    </row>
    <row r="13210" spans="1:3" x14ac:dyDescent="0.3">
      <c r="A13210" s="417" t="s">
        <v>3076</v>
      </c>
      <c r="B13210" s="418">
        <v>20</v>
      </c>
      <c r="C13210" t="s">
        <v>14834</v>
      </c>
    </row>
    <row r="13211" spans="1:3" x14ac:dyDescent="0.3">
      <c r="A13211" s="417" t="s">
        <v>9685</v>
      </c>
      <c r="B13211" s="418">
        <v>90</v>
      </c>
      <c r="C13211" t="s">
        <v>14834</v>
      </c>
    </row>
    <row r="13212" spans="1:3" x14ac:dyDescent="0.3">
      <c r="A13212" s="417" t="s">
        <v>3632</v>
      </c>
      <c r="B13212" s="418">
        <v>540</v>
      </c>
      <c r="C13212" t="s">
        <v>14834</v>
      </c>
    </row>
    <row r="13213" spans="1:3" x14ac:dyDescent="0.3">
      <c r="A13213" s="417" t="s">
        <v>1484</v>
      </c>
      <c r="B13213" s="418">
        <v>90</v>
      </c>
      <c r="C13213" t="s">
        <v>14834</v>
      </c>
    </row>
    <row r="13214" spans="1:3" x14ac:dyDescent="0.3">
      <c r="A13214" s="417" t="s">
        <v>14776</v>
      </c>
      <c r="B13214" s="418">
        <v>90</v>
      </c>
      <c r="C13214" t="s">
        <v>14834</v>
      </c>
    </row>
    <row r="13215" spans="1:3" x14ac:dyDescent="0.3">
      <c r="A13215" s="417" t="s">
        <v>10211</v>
      </c>
      <c r="B13215" s="418">
        <v>90</v>
      </c>
      <c r="C13215" t="s">
        <v>14834</v>
      </c>
    </row>
    <row r="13216" spans="1:3" x14ac:dyDescent="0.3">
      <c r="A13216" s="417" t="s">
        <v>10221</v>
      </c>
      <c r="B13216" s="418">
        <v>90</v>
      </c>
      <c r="C13216" t="s">
        <v>14834</v>
      </c>
    </row>
    <row r="13217" spans="1:3" x14ac:dyDescent="0.3">
      <c r="A13217" s="417" t="s">
        <v>7307</v>
      </c>
      <c r="B13217" s="418">
        <v>560</v>
      </c>
      <c r="C13217" t="s">
        <v>14834</v>
      </c>
    </row>
    <row r="13218" spans="1:3" x14ac:dyDescent="0.3">
      <c r="A13218" s="417" t="s">
        <v>7279</v>
      </c>
      <c r="B13218" s="418">
        <v>180</v>
      </c>
      <c r="C13218" t="s">
        <v>14834</v>
      </c>
    </row>
    <row r="13219" spans="1:3" x14ac:dyDescent="0.3">
      <c r="A13219" s="417" t="s">
        <v>7308</v>
      </c>
      <c r="B13219" s="418">
        <v>70</v>
      </c>
      <c r="C13219" t="s">
        <v>14834</v>
      </c>
    </row>
    <row r="13220" spans="1:3" x14ac:dyDescent="0.3">
      <c r="A13220" s="417" t="s">
        <v>542</v>
      </c>
      <c r="B13220" s="418">
        <v>90</v>
      </c>
      <c r="C13220" t="s">
        <v>14834</v>
      </c>
    </row>
    <row r="13221" spans="1:3" x14ac:dyDescent="0.3">
      <c r="A13221" s="417" t="s">
        <v>248</v>
      </c>
      <c r="B13221" s="418">
        <v>90</v>
      </c>
      <c r="C13221" t="s">
        <v>14834</v>
      </c>
    </row>
    <row r="13222" spans="1:3" x14ac:dyDescent="0.3">
      <c r="A13222" s="417" t="s">
        <v>1486</v>
      </c>
      <c r="B13222" s="418">
        <v>180</v>
      </c>
      <c r="C13222" t="s">
        <v>14834</v>
      </c>
    </row>
    <row r="13223" spans="1:3" x14ac:dyDescent="0.3">
      <c r="A13223" s="417" t="s">
        <v>11439</v>
      </c>
      <c r="B13223" s="418">
        <v>180</v>
      </c>
      <c r="C13223" t="s">
        <v>14834</v>
      </c>
    </row>
    <row r="13224" spans="1:3" x14ac:dyDescent="0.3">
      <c r="A13224" s="417" t="s">
        <v>11944</v>
      </c>
      <c r="B13224" s="418">
        <v>180</v>
      </c>
      <c r="C13224" t="s">
        <v>14834</v>
      </c>
    </row>
    <row r="13225" spans="1:3" x14ac:dyDescent="0.3">
      <c r="A13225" s="417" t="s">
        <v>7852</v>
      </c>
      <c r="B13225" s="418">
        <v>180</v>
      </c>
      <c r="C13225" t="s">
        <v>14834</v>
      </c>
    </row>
    <row r="13226" spans="1:3" x14ac:dyDescent="0.3">
      <c r="A13226" s="417" t="s">
        <v>7566</v>
      </c>
      <c r="B13226" s="418">
        <v>90</v>
      </c>
      <c r="C13226" t="s">
        <v>14834</v>
      </c>
    </row>
    <row r="13227" spans="1:3" x14ac:dyDescent="0.3">
      <c r="A13227" s="417" t="s">
        <v>9687</v>
      </c>
      <c r="B13227" s="418">
        <v>270</v>
      </c>
      <c r="C13227" t="s">
        <v>14834</v>
      </c>
    </row>
    <row r="13228" spans="1:3" x14ac:dyDescent="0.3">
      <c r="A13228" s="417" t="s">
        <v>3638</v>
      </c>
      <c r="B13228" s="418">
        <v>90</v>
      </c>
      <c r="C13228" t="s">
        <v>14834</v>
      </c>
    </row>
    <row r="13229" spans="1:3" x14ac:dyDescent="0.3">
      <c r="A13229" s="417" t="s">
        <v>10204</v>
      </c>
      <c r="B13229" s="418">
        <v>90</v>
      </c>
      <c r="C13229" t="s">
        <v>14834</v>
      </c>
    </row>
    <row r="13230" spans="1:3" x14ac:dyDescent="0.3">
      <c r="A13230" s="417" t="s">
        <v>9236</v>
      </c>
      <c r="B13230" s="418">
        <v>360</v>
      </c>
      <c r="C13230" t="s">
        <v>14834</v>
      </c>
    </row>
    <row r="13231" spans="1:3" x14ac:dyDescent="0.3">
      <c r="A13231" s="417" t="s">
        <v>3046</v>
      </c>
      <c r="B13231" s="418">
        <v>90</v>
      </c>
      <c r="C13231" t="s">
        <v>14834</v>
      </c>
    </row>
    <row r="13232" spans="1:3" x14ac:dyDescent="0.3">
      <c r="A13232" s="417" t="s">
        <v>7853</v>
      </c>
      <c r="B13232" s="418">
        <v>180</v>
      </c>
      <c r="C13232" t="s">
        <v>14834</v>
      </c>
    </row>
    <row r="13233" spans="1:3" x14ac:dyDescent="0.3">
      <c r="A13233" s="417" t="s">
        <v>3038</v>
      </c>
      <c r="B13233" s="418">
        <v>180</v>
      </c>
      <c r="C13233" t="s">
        <v>14834</v>
      </c>
    </row>
    <row r="13234" spans="1:3" x14ac:dyDescent="0.3">
      <c r="A13234" s="417" t="s">
        <v>7169</v>
      </c>
      <c r="B13234" s="418">
        <v>90</v>
      </c>
      <c r="C13234" t="s">
        <v>14834</v>
      </c>
    </row>
    <row r="13235" spans="1:3" x14ac:dyDescent="0.3">
      <c r="A13235" s="417" t="s">
        <v>10212</v>
      </c>
      <c r="B13235" s="418">
        <v>90</v>
      </c>
      <c r="C13235" t="s">
        <v>14834</v>
      </c>
    </row>
    <row r="13236" spans="1:3" x14ac:dyDescent="0.3">
      <c r="A13236" s="417" t="s">
        <v>308</v>
      </c>
      <c r="B13236" s="418">
        <v>90</v>
      </c>
      <c r="C13236" t="s">
        <v>14834</v>
      </c>
    </row>
    <row r="13237" spans="1:3" x14ac:dyDescent="0.3">
      <c r="A13237" s="417" t="s">
        <v>11946</v>
      </c>
      <c r="B13237" s="418">
        <v>180</v>
      </c>
      <c r="C13237" t="s">
        <v>14834</v>
      </c>
    </row>
    <row r="13238" spans="1:3" x14ac:dyDescent="0.3">
      <c r="A13238" s="425" t="s">
        <v>11473</v>
      </c>
      <c r="B13238" s="418">
        <v>90</v>
      </c>
      <c r="C13238" t="s">
        <v>14834</v>
      </c>
    </row>
    <row r="13239" spans="1:3" x14ac:dyDescent="0.3">
      <c r="A13239" s="417" t="s">
        <v>7907</v>
      </c>
      <c r="B13239" s="418">
        <v>90</v>
      </c>
      <c r="C13239" t="s">
        <v>14834</v>
      </c>
    </row>
    <row r="13240" spans="1:3" x14ac:dyDescent="0.3">
      <c r="A13240" s="417" t="s">
        <v>1518</v>
      </c>
      <c r="B13240" s="418">
        <v>90</v>
      </c>
      <c r="C13240" t="s">
        <v>14834</v>
      </c>
    </row>
    <row r="13241" spans="1:3" x14ac:dyDescent="0.3">
      <c r="A13241" s="417" t="s">
        <v>11441</v>
      </c>
      <c r="B13241" s="418">
        <v>90</v>
      </c>
      <c r="C13241" t="s">
        <v>14834</v>
      </c>
    </row>
    <row r="13242" spans="1:3" x14ac:dyDescent="0.3">
      <c r="A13242" s="417" t="s">
        <v>2178</v>
      </c>
      <c r="B13242" s="418">
        <v>90</v>
      </c>
      <c r="C13242" t="s">
        <v>14834</v>
      </c>
    </row>
    <row r="13243" spans="1:3" x14ac:dyDescent="0.3">
      <c r="A13243" s="417" t="s">
        <v>2734</v>
      </c>
      <c r="B13243" s="418">
        <v>90</v>
      </c>
      <c r="C13243" t="s">
        <v>14834</v>
      </c>
    </row>
    <row r="13244" spans="1:3" x14ac:dyDescent="0.3">
      <c r="A13244" s="417" t="s">
        <v>7480</v>
      </c>
      <c r="B13244" s="418">
        <v>900</v>
      </c>
      <c r="C13244" t="s">
        <v>14834</v>
      </c>
    </row>
    <row r="13245" spans="1:3" x14ac:dyDescent="0.3">
      <c r="A13245" s="417" t="s">
        <v>7574</v>
      </c>
      <c r="B13245" s="418">
        <v>180</v>
      </c>
      <c r="C13245" t="s">
        <v>14834</v>
      </c>
    </row>
    <row r="13246" spans="1:3" x14ac:dyDescent="0.3">
      <c r="A13246" s="417" t="s">
        <v>4110</v>
      </c>
      <c r="B13246" s="418">
        <v>180</v>
      </c>
      <c r="C13246" t="s">
        <v>14834</v>
      </c>
    </row>
    <row r="13247" spans="1:3" x14ac:dyDescent="0.3">
      <c r="A13247" s="417" t="s">
        <v>11442</v>
      </c>
      <c r="B13247" s="418">
        <v>90</v>
      </c>
      <c r="C13247" t="s">
        <v>14834</v>
      </c>
    </row>
    <row r="13248" spans="1:3" x14ac:dyDescent="0.3">
      <c r="A13248" s="417" t="s">
        <v>7819</v>
      </c>
      <c r="B13248" s="418">
        <v>90</v>
      </c>
      <c r="C13248" t="s">
        <v>14834</v>
      </c>
    </row>
    <row r="13249" spans="1:3" x14ac:dyDescent="0.3">
      <c r="A13249" s="417" t="s">
        <v>14777</v>
      </c>
      <c r="B13249" s="418">
        <v>90</v>
      </c>
      <c r="C13249" t="s">
        <v>14834</v>
      </c>
    </row>
    <row r="13250" spans="1:3" x14ac:dyDescent="0.3">
      <c r="A13250" s="417" t="s">
        <v>3058</v>
      </c>
      <c r="B13250" s="418">
        <v>180</v>
      </c>
      <c r="C13250" t="s">
        <v>14834</v>
      </c>
    </row>
    <row r="13251" spans="1:3" x14ac:dyDescent="0.3">
      <c r="A13251" s="417" t="s">
        <v>7910</v>
      </c>
      <c r="B13251" s="418">
        <v>70</v>
      </c>
      <c r="C13251" t="s">
        <v>14834</v>
      </c>
    </row>
    <row r="13252" spans="1:3" x14ac:dyDescent="0.3">
      <c r="A13252" s="417" t="s">
        <v>224</v>
      </c>
      <c r="B13252" s="418">
        <v>20</v>
      </c>
      <c r="C13252" t="s">
        <v>14834</v>
      </c>
    </row>
    <row r="13253" spans="1:3" x14ac:dyDescent="0.3">
      <c r="A13253" s="417" t="s">
        <v>7550</v>
      </c>
      <c r="B13253" s="418">
        <v>270</v>
      </c>
      <c r="C13253" t="s">
        <v>14834</v>
      </c>
    </row>
    <row r="13254" spans="1:3" x14ac:dyDescent="0.3">
      <c r="A13254" s="417" t="s">
        <v>2782</v>
      </c>
      <c r="B13254" s="418">
        <v>90</v>
      </c>
      <c r="C13254" t="s">
        <v>14834</v>
      </c>
    </row>
    <row r="13255" spans="1:3" s="24" customFormat="1" x14ac:dyDescent="0.3">
      <c r="A13255" s="429" t="s">
        <v>4108</v>
      </c>
      <c r="B13255" s="430">
        <v>90</v>
      </c>
      <c r="C13255" s="24" t="s">
        <v>14834</v>
      </c>
    </row>
    <row r="13256" spans="1:3" x14ac:dyDescent="0.3">
      <c r="A13256" s="417" t="s">
        <v>258</v>
      </c>
      <c r="B13256" s="418">
        <v>180</v>
      </c>
      <c r="C13256" t="s">
        <v>14834</v>
      </c>
    </row>
    <row r="13257" spans="1:3" x14ac:dyDescent="0.3">
      <c r="A13257" s="417" t="s">
        <v>3516</v>
      </c>
      <c r="B13257" s="418">
        <v>270</v>
      </c>
      <c r="C13257" t="s">
        <v>14834</v>
      </c>
    </row>
    <row r="13258" spans="1:3" x14ac:dyDescent="0.3">
      <c r="A13258" s="417" t="s">
        <v>13216</v>
      </c>
      <c r="B13258" s="418">
        <v>90</v>
      </c>
      <c r="C13258" t="s">
        <v>14834</v>
      </c>
    </row>
    <row r="13259" spans="1:3" x14ac:dyDescent="0.3">
      <c r="A13259" s="417" t="s">
        <v>13217</v>
      </c>
      <c r="B13259" s="418">
        <v>450</v>
      </c>
      <c r="C13259" t="s">
        <v>14834</v>
      </c>
    </row>
    <row r="13260" spans="1:3" x14ac:dyDescent="0.3">
      <c r="A13260" s="417" t="s">
        <v>3070</v>
      </c>
      <c r="B13260" s="418">
        <v>90</v>
      </c>
      <c r="C13260" t="s">
        <v>14834</v>
      </c>
    </row>
    <row r="13261" spans="1:3" x14ac:dyDescent="0.3">
      <c r="A13261" s="417" t="s">
        <v>2176</v>
      </c>
      <c r="B13261" s="418">
        <v>90</v>
      </c>
      <c r="C13261" t="s">
        <v>14834</v>
      </c>
    </row>
    <row r="13262" spans="1:3" x14ac:dyDescent="0.3">
      <c r="A13262" s="417" t="s">
        <v>2526</v>
      </c>
      <c r="B13262" s="418">
        <v>90</v>
      </c>
      <c r="C13262" t="s">
        <v>14834</v>
      </c>
    </row>
    <row r="13263" spans="1:3" x14ac:dyDescent="0.3">
      <c r="A13263" s="417" t="s">
        <v>9231</v>
      </c>
      <c r="B13263" s="418">
        <v>90</v>
      </c>
      <c r="C13263" t="s">
        <v>14834</v>
      </c>
    </row>
    <row r="13264" spans="1:3" x14ac:dyDescent="0.3">
      <c r="A13264" s="417" t="s">
        <v>9210</v>
      </c>
      <c r="B13264" s="418">
        <v>90</v>
      </c>
      <c r="C13264" t="s">
        <v>14834</v>
      </c>
    </row>
    <row r="13265" spans="1:3" x14ac:dyDescent="0.3">
      <c r="A13265" s="417" t="s">
        <v>4112</v>
      </c>
      <c r="B13265" s="418">
        <v>90</v>
      </c>
      <c r="C13265" t="s">
        <v>14834</v>
      </c>
    </row>
    <row r="13266" spans="1:3" x14ac:dyDescent="0.3">
      <c r="A13266" s="417" t="s">
        <v>11445</v>
      </c>
      <c r="B13266" s="418">
        <v>180</v>
      </c>
      <c r="C13266" t="s">
        <v>14834</v>
      </c>
    </row>
    <row r="13267" spans="1:3" x14ac:dyDescent="0.3">
      <c r="A13267" s="417" t="s">
        <v>276</v>
      </c>
      <c r="B13267" s="418">
        <v>90</v>
      </c>
      <c r="C13267" t="s">
        <v>14834</v>
      </c>
    </row>
    <row r="13268" spans="1:3" x14ac:dyDescent="0.3">
      <c r="A13268" s="417" t="s">
        <v>286</v>
      </c>
      <c r="B13268" s="418">
        <v>540</v>
      </c>
      <c r="C13268" t="s">
        <v>14834</v>
      </c>
    </row>
    <row r="13269" spans="1:3" x14ac:dyDescent="0.3">
      <c r="A13269" s="417" t="s">
        <v>304</v>
      </c>
      <c r="B13269" s="418">
        <v>270</v>
      </c>
      <c r="C13269" t="s">
        <v>14834</v>
      </c>
    </row>
    <row r="13270" spans="1:3" x14ac:dyDescent="0.3">
      <c r="A13270" s="417" t="s">
        <v>7824</v>
      </c>
      <c r="B13270" s="418">
        <v>360</v>
      </c>
      <c r="C13270" t="s">
        <v>14834</v>
      </c>
    </row>
    <row r="13271" spans="1:3" x14ac:dyDescent="0.3">
      <c r="A13271" s="417" t="s">
        <v>7825</v>
      </c>
      <c r="B13271" s="418">
        <v>360</v>
      </c>
      <c r="C13271" t="s">
        <v>14834</v>
      </c>
    </row>
    <row r="13272" spans="1:3" x14ac:dyDescent="0.3">
      <c r="A13272" s="417" t="s">
        <v>4114</v>
      </c>
      <c r="B13272" s="418">
        <v>180</v>
      </c>
      <c r="C13272" t="s">
        <v>14834</v>
      </c>
    </row>
    <row r="13273" spans="1:3" x14ac:dyDescent="0.3">
      <c r="A13273" s="417" t="s">
        <v>292</v>
      </c>
      <c r="B13273" s="418">
        <v>90</v>
      </c>
      <c r="C13273" t="s">
        <v>14834</v>
      </c>
    </row>
    <row r="13274" spans="1:3" x14ac:dyDescent="0.3">
      <c r="A13274" s="417" t="s">
        <v>2392</v>
      </c>
      <c r="B13274" s="418">
        <v>90</v>
      </c>
      <c r="C13274" t="s">
        <v>14834</v>
      </c>
    </row>
    <row r="13275" spans="1:3" x14ac:dyDescent="0.3">
      <c r="A13275" s="417" t="s">
        <v>3652</v>
      </c>
      <c r="B13275" s="418">
        <v>180</v>
      </c>
      <c r="C13275" t="s">
        <v>14834</v>
      </c>
    </row>
    <row r="13276" spans="1:3" x14ac:dyDescent="0.3">
      <c r="A13276" s="417" t="s">
        <v>3656</v>
      </c>
      <c r="B13276" s="418">
        <v>180</v>
      </c>
      <c r="C13276" t="s">
        <v>14834</v>
      </c>
    </row>
    <row r="13277" spans="1:3" x14ac:dyDescent="0.3">
      <c r="A13277" s="417" t="s">
        <v>7306</v>
      </c>
      <c r="B13277" s="418">
        <v>90</v>
      </c>
      <c r="C13277" t="s">
        <v>14834</v>
      </c>
    </row>
    <row r="13278" spans="1:3" x14ac:dyDescent="0.3">
      <c r="A13278" s="425" t="s">
        <v>8002</v>
      </c>
      <c r="B13278" s="418">
        <v>90</v>
      </c>
      <c r="C13278" t="s">
        <v>14834</v>
      </c>
    </row>
    <row r="13279" spans="1:3" x14ac:dyDescent="0.3">
      <c r="A13279" s="417" t="s">
        <v>7614</v>
      </c>
      <c r="B13279" s="418">
        <v>270</v>
      </c>
      <c r="C13279" t="s">
        <v>14834</v>
      </c>
    </row>
    <row r="13280" spans="1:3" x14ac:dyDescent="0.3">
      <c r="A13280" s="417" t="s">
        <v>4116</v>
      </c>
      <c r="B13280" s="418">
        <v>210</v>
      </c>
      <c r="C13280" t="s">
        <v>14834</v>
      </c>
    </row>
    <row r="13281" spans="1:3" x14ac:dyDescent="0.3">
      <c r="A13281" s="417" t="s">
        <v>7913</v>
      </c>
      <c r="B13281" s="418">
        <v>60</v>
      </c>
      <c r="C13281" t="s">
        <v>14834</v>
      </c>
    </row>
    <row r="13282" spans="1:3" x14ac:dyDescent="0.3">
      <c r="A13282" s="417" t="s">
        <v>9692</v>
      </c>
      <c r="B13282" s="418">
        <v>90</v>
      </c>
      <c r="C13282" t="s">
        <v>14834</v>
      </c>
    </row>
    <row r="13283" spans="1:3" x14ac:dyDescent="0.3">
      <c r="A13283" s="417" t="s">
        <v>7826</v>
      </c>
      <c r="B13283" s="418">
        <v>450</v>
      </c>
      <c r="C13283" t="s">
        <v>14834</v>
      </c>
    </row>
    <row r="13284" spans="1:3" x14ac:dyDescent="0.3">
      <c r="A13284" s="417" t="s">
        <v>6735</v>
      </c>
      <c r="B13284" s="418">
        <v>90</v>
      </c>
      <c r="C13284" t="s">
        <v>14834</v>
      </c>
    </row>
    <row r="13285" spans="1:3" x14ac:dyDescent="0.3">
      <c r="A13285" s="417" t="s">
        <v>7916</v>
      </c>
      <c r="B13285" s="418">
        <v>450</v>
      </c>
      <c r="C13285" t="s">
        <v>14834</v>
      </c>
    </row>
    <row r="13286" spans="1:3" x14ac:dyDescent="0.3">
      <c r="A13286" s="417" t="s">
        <v>3660</v>
      </c>
      <c r="B13286" s="418">
        <v>90</v>
      </c>
      <c r="C13286" t="s">
        <v>14834</v>
      </c>
    </row>
    <row r="13287" spans="1:3" x14ac:dyDescent="0.3">
      <c r="A13287" s="417" t="s">
        <v>100</v>
      </c>
      <c r="B13287" s="418">
        <v>90</v>
      </c>
      <c r="C13287" t="s">
        <v>14834</v>
      </c>
    </row>
    <row r="13288" spans="1:3" x14ac:dyDescent="0.3">
      <c r="A13288" s="417" t="s">
        <v>4118</v>
      </c>
      <c r="B13288" s="418">
        <v>180</v>
      </c>
      <c r="C13288" t="s">
        <v>14834</v>
      </c>
    </row>
    <row r="13289" spans="1:3" x14ac:dyDescent="0.3">
      <c r="A13289" s="417" t="s">
        <v>14778</v>
      </c>
      <c r="B13289" s="418">
        <v>90</v>
      </c>
      <c r="C13289" t="s">
        <v>14834</v>
      </c>
    </row>
    <row r="13290" spans="1:3" x14ac:dyDescent="0.3">
      <c r="A13290" s="417" t="s">
        <v>2334</v>
      </c>
      <c r="B13290" s="418">
        <v>180</v>
      </c>
      <c r="C13290" t="s">
        <v>14834</v>
      </c>
    </row>
    <row r="13291" spans="1:3" x14ac:dyDescent="0.3">
      <c r="A13291" s="417" t="s">
        <v>10622</v>
      </c>
      <c r="B13291" s="418">
        <v>45</v>
      </c>
      <c r="C13291" t="s">
        <v>14834</v>
      </c>
    </row>
    <row r="13292" spans="1:3" x14ac:dyDescent="0.3">
      <c r="A13292" s="417" t="s">
        <v>7802</v>
      </c>
      <c r="B13292" s="418">
        <v>165</v>
      </c>
      <c r="C13292" t="s">
        <v>14834</v>
      </c>
    </row>
    <row r="13293" spans="1:3" x14ac:dyDescent="0.3">
      <c r="A13293" s="417" t="s">
        <v>10214</v>
      </c>
      <c r="B13293" s="418">
        <v>570</v>
      </c>
      <c r="C13293" t="s">
        <v>14834</v>
      </c>
    </row>
    <row r="13294" spans="1:3" x14ac:dyDescent="0.3">
      <c r="A13294" s="417" t="s">
        <v>626</v>
      </c>
      <c r="B13294" s="418">
        <v>90</v>
      </c>
      <c r="C13294" t="s">
        <v>14834</v>
      </c>
    </row>
    <row r="13295" spans="1:3" x14ac:dyDescent="0.3">
      <c r="A13295" s="417" t="s">
        <v>238</v>
      </c>
      <c r="B13295" s="418">
        <v>180</v>
      </c>
      <c r="C13295" t="s">
        <v>14834</v>
      </c>
    </row>
    <row r="13296" spans="1:3" s="24" customFormat="1" x14ac:dyDescent="0.3">
      <c r="A13296" s="429" t="s">
        <v>3078</v>
      </c>
      <c r="B13296" s="430">
        <v>90</v>
      </c>
      <c r="C13296" s="24" t="s">
        <v>14834</v>
      </c>
    </row>
    <row r="13297" spans="1:4" x14ac:dyDescent="0.3">
      <c r="A13297" s="417" t="s">
        <v>11448</v>
      </c>
      <c r="B13297" s="418">
        <v>270</v>
      </c>
      <c r="C13297" t="s">
        <v>14834</v>
      </c>
    </row>
    <row r="13298" spans="1:4" x14ac:dyDescent="0.3">
      <c r="A13298" s="417" t="s">
        <v>14779</v>
      </c>
      <c r="B13298" s="418">
        <v>90</v>
      </c>
      <c r="C13298" t="s">
        <v>14834</v>
      </c>
    </row>
    <row r="13299" spans="1:4" x14ac:dyDescent="0.3">
      <c r="A13299" s="417" t="s">
        <v>9694</v>
      </c>
      <c r="B13299" s="418">
        <v>180</v>
      </c>
      <c r="C13299" t="s">
        <v>14834</v>
      </c>
    </row>
    <row r="13300" spans="1:4" x14ac:dyDescent="0.3">
      <c r="A13300" s="417" t="s">
        <v>7918</v>
      </c>
      <c r="B13300" s="418">
        <v>90</v>
      </c>
      <c r="C13300" t="s">
        <v>14834</v>
      </c>
    </row>
    <row r="13301" spans="1:4" s="24" customFormat="1" x14ac:dyDescent="0.3">
      <c r="A13301" s="431" t="s">
        <v>6763</v>
      </c>
      <c r="B13301" s="430">
        <v>90</v>
      </c>
      <c r="C13301" s="24" t="s">
        <v>14834</v>
      </c>
      <c r="D13301" s="24" t="s">
        <v>15465</v>
      </c>
    </row>
    <row r="13302" spans="1:4" x14ac:dyDescent="0.3">
      <c r="A13302" s="417" t="s">
        <v>7920</v>
      </c>
      <c r="B13302" s="418">
        <v>90</v>
      </c>
      <c r="C13302" t="s">
        <v>14834</v>
      </c>
    </row>
    <row r="13303" spans="1:4" x14ac:dyDescent="0.3">
      <c r="A13303" s="417" t="s">
        <v>7937</v>
      </c>
      <c r="B13303" s="418">
        <v>180</v>
      </c>
      <c r="C13303" t="s">
        <v>14834</v>
      </c>
    </row>
    <row r="13304" spans="1:4" x14ac:dyDescent="0.3">
      <c r="A13304" s="417" t="s">
        <v>3080</v>
      </c>
      <c r="B13304" s="418">
        <v>90</v>
      </c>
      <c r="C13304" t="s">
        <v>14834</v>
      </c>
    </row>
    <row r="13305" spans="1:4" x14ac:dyDescent="0.3">
      <c r="A13305" s="417" t="s">
        <v>7921</v>
      </c>
      <c r="B13305" s="418">
        <v>540</v>
      </c>
      <c r="C13305" t="s">
        <v>14834</v>
      </c>
    </row>
    <row r="13306" spans="1:4" x14ac:dyDescent="0.3">
      <c r="A13306" s="417" t="s">
        <v>4124</v>
      </c>
      <c r="B13306" s="418">
        <v>90</v>
      </c>
      <c r="C13306" t="s">
        <v>14834</v>
      </c>
    </row>
    <row r="13307" spans="1:4" x14ac:dyDescent="0.3">
      <c r="A13307" s="417" t="s">
        <v>11947</v>
      </c>
      <c r="B13307" s="418">
        <v>270</v>
      </c>
      <c r="C13307" t="s">
        <v>14834</v>
      </c>
    </row>
    <row r="13308" spans="1:4" x14ac:dyDescent="0.3">
      <c r="A13308" s="417" t="s">
        <v>9695</v>
      </c>
      <c r="B13308" s="418">
        <v>180</v>
      </c>
      <c r="C13308" t="s">
        <v>14834</v>
      </c>
    </row>
    <row r="13309" spans="1:4" x14ac:dyDescent="0.3">
      <c r="A13309" s="417" t="s">
        <v>7534</v>
      </c>
      <c r="B13309" s="418">
        <v>270</v>
      </c>
      <c r="C13309" t="s">
        <v>14834</v>
      </c>
    </row>
    <row r="13310" spans="1:4" x14ac:dyDescent="0.3">
      <c r="A13310" s="417" t="s">
        <v>7505</v>
      </c>
      <c r="B13310" s="418">
        <v>270</v>
      </c>
      <c r="C13310" t="s">
        <v>14834</v>
      </c>
    </row>
    <row r="13311" spans="1:4" x14ac:dyDescent="0.3">
      <c r="A13311" s="417" t="s">
        <v>7343</v>
      </c>
      <c r="B13311" s="418">
        <v>270</v>
      </c>
      <c r="C13311" t="s">
        <v>14834</v>
      </c>
    </row>
    <row r="13312" spans="1:4" x14ac:dyDescent="0.3">
      <c r="A13312" s="417" t="s">
        <v>3452</v>
      </c>
      <c r="B13312" s="418">
        <v>100</v>
      </c>
      <c r="C13312" t="s">
        <v>14834</v>
      </c>
    </row>
    <row r="13313" spans="1:3" x14ac:dyDescent="0.3">
      <c r="A13313" s="417" t="s">
        <v>7951</v>
      </c>
      <c r="B13313" s="418">
        <v>50</v>
      </c>
      <c r="C13313" t="s">
        <v>14834</v>
      </c>
    </row>
    <row r="13314" spans="1:3" x14ac:dyDescent="0.3">
      <c r="A13314" s="417" t="s">
        <v>9207</v>
      </c>
      <c r="B13314" s="418">
        <v>100</v>
      </c>
      <c r="C13314" t="s">
        <v>14834</v>
      </c>
    </row>
    <row r="13315" spans="1:3" x14ac:dyDescent="0.3">
      <c r="A13315" s="417" t="s">
        <v>9327</v>
      </c>
      <c r="B13315" s="418">
        <v>100</v>
      </c>
      <c r="C13315" t="s">
        <v>14834</v>
      </c>
    </row>
    <row r="13316" spans="1:3" x14ac:dyDescent="0.3">
      <c r="A13316" s="417" t="s">
        <v>2100</v>
      </c>
      <c r="B13316" s="418">
        <v>100</v>
      </c>
      <c r="C13316" t="s">
        <v>14834</v>
      </c>
    </row>
    <row r="13317" spans="1:3" x14ac:dyDescent="0.3">
      <c r="A13317" s="417" t="s">
        <v>7506</v>
      </c>
      <c r="B13317" s="418">
        <v>270</v>
      </c>
      <c r="C13317" t="s">
        <v>14834</v>
      </c>
    </row>
    <row r="13318" spans="1:3" x14ac:dyDescent="0.3">
      <c r="A13318" s="417" t="s">
        <v>9351</v>
      </c>
      <c r="B13318" s="418">
        <v>30</v>
      </c>
      <c r="C13318" t="s">
        <v>14834</v>
      </c>
    </row>
    <row r="13319" spans="1:3" x14ac:dyDescent="0.3">
      <c r="A13319" s="417" t="s">
        <v>9352</v>
      </c>
      <c r="B13319" s="418">
        <v>30</v>
      </c>
      <c r="C13319" t="s">
        <v>14834</v>
      </c>
    </row>
    <row r="13320" spans="1:3" x14ac:dyDescent="0.3">
      <c r="A13320" s="417" t="s">
        <v>9353</v>
      </c>
      <c r="B13320" s="418">
        <v>30</v>
      </c>
      <c r="C13320" t="s">
        <v>14834</v>
      </c>
    </row>
    <row r="13321" spans="1:3" x14ac:dyDescent="0.3">
      <c r="A13321" s="417" t="s">
        <v>11401</v>
      </c>
      <c r="B13321" s="418">
        <v>90</v>
      </c>
      <c r="C13321" t="s">
        <v>14834</v>
      </c>
    </row>
    <row r="13322" spans="1:3" x14ac:dyDescent="0.3">
      <c r="A13322" s="417" t="s">
        <v>7415</v>
      </c>
      <c r="B13322" s="418">
        <v>180</v>
      </c>
      <c r="C13322" t="s">
        <v>14834</v>
      </c>
    </row>
    <row r="13323" spans="1:3" x14ac:dyDescent="0.3">
      <c r="A13323" s="417" t="s">
        <v>7416</v>
      </c>
      <c r="B13323" s="418">
        <v>180</v>
      </c>
      <c r="C13323" t="s">
        <v>14834</v>
      </c>
    </row>
    <row r="13324" spans="1:3" x14ac:dyDescent="0.3">
      <c r="A13324" s="417" t="s">
        <v>7417</v>
      </c>
      <c r="B13324" s="418">
        <v>180</v>
      </c>
      <c r="C13324" t="s">
        <v>14834</v>
      </c>
    </row>
    <row r="13325" spans="1:3" x14ac:dyDescent="0.3">
      <c r="A13325" s="417" t="s">
        <v>7418</v>
      </c>
      <c r="B13325" s="418">
        <v>180</v>
      </c>
      <c r="C13325" t="s">
        <v>14834</v>
      </c>
    </row>
    <row r="13326" spans="1:3" x14ac:dyDescent="0.3">
      <c r="A13326" s="417" t="s">
        <v>7383</v>
      </c>
      <c r="B13326" s="418">
        <v>100</v>
      </c>
      <c r="C13326" t="s">
        <v>14834</v>
      </c>
    </row>
    <row r="13327" spans="1:3" x14ac:dyDescent="0.3">
      <c r="A13327" s="417" t="s">
        <v>1412</v>
      </c>
      <c r="B13327" s="418">
        <v>590</v>
      </c>
      <c r="C13327" t="s">
        <v>14834</v>
      </c>
    </row>
    <row r="13328" spans="1:3" x14ac:dyDescent="0.3">
      <c r="A13328" s="417" t="s">
        <v>7285</v>
      </c>
      <c r="B13328" s="418">
        <v>50</v>
      </c>
      <c r="C13328" t="s">
        <v>14834</v>
      </c>
    </row>
    <row r="13329" spans="1:3" x14ac:dyDescent="0.3">
      <c r="A13329" s="417" t="s">
        <v>7411</v>
      </c>
      <c r="B13329" s="418">
        <v>150</v>
      </c>
      <c r="C13329" t="s">
        <v>14834</v>
      </c>
    </row>
    <row r="13330" spans="1:3" x14ac:dyDescent="0.3">
      <c r="A13330" s="417" t="s">
        <v>7286</v>
      </c>
      <c r="B13330" s="418">
        <v>50</v>
      </c>
      <c r="C13330" t="s">
        <v>14834</v>
      </c>
    </row>
    <row r="13331" spans="1:3" x14ac:dyDescent="0.3">
      <c r="A13331" s="417" t="s">
        <v>2320</v>
      </c>
      <c r="B13331" s="418">
        <v>90</v>
      </c>
      <c r="C13331" t="s">
        <v>14834</v>
      </c>
    </row>
    <row r="13332" spans="1:3" x14ac:dyDescent="0.3">
      <c r="A13332" s="417" t="s">
        <v>7952</v>
      </c>
      <c r="B13332" s="418">
        <v>180</v>
      </c>
      <c r="C13332" t="s">
        <v>14834</v>
      </c>
    </row>
    <row r="13333" spans="1:3" x14ac:dyDescent="0.3">
      <c r="A13333" s="417" t="s">
        <v>11403</v>
      </c>
      <c r="B13333" s="418">
        <v>270</v>
      </c>
      <c r="C13333" t="s">
        <v>14834</v>
      </c>
    </row>
    <row r="13334" spans="1:3" x14ac:dyDescent="0.3">
      <c r="A13334" s="417" t="s">
        <v>7507</v>
      </c>
      <c r="B13334" s="418">
        <v>1020</v>
      </c>
      <c r="C13334" t="s">
        <v>14834</v>
      </c>
    </row>
    <row r="13335" spans="1:3" x14ac:dyDescent="0.3">
      <c r="A13335" s="417" t="s">
        <v>436</v>
      </c>
      <c r="B13335" s="418">
        <v>60</v>
      </c>
      <c r="C13335" t="s">
        <v>14834</v>
      </c>
    </row>
    <row r="13336" spans="1:3" x14ac:dyDescent="0.3">
      <c r="A13336" s="417" t="s">
        <v>9511</v>
      </c>
      <c r="B13336" s="418">
        <v>480</v>
      </c>
      <c r="C13336" t="s">
        <v>14834</v>
      </c>
    </row>
    <row r="13337" spans="1:3" x14ac:dyDescent="0.3">
      <c r="A13337" s="417" t="s">
        <v>14780</v>
      </c>
      <c r="B13337" s="418">
        <v>60</v>
      </c>
      <c r="C13337" t="s">
        <v>14834</v>
      </c>
    </row>
    <row r="13338" spans="1:3" x14ac:dyDescent="0.3">
      <c r="A13338" s="417" t="s">
        <v>10223</v>
      </c>
      <c r="B13338" s="418">
        <v>300</v>
      </c>
      <c r="C13338" t="s">
        <v>14834</v>
      </c>
    </row>
    <row r="13339" spans="1:3" x14ac:dyDescent="0.3">
      <c r="A13339" s="417" t="s">
        <v>7180</v>
      </c>
      <c r="B13339" s="418">
        <v>180</v>
      </c>
      <c r="C13339" t="s">
        <v>14834</v>
      </c>
    </row>
    <row r="13340" spans="1:3" x14ac:dyDescent="0.3">
      <c r="A13340" s="417" t="s">
        <v>7473</v>
      </c>
      <c r="B13340" s="418">
        <v>240</v>
      </c>
      <c r="C13340" t="s">
        <v>14834</v>
      </c>
    </row>
    <row r="13341" spans="1:3" x14ac:dyDescent="0.3">
      <c r="A13341" s="417" t="s">
        <v>9345</v>
      </c>
      <c r="B13341" s="418">
        <v>1170</v>
      </c>
      <c r="C13341" t="s">
        <v>14834</v>
      </c>
    </row>
    <row r="13342" spans="1:3" x14ac:dyDescent="0.3">
      <c r="A13342" s="417" t="s">
        <v>456</v>
      </c>
      <c r="B13342" s="418">
        <v>180</v>
      </c>
      <c r="C13342" t="s">
        <v>14834</v>
      </c>
    </row>
    <row r="13343" spans="1:3" x14ac:dyDescent="0.3">
      <c r="A13343" s="417" t="s">
        <v>432</v>
      </c>
      <c r="B13343" s="418">
        <v>360</v>
      </c>
      <c r="C13343" t="s">
        <v>14834</v>
      </c>
    </row>
    <row r="13344" spans="1:3" x14ac:dyDescent="0.3">
      <c r="A13344" s="417" t="s">
        <v>4030</v>
      </c>
      <c r="B13344" s="418">
        <v>270</v>
      </c>
      <c r="C13344" t="s">
        <v>14834</v>
      </c>
    </row>
    <row r="13345" spans="1:3" x14ac:dyDescent="0.3">
      <c r="A13345" s="417" t="s">
        <v>3108</v>
      </c>
      <c r="B13345" s="418">
        <v>270</v>
      </c>
      <c r="C13345" t="s">
        <v>14834</v>
      </c>
    </row>
    <row r="13346" spans="1:3" x14ac:dyDescent="0.3">
      <c r="A13346" s="417" t="s">
        <v>3454</v>
      </c>
      <c r="B13346" s="418">
        <v>270</v>
      </c>
      <c r="C13346" t="s">
        <v>14834</v>
      </c>
    </row>
    <row r="13347" spans="1:3" x14ac:dyDescent="0.3">
      <c r="A13347" s="417" t="s">
        <v>11404</v>
      </c>
      <c r="B13347" s="418">
        <v>360</v>
      </c>
      <c r="C13347" t="s">
        <v>14834</v>
      </c>
    </row>
    <row r="13348" spans="1:3" x14ac:dyDescent="0.3">
      <c r="A13348" s="417" t="s">
        <v>13205</v>
      </c>
      <c r="B13348" s="418">
        <v>50</v>
      </c>
      <c r="C13348" t="s">
        <v>14834</v>
      </c>
    </row>
    <row r="13349" spans="1:3" x14ac:dyDescent="0.3">
      <c r="A13349" s="417" t="s">
        <v>11406</v>
      </c>
      <c r="B13349" s="418">
        <v>210</v>
      </c>
      <c r="C13349" t="s">
        <v>14834</v>
      </c>
    </row>
    <row r="13350" spans="1:3" x14ac:dyDescent="0.3">
      <c r="A13350" s="417" t="s">
        <v>11405</v>
      </c>
      <c r="B13350" s="418">
        <v>100</v>
      </c>
      <c r="C13350" t="s">
        <v>14834</v>
      </c>
    </row>
    <row r="13351" spans="1:3" x14ac:dyDescent="0.3">
      <c r="A13351" s="417" t="s">
        <v>11961</v>
      </c>
      <c r="B13351" s="418">
        <v>126</v>
      </c>
      <c r="C13351" t="s">
        <v>14834</v>
      </c>
    </row>
    <row r="13352" spans="1:3" x14ac:dyDescent="0.3">
      <c r="A13352" s="417" t="s">
        <v>11960</v>
      </c>
      <c r="B13352" s="418">
        <v>126</v>
      </c>
      <c r="C13352" t="s">
        <v>14834</v>
      </c>
    </row>
    <row r="13353" spans="1:3" x14ac:dyDescent="0.3">
      <c r="A13353" s="417" t="s">
        <v>7701</v>
      </c>
      <c r="B13353" s="418">
        <v>845</v>
      </c>
      <c r="C13353" t="s">
        <v>14834</v>
      </c>
    </row>
    <row r="13354" spans="1:3" x14ac:dyDescent="0.3">
      <c r="A13354" s="417" t="s">
        <v>7938</v>
      </c>
      <c r="B13354" s="418">
        <v>65</v>
      </c>
      <c r="C13354" t="s">
        <v>14834</v>
      </c>
    </row>
    <row r="13355" spans="1:3" x14ac:dyDescent="0.3">
      <c r="A13355" s="417" t="s">
        <v>3082</v>
      </c>
      <c r="B13355" s="418">
        <v>210</v>
      </c>
      <c r="C13355" t="s">
        <v>14834</v>
      </c>
    </row>
    <row r="13356" spans="1:3" x14ac:dyDescent="0.3">
      <c r="A13356" s="417" t="s">
        <v>3128</v>
      </c>
      <c r="B13356" s="418">
        <v>70</v>
      </c>
      <c r="C13356" t="s">
        <v>14834</v>
      </c>
    </row>
    <row r="13357" spans="1:3" x14ac:dyDescent="0.3">
      <c r="A13357" s="417" t="s">
        <v>3110</v>
      </c>
      <c r="B13357" s="418">
        <v>70</v>
      </c>
      <c r="C13357" t="s">
        <v>14834</v>
      </c>
    </row>
    <row r="13358" spans="1:3" x14ac:dyDescent="0.3">
      <c r="A13358" s="417" t="s">
        <v>11407</v>
      </c>
      <c r="B13358" s="418">
        <v>90</v>
      </c>
      <c r="C13358" t="s">
        <v>14834</v>
      </c>
    </row>
    <row r="13359" spans="1:3" x14ac:dyDescent="0.3">
      <c r="A13359" s="417" t="s">
        <v>7409</v>
      </c>
      <c r="B13359" s="418">
        <v>1200</v>
      </c>
      <c r="C13359" t="s">
        <v>14834</v>
      </c>
    </row>
    <row r="13360" spans="1:3" x14ac:dyDescent="0.3">
      <c r="A13360" s="417" t="s">
        <v>9323</v>
      </c>
      <c r="B13360" s="418">
        <v>480</v>
      </c>
      <c r="C13360" t="s">
        <v>14834</v>
      </c>
    </row>
    <row r="13361" spans="1:3" x14ac:dyDescent="0.3">
      <c r="A13361" s="417" t="s">
        <v>7407</v>
      </c>
      <c r="B13361" s="418">
        <v>150</v>
      </c>
      <c r="C13361" t="s">
        <v>14834</v>
      </c>
    </row>
    <row r="13362" spans="1:3" x14ac:dyDescent="0.3">
      <c r="A13362" s="417" t="s">
        <v>9324</v>
      </c>
      <c r="B13362" s="418">
        <v>800</v>
      </c>
      <c r="C13362" t="s">
        <v>14834</v>
      </c>
    </row>
    <row r="13363" spans="1:3" x14ac:dyDescent="0.3">
      <c r="A13363" s="417" t="s">
        <v>7901</v>
      </c>
      <c r="B13363" s="418">
        <v>150</v>
      </c>
      <c r="C13363" t="s">
        <v>14834</v>
      </c>
    </row>
    <row r="13364" spans="1:3" x14ac:dyDescent="0.3">
      <c r="A13364" s="417" t="s">
        <v>9576</v>
      </c>
      <c r="B13364" s="418">
        <v>280</v>
      </c>
      <c r="C13364" t="s">
        <v>14834</v>
      </c>
    </row>
    <row r="13365" spans="1:3" x14ac:dyDescent="0.3">
      <c r="A13365" s="417" t="s">
        <v>7953</v>
      </c>
      <c r="B13365" s="418">
        <v>100</v>
      </c>
      <c r="C13365" t="s">
        <v>14834</v>
      </c>
    </row>
    <row r="13366" spans="1:3" x14ac:dyDescent="0.3">
      <c r="A13366" s="417" t="s">
        <v>14781</v>
      </c>
      <c r="B13366" s="418">
        <v>40</v>
      </c>
      <c r="C13366" t="s">
        <v>14834</v>
      </c>
    </row>
    <row r="13367" spans="1:3" x14ac:dyDescent="0.3">
      <c r="A13367" s="417" t="s">
        <v>2096</v>
      </c>
      <c r="B13367" s="418">
        <v>400</v>
      </c>
      <c r="C13367" t="s">
        <v>14834</v>
      </c>
    </row>
    <row r="13368" spans="1:3" x14ac:dyDescent="0.3">
      <c r="A13368" s="417" t="s">
        <v>7413</v>
      </c>
      <c r="B13368" s="418">
        <v>405</v>
      </c>
      <c r="C13368" t="s">
        <v>14834</v>
      </c>
    </row>
    <row r="13369" spans="1:3" x14ac:dyDescent="0.3">
      <c r="A13369" s="417" t="s">
        <v>7414</v>
      </c>
      <c r="B13369" s="418">
        <v>405</v>
      </c>
      <c r="C13369" t="s">
        <v>14834</v>
      </c>
    </row>
    <row r="13370" spans="1:3" x14ac:dyDescent="0.3">
      <c r="A13370" s="417" t="s">
        <v>7535</v>
      </c>
      <c r="B13370" s="418">
        <v>157.5</v>
      </c>
      <c r="C13370" t="s">
        <v>14834</v>
      </c>
    </row>
    <row r="13371" spans="1:3" x14ac:dyDescent="0.3">
      <c r="A13371" s="417" t="s">
        <v>2474</v>
      </c>
      <c r="B13371" s="418">
        <v>157.5</v>
      </c>
      <c r="C13371" t="s">
        <v>14834</v>
      </c>
    </row>
    <row r="13372" spans="1:3" x14ac:dyDescent="0.3">
      <c r="A13372" s="417" t="s">
        <v>2466</v>
      </c>
      <c r="B13372" s="418">
        <v>157.5</v>
      </c>
      <c r="C13372" t="s">
        <v>14834</v>
      </c>
    </row>
    <row r="13373" spans="1:3" x14ac:dyDescent="0.3">
      <c r="A13373" s="417" t="s">
        <v>7288</v>
      </c>
      <c r="B13373" s="418">
        <v>157.5</v>
      </c>
      <c r="C13373" t="s">
        <v>14834</v>
      </c>
    </row>
    <row r="13374" spans="1:3" x14ac:dyDescent="0.3">
      <c r="A13374" s="417" t="s">
        <v>3122</v>
      </c>
      <c r="B13374" s="418">
        <v>90</v>
      </c>
      <c r="C13374" t="s">
        <v>14834</v>
      </c>
    </row>
    <row r="13375" spans="1:3" x14ac:dyDescent="0.3">
      <c r="A13375" s="417" t="s">
        <v>7902</v>
      </c>
      <c r="B13375" s="418">
        <v>90</v>
      </c>
      <c r="C13375" t="s">
        <v>14834</v>
      </c>
    </row>
    <row r="13376" spans="1:3" x14ac:dyDescent="0.3">
      <c r="A13376" s="417" t="s">
        <v>7508</v>
      </c>
      <c r="B13376" s="418">
        <v>450</v>
      </c>
      <c r="C13376" t="s">
        <v>14834</v>
      </c>
    </row>
    <row r="13377" spans="1:3" x14ac:dyDescent="0.3">
      <c r="A13377" s="417" t="s">
        <v>7248</v>
      </c>
      <c r="B13377" s="418">
        <v>90</v>
      </c>
      <c r="C13377" t="s">
        <v>14834</v>
      </c>
    </row>
    <row r="13378" spans="1:3" x14ac:dyDescent="0.3">
      <c r="A13378" s="417" t="s">
        <v>9420</v>
      </c>
      <c r="B13378" s="418">
        <v>310</v>
      </c>
      <c r="C13378" t="s">
        <v>14834</v>
      </c>
    </row>
    <row r="13379" spans="1:3" x14ac:dyDescent="0.3">
      <c r="A13379" s="417" t="s">
        <v>13808</v>
      </c>
      <c r="B13379" s="418">
        <v>50</v>
      </c>
      <c r="C13379" t="s">
        <v>14834</v>
      </c>
    </row>
    <row r="13380" spans="1:3" x14ac:dyDescent="0.3">
      <c r="A13380" s="417" t="s">
        <v>10225</v>
      </c>
      <c r="B13380" s="418">
        <v>630</v>
      </c>
      <c r="C13380" t="s">
        <v>14834</v>
      </c>
    </row>
    <row r="13381" spans="1:3" x14ac:dyDescent="0.3">
      <c r="A13381" s="417" t="s">
        <v>480</v>
      </c>
      <c r="B13381" s="418">
        <v>225</v>
      </c>
      <c r="C13381" t="s">
        <v>14834</v>
      </c>
    </row>
    <row r="13382" spans="1:3" x14ac:dyDescent="0.3">
      <c r="A13382" s="417" t="s">
        <v>10227</v>
      </c>
      <c r="B13382" s="418">
        <v>225</v>
      </c>
      <c r="C13382" t="s">
        <v>14834</v>
      </c>
    </row>
    <row r="13383" spans="1:3" x14ac:dyDescent="0.3">
      <c r="A13383" s="417" t="s">
        <v>3088</v>
      </c>
      <c r="B13383" s="418">
        <v>90</v>
      </c>
      <c r="C13383" t="s">
        <v>14834</v>
      </c>
    </row>
    <row r="13384" spans="1:3" x14ac:dyDescent="0.3">
      <c r="A13384" s="417" t="s">
        <v>148</v>
      </c>
      <c r="B13384" s="418">
        <v>90</v>
      </c>
      <c r="C13384" t="s">
        <v>14834</v>
      </c>
    </row>
    <row r="13385" spans="1:3" x14ac:dyDescent="0.3">
      <c r="A13385" s="417" t="s">
        <v>3094</v>
      </c>
      <c r="B13385" s="418">
        <v>90</v>
      </c>
      <c r="C13385" t="s">
        <v>14834</v>
      </c>
    </row>
    <row r="13386" spans="1:3" x14ac:dyDescent="0.3">
      <c r="A13386" s="417" t="s">
        <v>150</v>
      </c>
      <c r="B13386" s="418">
        <v>90</v>
      </c>
      <c r="C13386" t="s">
        <v>14834</v>
      </c>
    </row>
    <row r="13387" spans="1:3" x14ac:dyDescent="0.3">
      <c r="A13387" s="417" t="s">
        <v>7845</v>
      </c>
      <c r="B13387" s="418">
        <v>360</v>
      </c>
      <c r="C13387" t="s">
        <v>14834</v>
      </c>
    </row>
    <row r="13388" spans="1:3" x14ac:dyDescent="0.3">
      <c r="A13388" s="417" t="s">
        <v>6720</v>
      </c>
      <c r="B13388" s="418">
        <v>90</v>
      </c>
      <c r="C13388" t="s">
        <v>14834</v>
      </c>
    </row>
    <row r="13389" spans="1:3" x14ac:dyDescent="0.3">
      <c r="A13389" s="417" t="s">
        <v>9235</v>
      </c>
      <c r="B13389" s="418">
        <v>360</v>
      </c>
      <c r="C13389" t="s">
        <v>14834</v>
      </c>
    </row>
    <row r="13390" spans="1:3" x14ac:dyDescent="0.3">
      <c r="A13390" s="417" t="s">
        <v>1414</v>
      </c>
      <c r="B13390" s="418">
        <v>90</v>
      </c>
      <c r="C13390" t="s">
        <v>14834</v>
      </c>
    </row>
    <row r="13391" spans="1:3" x14ac:dyDescent="0.3">
      <c r="A13391" s="417" t="s">
        <v>3102</v>
      </c>
      <c r="B13391" s="418">
        <v>540</v>
      </c>
      <c r="C13391" t="s">
        <v>14834</v>
      </c>
    </row>
    <row r="13392" spans="1:3" x14ac:dyDescent="0.3">
      <c r="A13392" s="417" t="s">
        <v>2468</v>
      </c>
      <c r="B13392" s="418">
        <v>450</v>
      </c>
      <c r="C13392" t="s">
        <v>14834</v>
      </c>
    </row>
    <row r="13393" spans="1:3" x14ac:dyDescent="0.3">
      <c r="A13393" s="417" t="s">
        <v>9354</v>
      </c>
      <c r="B13393" s="418">
        <v>90</v>
      </c>
      <c r="C13393" t="s">
        <v>14834</v>
      </c>
    </row>
    <row r="13394" spans="1:3" x14ac:dyDescent="0.3">
      <c r="A13394" s="417" t="s">
        <v>7601</v>
      </c>
      <c r="B13394" s="418">
        <v>240</v>
      </c>
      <c r="C13394" t="s">
        <v>14834</v>
      </c>
    </row>
    <row r="13395" spans="1:3" x14ac:dyDescent="0.3">
      <c r="A13395" s="417" t="s">
        <v>7602</v>
      </c>
      <c r="B13395" s="418">
        <v>240</v>
      </c>
      <c r="C13395" t="s">
        <v>14834</v>
      </c>
    </row>
    <row r="13396" spans="1:3" x14ac:dyDescent="0.3">
      <c r="A13396" s="417" t="s">
        <v>7603</v>
      </c>
      <c r="B13396" s="418">
        <v>90</v>
      </c>
      <c r="C13396" t="s">
        <v>14834</v>
      </c>
    </row>
    <row r="13397" spans="1:3" x14ac:dyDescent="0.3">
      <c r="A13397" s="417" t="s">
        <v>7903</v>
      </c>
      <c r="B13397" s="418">
        <v>90</v>
      </c>
      <c r="C13397" t="s">
        <v>14834</v>
      </c>
    </row>
    <row r="13398" spans="1:3" x14ac:dyDescent="0.3">
      <c r="A13398" s="417" t="s">
        <v>1410</v>
      </c>
      <c r="B13398" s="418">
        <v>60</v>
      </c>
      <c r="C13398" t="s">
        <v>14834</v>
      </c>
    </row>
    <row r="13399" spans="1:3" x14ac:dyDescent="0.3">
      <c r="A13399" s="417" t="s">
        <v>7793</v>
      </c>
      <c r="B13399" s="418">
        <v>45</v>
      </c>
      <c r="C13399" t="s">
        <v>14834</v>
      </c>
    </row>
    <row r="13400" spans="1:3" x14ac:dyDescent="0.3">
      <c r="A13400" s="417" t="s">
        <v>3794</v>
      </c>
      <c r="B13400" s="418">
        <v>45</v>
      </c>
      <c r="C13400" t="s">
        <v>14834</v>
      </c>
    </row>
    <row r="13401" spans="1:3" x14ac:dyDescent="0.3">
      <c r="A13401" s="417" t="s">
        <v>7377</v>
      </c>
      <c r="B13401" s="418">
        <v>90</v>
      </c>
      <c r="C13401" t="s">
        <v>14834</v>
      </c>
    </row>
    <row r="13402" spans="1:3" x14ac:dyDescent="0.3">
      <c r="A13402" s="417" t="s">
        <v>7302</v>
      </c>
      <c r="B13402" s="418">
        <v>50</v>
      </c>
      <c r="C13402" t="s">
        <v>14834</v>
      </c>
    </row>
    <row r="13403" spans="1:3" x14ac:dyDescent="0.3">
      <c r="A13403" s="417" t="s">
        <v>7301</v>
      </c>
      <c r="B13403" s="418">
        <v>50</v>
      </c>
      <c r="C13403" t="s">
        <v>14834</v>
      </c>
    </row>
    <row r="13404" spans="1:3" x14ac:dyDescent="0.3">
      <c r="A13404" s="417" t="s">
        <v>7300</v>
      </c>
      <c r="B13404" s="418">
        <v>40</v>
      </c>
      <c r="C13404" t="s">
        <v>14834</v>
      </c>
    </row>
    <row r="13405" spans="1:3" x14ac:dyDescent="0.3">
      <c r="A13405" s="417" t="s">
        <v>7299</v>
      </c>
      <c r="B13405" s="418">
        <v>40</v>
      </c>
      <c r="C13405" t="s">
        <v>14834</v>
      </c>
    </row>
    <row r="13406" spans="1:3" x14ac:dyDescent="0.3">
      <c r="A13406" s="417" t="s">
        <v>7290</v>
      </c>
      <c r="B13406" s="418">
        <v>90</v>
      </c>
      <c r="C13406" t="s">
        <v>14834</v>
      </c>
    </row>
    <row r="13407" spans="1:3" x14ac:dyDescent="0.3">
      <c r="A13407" s="417" t="s">
        <v>3098</v>
      </c>
      <c r="B13407" s="418">
        <v>45</v>
      </c>
      <c r="C13407" t="s">
        <v>14834</v>
      </c>
    </row>
    <row r="13408" spans="1:3" x14ac:dyDescent="0.3">
      <c r="A13408" s="417" t="s">
        <v>11412</v>
      </c>
      <c r="B13408" s="418">
        <v>135</v>
      </c>
      <c r="C13408" t="s">
        <v>14834</v>
      </c>
    </row>
    <row r="13409" spans="1:3" x14ac:dyDescent="0.3">
      <c r="A13409" s="417" t="s">
        <v>7846</v>
      </c>
      <c r="B13409" s="418">
        <v>205.72</v>
      </c>
      <c r="C13409" t="s">
        <v>14834</v>
      </c>
    </row>
    <row r="13410" spans="1:3" x14ac:dyDescent="0.3">
      <c r="A13410" s="417" t="s">
        <v>7847</v>
      </c>
      <c r="B13410" s="418">
        <v>205.72</v>
      </c>
      <c r="C13410" t="s">
        <v>14834</v>
      </c>
    </row>
    <row r="13411" spans="1:3" x14ac:dyDescent="0.3">
      <c r="A13411" s="417" t="s">
        <v>7419</v>
      </c>
      <c r="B13411" s="418">
        <v>205.72</v>
      </c>
      <c r="C13411" t="s">
        <v>14834</v>
      </c>
    </row>
    <row r="13412" spans="1:3" x14ac:dyDescent="0.3">
      <c r="A13412" s="417" t="s">
        <v>7420</v>
      </c>
      <c r="B13412" s="418">
        <v>205.71</v>
      </c>
      <c r="C13412" t="s">
        <v>14834</v>
      </c>
    </row>
    <row r="13413" spans="1:3" x14ac:dyDescent="0.3">
      <c r="A13413" s="420" t="s">
        <v>7421</v>
      </c>
      <c r="B13413" s="422">
        <v>205.71</v>
      </c>
      <c r="C13413" t="s">
        <v>14834</v>
      </c>
    </row>
    <row r="13414" spans="1:3" x14ac:dyDescent="0.3">
      <c r="A13414" s="420" t="s">
        <v>7423</v>
      </c>
      <c r="B13414" s="422">
        <v>205.71</v>
      </c>
      <c r="C13414" t="s">
        <v>14834</v>
      </c>
    </row>
    <row r="13415" spans="1:3" x14ac:dyDescent="0.3">
      <c r="A13415" s="420" t="s">
        <v>7422</v>
      </c>
      <c r="B13415" s="422">
        <v>205.71</v>
      </c>
      <c r="C13415" t="s">
        <v>14834</v>
      </c>
    </row>
    <row r="13416" spans="1:3" x14ac:dyDescent="0.3">
      <c r="A13416" s="420" t="s">
        <v>3536</v>
      </c>
      <c r="B13416" s="422">
        <v>90</v>
      </c>
      <c r="C13416" t="s">
        <v>14834</v>
      </c>
    </row>
    <row r="13417" spans="1:3" x14ac:dyDescent="0.3">
      <c r="A13417" s="420" t="s">
        <v>470</v>
      </c>
      <c r="B13417" s="422">
        <v>60</v>
      </c>
      <c r="C13417" t="s">
        <v>14834</v>
      </c>
    </row>
    <row r="13418" spans="1:3" x14ac:dyDescent="0.3">
      <c r="A13418" s="420" t="s">
        <v>7813</v>
      </c>
      <c r="B13418" s="422">
        <v>60</v>
      </c>
      <c r="C13418" t="s">
        <v>14834</v>
      </c>
    </row>
    <row r="13419" spans="1:3" x14ac:dyDescent="0.3">
      <c r="A13419" s="420" t="s">
        <v>7291</v>
      </c>
      <c r="B13419" s="422">
        <v>60</v>
      </c>
      <c r="C13419" t="s">
        <v>14834</v>
      </c>
    </row>
    <row r="13420" spans="1:3" x14ac:dyDescent="0.3">
      <c r="A13420" s="420" t="s">
        <v>3538</v>
      </c>
      <c r="B13420" s="422">
        <v>270</v>
      </c>
      <c r="C13420" t="s">
        <v>14834</v>
      </c>
    </row>
    <row r="13421" spans="1:3" x14ac:dyDescent="0.3">
      <c r="A13421" s="420" t="s">
        <v>7342</v>
      </c>
      <c r="B13421" s="422">
        <v>120</v>
      </c>
      <c r="C13421" t="s">
        <v>14834</v>
      </c>
    </row>
    <row r="13422" spans="1:3" x14ac:dyDescent="0.3">
      <c r="A13422" s="420" t="s">
        <v>9304</v>
      </c>
      <c r="B13422" s="422">
        <v>60</v>
      </c>
      <c r="C13422" t="s">
        <v>14834</v>
      </c>
    </row>
    <row r="13423" spans="1:3" x14ac:dyDescent="0.3">
      <c r="A13423" s="420" t="s">
        <v>2878</v>
      </c>
      <c r="B13423" s="422">
        <v>180</v>
      </c>
      <c r="C13423" t="s">
        <v>14834</v>
      </c>
    </row>
    <row r="13424" spans="1:3" x14ac:dyDescent="0.3">
      <c r="A13424" s="420" t="s">
        <v>7237</v>
      </c>
      <c r="B13424" s="422">
        <v>70</v>
      </c>
      <c r="C13424" t="s">
        <v>14834</v>
      </c>
    </row>
    <row r="13425" spans="1:3" x14ac:dyDescent="0.3">
      <c r="A13425" s="420" t="s">
        <v>7198</v>
      </c>
      <c r="B13425" s="422">
        <v>420</v>
      </c>
      <c r="C13425" t="s">
        <v>14834</v>
      </c>
    </row>
    <row r="13426" spans="1:3" x14ac:dyDescent="0.3">
      <c r="A13426" s="420" t="s">
        <v>7573</v>
      </c>
      <c r="B13426" s="422">
        <v>360</v>
      </c>
      <c r="C13426" t="s">
        <v>14834</v>
      </c>
    </row>
    <row r="13427" spans="1:3" x14ac:dyDescent="0.3">
      <c r="A13427" s="420" t="s">
        <v>476</v>
      </c>
      <c r="B13427" s="422">
        <v>270</v>
      </c>
      <c r="C13427" t="s">
        <v>14834</v>
      </c>
    </row>
    <row r="13428" spans="1:3" x14ac:dyDescent="0.3">
      <c r="A13428" s="420" t="s">
        <v>7956</v>
      </c>
      <c r="B13428" s="422">
        <v>360</v>
      </c>
      <c r="C13428" t="s">
        <v>14834</v>
      </c>
    </row>
    <row r="13429" spans="1:3" x14ac:dyDescent="0.3">
      <c r="A13429" s="420" t="s">
        <v>7957</v>
      </c>
      <c r="B13429" s="422">
        <v>90</v>
      </c>
      <c r="C13429" t="s">
        <v>14834</v>
      </c>
    </row>
    <row r="13430" spans="1:3" x14ac:dyDescent="0.3">
      <c r="A13430" s="420" t="s">
        <v>3548</v>
      </c>
      <c r="B13430" s="422">
        <v>90</v>
      </c>
      <c r="C13430" t="s">
        <v>14834</v>
      </c>
    </row>
    <row r="13431" spans="1:3" x14ac:dyDescent="0.3">
      <c r="A13431" s="420" t="s">
        <v>7335</v>
      </c>
      <c r="B13431" s="422">
        <v>1080</v>
      </c>
      <c r="C13431" t="s">
        <v>14834</v>
      </c>
    </row>
    <row r="13432" spans="1:3" x14ac:dyDescent="0.3">
      <c r="A13432" s="420" t="s">
        <v>2490</v>
      </c>
      <c r="B13432" s="422">
        <v>90</v>
      </c>
      <c r="C13432" t="s">
        <v>14834</v>
      </c>
    </row>
    <row r="13433" spans="1:3" x14ac:dyDescent="0.3">
      <c r="A13433" s="420" t="s">
        <v>2488</v>
      </c>
      <c r="B13433" s="422">
        <v>270</v>
      </c>
      <c r="C13433" t="s">
        <v>14834</v>
      </c>
    </row>
    <row r="13434" spans="1:3" x14ac:dyDescent="0.3">
      <c r="A13434" s="420" t="s">
        <v>2894</v>
      </c>
      <c r="B13434" s="422">
        <v>90</v>
      </c>
      <c r="C13434" t="s">
        <v>14834</v>
      </c>
    </row>
    <row r="13435" spans="1:3" x14ac:dyDescent="0.3">
      <c r="A13435" s="420" t="s">
        <v>7509</v>
      </c>
      <c r="B13435" s="422">
        <v>180</v>
      </c>
      <c r="C13435" t="s">
        <v>14834</v>
      </c>
    </row>
    <row r="13436" spans="1:3" x14ac:dyDescent="0.3">
      <c r="A13436" s="420" t="s">
        <v>1436</v>
      </c>
      <c r="B13436" s="422">
        <v>125</v>
      </c>
      <c r="C13436" t="s">
        <v>14834</v>
      </c>
    </row>
    <row r="13437" spans="1:3" x14ac:dyDescent="0.3">
      <c r="A13437" s="420" t="s">
        <v>1446</v>
      </c>
      <c r="B13437" s="422">
        <v>125</v>
      </c>
      <c r="C13437" t="s">
        <v>14834</v>
      </c>
    </row>
    <row r="13438" spans="1:3" x14ac:dyDescent="0.3">
      <c r="A13438" s="420" t="s">
        <v>9312</v>
      </c>
      <c r="B13438" s="422">
        <v>750</v>
      </c>
      <c r="C13438" t="s">
        <v>14834</v>
      </c>
    </row>
    <row r="13439" spans="1:3" x14ac:dyDescent="0.3">
      <c r="A13439" s="420" t="s">
        <v>7394</v>
      </c>
      <c r="B13439" s="422">
        <v>200</v>
      </c>
      <c r="C13439" t="s">
        <v>14834</v>
      </c>
    </row>
    <row r="13440" spans="1:3" x14ac:dyDescent="0.3">
      <c r="A13440" s="420" t="s">
        <v>9513</v>
      </c>
      <c r="B13440" s="422">
        <v>100</v>
      </c>
      <c r="C13440" t="s">
        <v>14834</v>
      </c>
    </row>
    <row r="13441" spans="1:3" x14ac:dyDescent="0.3">
      <c r="A13441" s="420" t="s">
        <v>1598</v>
      </c>
      <c r="B13441" s="422">
        <v>100</v>
      </c>
      <c r="C13441" t="s">
        <v>14834</v>
      </c>
    </row>
    <row r="13442" spans="1:3" x14ac:dyDescent="0.3">
      <c r="A13442" s="420" t="s">
        <v>7396</v>
      </c>
      <c r="B13442" s="422">
        <v>350</v>
      </c>
      <c r="C13442" t="s">
        <v>14834</v>
      </c>
    </row>
    <row r="13443" spans="1:3" x14ac:dyDescent="0.3">
      <c r="A13443" s="420" t="s">
        <v>7397</v>
      </c>
      <c r="B13443" s="422">
        <v>250</v>
      </c>
      <c r="C13443" t="s">
        <v>14834</v>
      </c>
    </row>
    <row r="13444" spans="1:3" x14ac:dyDescent="0.3">
      <c r="A13444" s="420" t="s">
        <v>9215</v>
      </c>
      <c r="B13444" s="422">
        <v>250</v>
      </c>
      <c r="C13444" t="s">
        <v>14834</v>
      </c>
    </row>
    <row r="13445" spans="1:3" x14ac:dyDescent="0.3">
      <c r="A13445" s="420" t="s">
        <v>7393</v>
      </c>
      <c r="B13445" s="422">
        <v>250</v>
      </c>
      <c r="C13445" t="s">
        <v>14834</v>
      </c>
    </row>
    <row r="13446" spans="1:3" x14ac:dyDescent="0.3">
      <c r="A13446" s="420" t="s">
        <v>7392</v>
      </c>
      <c r="B13446" s="422">
        <v>300</v>
      </c>
      <c r="C13446" t="s">
        <v>14834</v>
      </c>
    </row>
    <row r="13447" spans="1:3" x14ac:dyDescent="0.3">
      <c r="A13447" s="420" t="s">
        <v>9308</v>
      </c>
      <c r="B13447" s="422">
        <v>440</v>
      </c>
      <c r="C13447" t="s">
        <v>14834</v>
      </c>
    </row>
    <row r="13448" spans="1:3" x14ac:dyDescent="0.3">
      <c r="A13448" s="420" t="s">
        <v>7398</v>
      </c>
      <c r="B13448" s="422">
        <v>90</v>
      </c>
      <c r="C13448" t="s">
        <v>14834</v>
      </c>
    </row>
    <row r="13449" spans="1:3" x14ac:dyDescent="0.3">
      <c r="A13449" s="420" t="s">
        <v>4050</v>
      </c>
      <c r="B13449" s="422">
        <v>90</v>
      </c>
      <c r="C13449" t="s">
        <v>14834</v>
      </c>
    </row>
    <row r="13450" spans="1:3" x14ac:dyDescent="0.3">
      <c r="A13450" s="420" t="s">
        <v>1434</v>
      </c>
      <c r="B13450" s="422">
        <v>90</v>
      </c>
      <c r="C13450" t="s">
        <v>14834</v>
      </c>
    </row>
    <row r="13451" spans="1:3" x14ac:dyDescent="0.3">
      <c r="A13451" s="420" t="s">
        <v>7814</v>
      </c>
      <c r="B13451" s="422">
        <v>60</v>
      </c>
      <c r="C13451" t="s">
        <v>14834</v>
      </c>
    </row>
    <row r="13452" spans="1:3" x14ac:dyDescent="0.3">
      <c r="A13452" s="420" t="s">
        <v>7178</v>
      </c>
      <c r="B13452" s="422">
        <v>270</v>
      </c>
      <c r="C13452" t="s">
        <v>14834</v>
      </c>
    </row>
    <row r="13453" spans="1:3" x14ac:dyDescent="0.3">
      <c r="A13453" s="420" t="s">
        <v>7236</v>
      </c>
      <c r="B13453" s="422">
        <v>90</v>
      </c>
      <c r="C13453" t="s">
        <v>14834</v>
      </c>
    </row>
    <row r="13454" spans="1:3" x14ac:dyDescent="0.3">
      <c r="A13454" s="420" t="s">
        <v>14782</v>
      </c>
      <c r="B13454" s="422">
        <v>205</v>
      </c>
      <c r="C13454" t="s">
        <v>14834</v>
      </c>
    </row>
    <row r="13455" spans="1:3" x14ac:dyDescent="0.3">
      <c r="A13455" s="420" t="s">
        <v>10233</v>
      </c>
      <c r="B13455" s="422">
        <v>180</v>
      </c>
      <c r="C13455" t="s">
        <v>14834</v>
      </c>
    </row>
    <row r="13456" spans="1:3" x14ac:dyDescent="0.3">
      <c r="A13456" s="420" t="s">
        <v>2492</v>
      </c>
      <c r="B13456" s="422">
        <v>360</v>
      </c>
      <c r="C13456" t="s">
        <v>14834</v>
      </c>
    </row>
    <row r="13457" spans="1:3" x14ac:dyDescent="0.3">
      <c r="A13457" s="420" t="s">
        <v>1454</v>
      </c>
      <c r="B13457" s="422">
        <v>180</v>
      </c>
      <c r="C13457" t="s">
        <v>14834</v>
      </c>
    </row>
    <row r="13458" spans="1:3" x14ac:dyDescent="0.3">
      <c r="A13458" s="420" t="s">
        <v>9314</v>
      </c>
      <c r="B13458" s="422">
        <v>270</v>
      </c>
      <c r="C13458" t="s">
        <v>14834</v>
      </c>
    </row>
    <row r="13459" spans="1:3" x14ac:dyDescent="0.3">
      <c r="A13459" s="420" t="s">
        <v>7336</v>
      </c>
      <c r="B13459" s="422">
        <v>270</v>
      </c>
      <c r="C13459" t="s">
        <v>14834</v>
      </c>
    </row>
    <row r="13460" spans="1:3" x14ac:dyDescent="0.3">
      <c r="A13460" s="420" t="s">
        <v>9313</v>
      </c>
      <c r="B13460" s="422">
        <v>360</v>
      </c>
      <c r="C13460" t="s">
        <v>14834</v>
      </c>
    </row>
    <row r="13461" spans="1:3" x14ac:dyDescent="0.3">
      <c r="A13461" s="420" t="s">
        <v>10232</v>
      </c>
      <c r="B13461" s="422">
        <v>180</v>
      </c>
      <c r="C13461" t="s">
        <v>14834</v>
      </c>
    </row>
    <row r="13462" spans="1:3" x14ac:dyDescent="0.3">
      <c r="A13462" s="420" t="s">
        <v>3552</v>
      </c>
      <c r="B13462" s="422">
        <v>90</v>
      </c>
      <c r="C13462" t="s">
        <v>14834</v>
      </c>
    </row>
    <row r="13463" spans="1:3" x14ac:dyDescent="0.3">
      <c r="A13463" s="420" t="s">
        <v>7270</v>
      </c>
      <c r="B13463" s="422">
        <v>180</v>
      </c>
      <c r="C13463" t="s">
        <v>14834</v>
      </c>
    </row>
    <row r="13464" spans="1:3" x14ac:dyDescent="0.3">
      <c r="A13464" s="420" t="s">
        <v>176</v>
      </c>
      <c r="B13464" s="422">
        <v>90</v>
      </c>
      <c r="C13464" t="s">
        <v>14834</v>
      </c>
    </row>
    <row r="13465" spans="1:3" x14ac:dyDescent="0.3">
      <c r="A13465" s="420" t="s">
        <v>7487</v>
      </c>
      <c r="B13465" s="422">
        <v>270</v>
      </c>
      <c r="C13465" t="s">
        <v>14834</v>
      </c>
    </row>
    <row r="13466" spans="1:3" x14ac:dyDescent="0.3">
      <c r="A13466" s="420" t="s">
        <v>7235</v>
      </c>
      <c r="B13466" s="422">
        <v>360</v>
      </c>
      <c r="C13466" t="s">
        <v>14834</v>
      </c>
    </row>
    <row r="13467" spans="1:3" x14ac:dyDescent="0.3">
      <c r="A13467" s="420" t="s">
        <v>2640</v>
      </c>
      <c r="B13467" s="422">
        <v>90</v>
      </c>
      <c r="C13467" t="s">
        <v>14834</v>
      </c>
    </row>
    <row r="13468" spans="1:3" x14ac:dyDescent="0.3">
      <c r="A13468" s="420" t="s">
        <v>7153</v>
      </c>
      <c r="B13468" s="422">
        <v>540</v>
      </c>
      <c r="C13468" t="s">
        <v>14834</v>
      </c>
    </row>
    <row r="13469" spans="1:3" x14ac:dyDescent="0.3">
      <c r="A13469" s="420" t="s">
        <v>2504</v>
      </c>
      <c r="B13469" s="422">
        <v>90</v>
      </c>
      <c r="C13469" t="s">
        <v>14834</v>
      </c>
    </row>
    <row r="13470" spans="1:3" x14ac:dyDescent="0.3">
      <c r="A13470" s="420" t="s">
        <v>11904</v>
      </c>
      <c r="B13470" s="422">
        <v>280</v>
      </c>
      <c r="C13470" t="s">
        <v>14834</v>
      </c>
    </row>
    <row r="13471" spans="1:3" x14ac:dyDescent="0.3">
      <c r="A13471" s="420" t="s">
        <v>7546</v>
      </c>
      <c r="B13471" s="422">
        <v>350</v>
      </c>
      <c r="C13471" t="s">
        <v>14834</v>
      </c>
    </row>
    <row r="13472" spans="1:3" x14ac:dyDescent="0.3">
      <c r="A13472" s="420" t="s">
        <v>9416</v>
      </c>
      <c r="B13472" s="422">
        <v>180</v>
      </c>
      <c r="C13472" t="s">
        <v>14834</v>
      </c>
    </row>
    <row r="13473" spans="1:3" x14ac:dyDescent="0.3">
      <c r="A13473" s="420" t="s">
        <v>7234</v>
      </c>
      <c r="B13473" s="422">
        <v>1080</v>
      </c>
      <c r="C13473" t="s">
        <v>14834</v>
      </c>
    </row>
    <row r="13474" spans="1:3" x14ac:dyDescent="0.3">
      <c r="A13474" s="420" t="s">
        <v>7815</v>
      </c>
      <c r="B13474" s="422">
        <v>180</v>
      </c>
      <c r="C13474" t="s">
        <v>14834</v>
      </c>
    </row>
    <row r="13475" spans="1:3" x14ac:dyDescent="0.3">
      <c r="A13475" s="420" t="s">
        <v>7959</v>
      </c>
      <c r="B13475" s="422">
        <v>450</v>
      </c>
      <c r="C13475" t="s">
        <v>14834</v>
      </c>
    </row>
    <row r="13476" spans="1:3" x14ac:dyDescent="0.3">
      <c r="A13476" s="420" t="s">
        <v>7848</v>
      </c>
      <c r="B13476" s="422">
        <v>90</v>
      </c>
      <c r="C13476" t="s">
        <v>14834</v>
      </c>
    </row>
    <row r="13477" spans="1:3" x14ac:dyDescent="0.3">
      <c r="A13477" s="420" t="s">
        <v>9514</v>
      </c>
      <c r="B13477" s="422">
        <v>90</v>
      </c>
      <c r="C13477" t="s">
        <v>14834</v>
      </c>
    </row>
    <row r="13478" spans="1:3" x14ac:dyDescent="0.3">
      <c r="A13478" s="420" t="s">
        <v>2888</v>
      </c>
      <c r="B13478" s="422">
        <v>540</v>
      </c>
      <c r="C13478" t="s">
        <v>14834</v>
      </c>
    </row>
    <row r="13479" spans="1:3" x14ac:dyDescent="0.3">
      <c r="A13479" s="420" t="s">
        <v>7400</v>
      </c>
      <c r="B13479" s="422">
        <v>180</v>
      </c>
      <c r="C13479" t="s">
        <v>14834</v>
      </c>
    </row>
    <row r="13480" spans="1:3" x14ac:dyDescent="0.3">
      <c r="A13480" s="420" t="s">
        <v>172</v>
      </c>
      <c r="B13480" s="422">
        <v>150</v>
      </c>
      <c r="C13480" t="s">
        <v>14834</v>
      </c>
    </row>
    <row r="13481" spans="1:3" x14ac:dyDescent="0.3">
      <c r="A13481" s="420" t="s">
        <v>7273</v>
      </c>
      <c r="B13481" s="422">
        <v>210</v>
      </c>
      <c r="C13481" t="s">
        <v>14834</v>
      </c>
    </row>
    <row r="13482" spans="1:3" x14ac:dyDescent="0.3">
      <c r="A13482" s="420" t="s">
        <v>2104</v>
      </c>
      <c r="B13482" s="422">
        <v>180</v>
      </c>
      <c r="C13482" t="s">
        <v>14834</v>
      </c>
    </row>
    <row r="13483" spans="1:3" x14ac:dyDescent="0.3">
      <c r="A13483" s="420" t="s">
        <v>13207</v>
      </c>
      <c r="B13483" s="422">
        <v>30</v>
      </c>
      <c r="C13483" t="s">
        <v>14834</v>
      </c>
    </row>
    <row r="13484" spans="1:3" x14ac:dyDescent="0.3">
      <c r="A13484" s="420" t="s">
        <v>13208</v>
      </c>
      <c r="B13484" s="422">
        <v>60</v>
      </c>
      <c r="C13484" t="s">
        <v>14834</v>
      </c>
    </row>
    <row r="13485" spans="1:3" x14ac:dyDescent="0.3">
      <c r="A13485" s="420" t="s">
        <v>2502</v>
      </c>
      <c r="B13485" s="422">
        <v>90</v>
      </c>
      <c r="C13485" t="s">
        <v>14834</v>
      </c>
    </row>
    <row r="13486" spans="1:3" x14ac:dyDescent="0.3">
      <c r="A13486" s="420" t="s">
        <v>492</v>
      </c>
      <c r="B13486" s="422">
        <v>90</v>
      </c>
      <c r="C13486" t="s">
        <v>14834</v>
      </c>
    </row>
    <row r="13487" spans="1:3" x14ac:dyDescent="0.3">
      <c r="A13487" s="420" t="s">
        <v>7800</v>
      </c>
      <c r="B13487" s="422">
        <v>90</v>
      </c>
      <c r="C13487" t="s">
        <v>14834</v>
      </c>
    </row>
    <row r="13488" spans="1:3" x14ac:dyDescent="0.3">
      <c r="A13488" s="420" t="s">
        <v>9417</v>
      </c>
      <c r="B13488" s="422">
        <v>120</v>
      </c>
      <c r="C13488" t="s">
        <v>14834</v>
      </c>
    </row>
    <row r="13489" spans="1:3" x14ac:dyDescent="0.3">
      <c r="A13489" s="420" t="s">
        <v>7197</v>
      </c>
      <c r="B13489" s="422">
        <v>60</v>
      </c>
      <c r="C13489" t="s">
        <v>14834</v>
      </c>
    </row>
    <row r="13490" spans="1:3" x14ac:dyDescent="0.3">
      <c r="A13490" s="420" t="s">
        <v>7399</v>
      </c>
      <c r="B13490" s="422">
        <v>180</v>
      </c>
      <c r="C13490" t="s">
        <v>14834</v>
      </c>
    </row>
    <row r="13491" spans="1:3" x14ac:dyDescent="0.3">
      <c r="A13491" s="420" t="s">
        <v>7761</v>
      </c>
      <c r="B13491" s="422">
        <v>90</v>
      </c>
      <c r="C13491" t="s">
        <v>14834</v>
      </c>
    </row>
    <row r="13492" spans="1:3" x14ac:dyDescent="0.3">
      <c r="A13492" s="420" t="s">
        <v>7486</v>
      </c>
      <c r="B13492" s="422">
        <v>270</v>
      </c>
      <c r="C13492" t="s">
        <v>14834</v>
      </c>
    </row>
    <row r="13493" spans="1:3" x14ac:dyDescent="0.3">
      <c r="A13493" s="420" t="s">
        <v>7960</v>
      </c>
      <c r="B13493" s="422">
        <v>540</v>
      </c>
      <c r="C13493" t="s">
        <v>14834</v>
      </c>
    </row>
    <row r="13494" spans="1:3" x14ac:dyDescent="0.3">
      <c r="A13494" s="420" t="s">
        <v>846</v>
      </c>
      <c r="B13494" s="422">
        <v>90</v>
      </c>
      <c r="C13494" t="s">
        <v>14834</v>
      </c>
    </row>
    <row r="13495" spans="1:3" x14ac:dyDescent="0.3">
      <c r="A13495" s="420" t="s">
        <v>496</v>
      </c>
      <c r="B13495" s="422">
        <v>90</v>
      </c>
      <c r="C13495" t="s">
        <v>14834</v>
      </c>
    </row>
    <row r="13496" spans="1:3" x14ac:dyDescent="0.3">
      <c r="A13496" s="420" t="s">
        <v>14783</v>
      </c>
      <c r="B13496" s="422">
        <v>90</v>
      </c>
      <c r="C13496" t="s">
        <v>14834</v>
      </c>
    </row>
    <row r="13497" spans="1:3" s="24" customFormat="1" x14ac:dyDescent="0.3">
      <c r="A13497" s="432" t="s">
        <v>14784</v>
      </c>
      <c r="B13497" s="433">
        <v>540</v>
      </c>
      <c r="C13497" s="24" t="s">
        <v>14834</v>
      </c>
    </row>
    <row r="13498" spans="1:3" x14ac:dyDescent="0.3">
      <c r="A13498" s="420" t="s">
        <v>7209</v>
      </c>
      <c r="B13498" s="422">
        <v>270</v>
      </c>
      <c r="C13498" t="s">
        <v>14834</v>
      </c>
    </row>
    <row r="13499" spans="1:3" s="24" customFormat="1" x14ac:dyDescent="0.3">
      <c r="A13499" s="432" t="s">
        <v>14785</v>
      </c>
      <c r="B13499" s="433">
        <v>180</v>
      </c>
      <c r="C13499" s="24" t="s">
        <v>14834</v>
      </c>
    </row>
    <row r="13500" spans="1:3" x14ac:dyDescent="0.3">
      <c r="A13500" s="420" t="s">
        <v>4062</v>
      </c>
      <c r="B13500" s="422">
        <v>240</v>
      </c>
      <c r="C13500" t="s">
        <v>14834</v>
      </c>
    </row>
    <row r="13501" spans="1:3" x14ac:dyDescent="0.3">
      <c r="A13501" s="420" t="s">
        <v>7985</v>
      </c>
      <c r="B13501" s="422">
        <v>780</v>
      </c>
      <c r="C13501" t="s">
        <v>14834</v>
      </c>
    </row>
    <row r="13502" spans="1:3" x14ac:dyDescent="0.3">
      <c r="A13502" s="420" t="s">
        <v>7395</v>
      </c>
      <c r="B13502" s="422">
        <v>540</v>
      </c>
      <c r="C13502" t="s">
        <v>14834</v>
      </c>
    </row>
    <row r="13503" spans="1:3" x14ac:dyDescent="0.3">
      <c r="A13503" s="420" t="s">
        <v>7987</v>
      </c>
      <c r="B13503" s="422">
        <v>660</v>
      </c>
      <c r="C13503" t="s">
        <v>14834</v>
      </c>
    </row>
    <row r="13504" spans="1:3" x14ac:dyDescent="0.3">
      <c r="A13504" s="420" t="s">
        <v>7502</v>
      </c>
      <c r="B13504" s="422">
        <v>480</v>
      </c>
      <c r="C13504" t="s">
        <v>14834</v>
      </c>
    </row>
    <row r="13505" spans="1:4" x14ac:dyDescent="0.3">
      <c r="A13505" s="420" t="s">
        <v>7997</v>
      </c>
      <c r="B13505" s="422">
        <v>300</v>
      </c>
      <c r="C13505" t="s">
        <v>14834</v>
      </c>
    </row>
    <row r="13506" spans="1:4" x14ac:dyDescent="0.3">
      <c r="A13506" s="420" t="s">
        <v>7986</v>
      </c>
      <c r="B13506" s="422">
        <v>780</v>
      </c>
      <c r="C13506" t="s">
        <v>14834</v>
      </c>
    </row>
    <row r="13507" spans="1:4" x14ac:dyDescent="0.3">
      <c r="A13507" s="417" t="s">
        <v>7984</v>
      </c>
      <c r="B13507" s="418">
        <v>240</v>
      </c>
      <c r="C13507" t="s">
        <v>14834</v>
      </c>
    </row>
    <row r="13508" spans="1:4" x14ac:dyDescent="0.3">
      <c r="A13508" s="417" t="s">
        <v>7998</v>
      </c>
      <c r="B13508" s="418">
        <v>660</v>
      </c>
      <c r="C13508" t="s">
        <v>14834</v>
      </c>
    </row>
    <row r="13509" spans="1:4" x14ac:dyDescent="0.3">
      <c r="A13509" s="417" t="s">
        <v>7988</v>
      </c>
      <c r="B13509" s="418">
        <v>300</v>
      </c>
      <c r="C13509" t="s">
        <v>14834</v>
      </c>
    </row>
    <row r="13510" spans="1:4" s="24" customFormat="1" x14ac:dyDescent="0.3">
      <c r="A13510" s="429" t="s">
        <v>14786</v>
      </c>
      <c r="B13510" s="430">
        <v>420</v>
      </c>
      <c r="C13510" s="24" t="s">
        <v>14834</v>
      </c>
      <c r="D13510" s="24" t="s">
        <v>14843</v>
      </c>
    </row>
    <row r="13511" spans="1:4" s="24" customFormat="1" x14ac:dyDescent="0.3">
      <c r="A13511" s="429" t="s">
        <v>14787</v>
      </c>
      <c r="B13511" s="430">
        <v>360</v>
      </c>
      <c r="C13511" s="24" t="s">
        <v>14834</v>
      </c>
    </row>
    <row r="13512" spans="1:4" x14ac:dyDescent="0.3">
      <c r="A13512" s="417" t="s">
        <v>7961</v>
      </c>
      <c r="B13512" s="418">
        <v>780</v>
      </c>
      <c r="C13512" t="s">
        <v>14834</v>
      </c>
    </row>
    <row r="13513" spans="1:4" x14ac:dyDescent="0.3">
      <c r="A13513" s="417" t="s">
        <v>4284</v>
      </c>
      <c r="B13513" s="418">
        <v>3540</v>
      </c>
      <c r="C13513" t="s">
        <v>14834</v>
      </c>
    </row>
    <row r="13514" spans="1:4" x14ac:dyDescent="0.3">
      <c r="A13514" s="417" t="s">
        <v>7536</v>
      </c>
      <c r="B13514" s="418">
        <v>270</v>
      </c>
      <c r="C13514" t="s">
        <v>14834</v>
      </c>
    </row>
    <row r="13515" spans="1:4" x14ac:dyDescent="0.3">
      <c r="A13515" s="417" t="s">
        <v>180</v>
      </c>
      <c r="B13515" s="418">
        <v>270</v>
      </c>
      <c r="C13515" t="s">
        <v>14834</v>
      </c>
    </row>
    <row r="13516" spans="1:4" x14ac:dyDescent="0.3">
      <c r="A13516" s="417" t="s">
        <v>9190</v>
      </c>
      <c r="B13516" s="418">
        <v>94.5</v>
      </c>
      <c r="C13516" t="s">
        <v>14834</v>
      </c>
    </row>
    <row r="13517" spans="1:4" x14ac:dyDescent="0.3">
      <c r="A13517" s="417" t="s">
        <v>9538</v>
      </c>
      <c r="B13517" s="418">
        <v>94.5</v>
      </c>
      <c r="C13517" t="s">
        <v>14834</v>
      </c>
    </row>
    <row r="13518" spans="1:4" x14ac:dyDescent="0.3">
      <c r="A13518" s="417" t="s">
        <v>9579</v>
      </c>
      <c r="B13518" s="418">
        <v>40.5</v>
      </c>
      <c r="C13518" t="s">
        <v>14834</v>
      </c>
    </row>
    <row r="13519" spans="1:4" x14ac:dyDescent="0.3">
      <c r="A13519" s="417" t="s">
        <v>9234</v>
      </c>
      <c r="B13519" s="418">
        <v>40.5</v>
      </c>
      <c r="C13519" t="s">
        <v>14834</v>
      </c>
    </row>
    <row r="13520" spans="1:4" x14ac:dyDescent="0.3">
      <c r="A13520" s="417" t="s">
        <v>7525</v>
      </c>
      <c r="B13520" s="418">
        <v>810</v>
      </c>
      <c r="C13520" t="s">
        <v>14834</v>
      </c>
    </row>
    <row r="13521" spans="1:3" x14ac:dyDescent="0.3">
      <c r="A13521" s="417" t="s">
        <v>9189</v>
      </c>
      <c r="B13521" s="418">
        <v>90</v>
      </c>
      <c r="C13521" t="s">
        <v>14834</v>
      </c>
    </row>
    <row r="13522" spans="1:3" x14ac:dyDescent="0.3">
      <c r="A13522" s="417" t="s">
        <v>9233</v>
      </c>
      <c r="B13522" s="418">
        <v>45</v>
      </c>
      <c r="C13522" t="s">
        <v>14834</v>
      </c>
    </row>
    <row r="13523" spans="1:3" x14ac:dyDescent="0.3">
      <c r="A13523" s="417" t="s">
        <v>9232</v>
      </c>
      <c r="B13523" s="418">
        <v>45</v>
      </c>
      <c r="C13523" t="s">
        <v>14834</v>
      </c>
    </row>
    <row r="13524" spans="1:3" x14ac:dyDescent="0.3">
      <c r="A13524" s="417" t="s">
        <v>13209</v>
      </c>
      <c r="B13524" s="418">
        <v>90</v>
      </c>
      <c r="C13524" t="s">
        <v>14834</v>
      </c>
    </row>
    <row r="13525" spans="1:3" x14ac:dyDescent="0.3">
      <c r="A13525" s="417" t="s">
        <v>9340</v>
      </c>
      <c r="B13525" s="418">
        <v>120</v>
      </c>
      <c r="C13525" t="s">
        <v>14834</v>
      </c>
    </row>
    <row r="13526" spans="1:3" x14ac:dyDescent="0.3">
      <c r="A13526" s="417" t="s">
        <v>10257</v>
      </c>
      <c r="B13526" s="418">
        <v>120</v>
      </c>
      <c r="C13526" t="s">
        <v>14834</v>
      </c>
    </row>
    <row r="13527" spans="1:3" x14ac:dyDescent="0.3">
      <c r="A13527" s="417" t="s">
        <v>2906</v>
      </c>
      <c r="B13527" s="418">
        <v>120</v>
      </c>
      <c r="C13527" t="s">
        <v>14834</v>
      </c>
    </row>
    <row r="13528" spans="1:3" x14ac:dyDescent="0.3">
      <c r="A13528" s="417" t="s">
        <v>7904</v>
      </c>
      <c r="B13528" s="418">
        <v>270</v>
      </c>
      <c r="C13528" t="s">
        <v>14834</v>
      </c>
    </row>
    <row r="13529" spans="1:3" x14ac:dyDescent="0.3">
      <c r="A13529" s="417" t="s">
        <v>1468</v>
      </c>
      <c r="B13529" s="418">
        <v>180</v>
      </c>
      <c r="C13529" t="s">
        <v>14834</v>
      </c>
    </row>
    <row r="13530" spans="1:3" x14ac:dyDescent="0.3">
      <c r="A13530" s="417" t="s">
        <v>7795</v>
      </c>
      <c r="B13530" s="418">
        <v>450</v>
      </c>
      <c r="C13530" t="s">
        <v>14834</v>
      </c>
    </row>
    <row r="13531" spans="1:3" x14ac:dyDescent="0.3">
      <c r="A13531" s="417" t="s">
        <v>9412</v>
      </c>
      <c r="B13531" s="418">
        <v>270</v>
      </c>
      <c r="C13531" t="s">
        <v>14834</v>
      </c>
    </row>
    <row r="13532" spans="1:3" x14ac:dyDescent="0.3">
      <c r="A13532" s="417" t="s">
        <v>9473</v>
      </c>
      <c r="B13532" s="418">
        <v>450</v>
      </c>
      <c r="C13532" t="s">
        <v>14834</v>
      </c>
    </row>
    <row r="13533" spans="1:3" x14ac:dyDescent="0.3">
      <c r="A13533" s="417" t="s">
        <v>7462</v>
      </c>
      <c r="B13533" s="418">
        <v>720</v>
      </c>
      <c r="C13533" t="s">
        <v>14834</v>
      </c>
    </row>
    <row r="13534" spans="1:3" x14ac:dyDescent="0.3">
      <c r="A13534" s="417" t="s">
        <v>7381</v>
      </c>
      <c r="B13534" s="418">
        <v>360</v>
      </c>
      <c r="C13534" t="s">
        <v>14834</v>
      </c>
    </row>
    <row r="13535" spans="1:3" x14ac:dyDescent="0.3">
      <c r="A13535" s="417" t="s">
        <v>7380</v>
      </c>
      <c r="B13535" s="418">
        <v>90</v>
      </c>
      <c r="C13535" t="s">
        <v>14834</v>
      </c>
    </row>
    <row r="13536" spans="1:3" x14ac:dyDescent="0.3">
      <c r="A13536" s="425" t="s">
        <v>8000</v>
      </c>
      <c r="B13536" s="418">
        <v>1260</v>
      </c>
      <c r="C13536" t="s">
        <v>14834</v>
      </c>
    </row>
    <row r="13537" spans="1:3" x14ac:dyDescent="0.3">
      <c r="A13537" s="417" t="s">
        <v>504</v>
      </c>
      <c r="B13537" s="418">
        <v>270</v>
      </c>
      <c r="C13537" t="s">
        <v>14834</v>
      </c>
    </row>
    <row r="13538" spans="1:3" x14ac:dyDescent="0.3">
      <c r="A13538" s="417" t="s">
        <v>2910</v>
      </c>
      <c r="B13538" s="418">
        <v>180</v>
      </c>
      <c r="C13538" t="s">
        <v>14834</v>
      </c>
    </row>
    <row r="13539" spans="1:3" x14ac:dyDescent="0.3">
      <c r="A13539" s="417" t="s">
        <v>9315</v>
      </c>
      <c r="B13539" s="418">
        <v>180</v>
      </c>
      <c r="C13539" t="s">
        <v>14834</v>
      </c>
    </row>
    <row r="13540" spans="1:3" x14ac:dyDescent="0.3">
      <c r="A13540" s="417" t="s">
        <v>7962</v>
      </c>
      <c r="B13540" s="418">
        <v>360</v>
      </c>
      <c r="C13540" t="s">
        <v>14834</v>
      </c>
    </row>
    <row r="13541" spans="1:3" x14ac:dyDescent="0.3">
      <c r="A13541" s="417" t="s">
        <v>7497</v>
      </c>
      <c r="B13541" s="418">
        <v>240</v>
      </c>
      <c r="C13541" t="s">
        <v>14834</v>
      </c>
    </row>
    <row r="13542" spans="1:3" x14ac:dyDescent="0.3">
      <c r="A13542" s="417" t="s">
        <v>7312</v>
      </c>
      <c r="B13542" s="418">
        <v>240</v>
      </c>
      <c r="C13542" t="s">
        <v>14834</v>
      </c>
    </row>
    <row r="13543" spans="1:3" x14ac:dyDescent="0.3">
      <c r="A13543" s="417" t="s">
        <v>4068</v>
      </c>
      <c r="B13543" s="418">
        <v>240</v>
      </c>
      <c r="C13543" t="s">
        <v>14834</v>
      </c>
    </row>
    <row r="13544" spans="1:3" x14ac:dyDescent="0.3">
      <c r="A13544" s="417" t="s">
        <v>2510</v>
      </c>
      <c r="B13544" s="418">
        <v>180</v>
      </c>
      <c r="C13544" t="s">
        <v>14834</v>
      </c>
    </row>
    <row r="13545" spans="1:3" x14ac:dyDescent="0.3">
      <c r="A13545" s="417" t="s">
        <v>7461</v>
      </c>
      <c r="B13545" s="418">
        <v>180</v>
      </c>
      <c r="C13545" t="s">
        <v>14834</v>
      </c>
    </row>
    <row r="13546" spans="1:3" x14ac:dyDescent="0.3">
      <c r="A13546" s="417" t="s">
        <v>20</v>
      </c>
      <c r="B13546" s="418">
        <v>180</v>
      </c>
      <c r="C13546" t="s">
        <v>14834</v>
      </c>
    </row>
    <row r="13547" spans="1:3" x14ac:dyDescent="0.3">
      <c r="A13547" s="417" t="s">
        <v>3788</v>
      </c>
      <c r="B13547" s="418">
        <v>270</v>
      </c>
      <c r="C13547" t="s">
        <v>14834</v>
      </c>
    </row>
    <row r="13548" spans="1:3" x14ac:dyDescent="0.3">
      <c r="A13548" s="417" t="s">
        <v>7796</v>
      </c>
      <c r="B13548" s="418">
        <v>90</v>
      </c>
      <c r="C13548" t="s">
        <v>14834</v>
      </c>
    </row>
    <row r="13549" spans="1:3" x14ac:dyDescent="0.3">
      <c r="A13549" s="417" t="s">
        <v>9539</v>
      </c>
      <c r="B13549" s="418">
        <v>540</v>
      </c>
      <c r="C13549" t="s">
        <v>14834</v>
      </c>
    </row>
    <row r="13550" spans="1:3" x14ac:dyDescent="0.3">
      <c r="A13550" s="417" t="s">
        <v>11424</v>
      </c>
      <c r="B13550" s="418">
        <v>180</v>
      </c>
      <c r="C13550" t="s">
        <v>14834</v>
      </c>
    </row>
    <row r="13551" spans="1:3" x14ac:dyDescent="0.3">
      <c r="A13551" s="417" t="s">
        <v>10250</v>
      </c>
      <c r="B13551" s="418">
        <v>180</v>
      </c>
      <c r="C13551" t="s">
        <v>14834</v>
      </c>
    </row>
    <row r="13552" spans="1:3" x14ac:dyDescent="0.3">
      <c r="A13552" s="417" t="s">
        <v>2900</v>
      </c>
      <c r="B13552" s="418">
        <v>90</v>
      </c>
      <c r="C13552" t="s">
        <v>14834</v>
      </c>
    </row>
    <row r="13553" spans="1:3" x14ac:dyDescent="0.3">
      <c r="A13553" s="417" t="s">
        <v>7376</v>
      </c>
      <c r="B13553" s="418">
        <v>540</v>
      </c>
      <c r="C13553" t="s">
        <v>14834</v>
      </c>
    </row>
    <row r="13554" spans="1:3" x14ac:dyDescent="0.3">
      <c r="A13554" s="417" t="s">
        <v>182</v>
      </c>
      <c r="B13554" s="418">
        <v>990</v>
      </c>
      <c r="C13554" t="s">
        <v>14834</v>
      </c>
    </row>
    <row r="13555" spans="1:3" x14ac:dyDescent="0.3">
      <c r="A13555" s="417" t="s">
        <v>194</v>
      </c>
      <c r="B13555" s="418">
        <v>1260</v>
      </c>
      <c r="C13555" t="s">
        <v>14834</v>
      </c>
    </row>
    <row r="13556" spans="1:3" x14ac:dyDescent="0.3">
      <c r="A13556" s="417" t="s">
        <v>7390</v>
      </c>
      <c r="B13556" s="418">
        <v>360</v>
      </c>
      <c r="C13556" t="s">
        <v>14834</v>
      </c>
    </row>
    <row r="13557" spans="1:3" x14ac:dyDescent="0.3">
      <c r="A13557" s="417" t="s">
        <v>7283</v>
      </c>
      <c r="B13557" s="418">
        <v>720</v>
      </c>
      <c r="C13557" t="s">
        <v>14834</v>
      </c>
    </row>
    <row r="13558" spans="1:3" x14ac:dyDescent="0.3">
      <c r="A13558" s="417" t="s">
        <v>192</v>
      </c>
      <c r="B13558" s="418">
        <v>900</v>
      </c>
      <c r="C13558" t="s">
        <v>14834</v>
      </c>
    </row>
    <row r="13559" spans="1:3" x14ac:dyDescent="0.3">
      <c r="A13559" s="417" t="s">
        <v>7718</v>
      </c>
      <c r="B13559" s="418">
        <v>810</v>
      </c>
      <c r="C13559" t="s">
        <v>14834</v>
      </c>
    </row>
    <row r="13560" spans="1:3" x14ac:dyDescent="0.3">
      <c r="A13560" s="417" t="s">
        <v>9346</v>
      </c>
      <c r="B13560" s="418">
        <v>1170</v>
      </c>
      <c r="C13560" t="s">
        <v>14834</v>
      </c>
    </row>
    <row r="13561" spans="1:3" x14ac:dyDescent="0.3">
      <c r="A13561" s="417" t="s">
        <v>7459</v>
      </c>
      <c r="B13561" s="418">
        <v>225</v>
      </c>
      <c r="C13561" t="s">
        <v>14834</v>
      </c>
    </row>
    <row r="13562" spans="1:3" x14ac:dyDescent="0.3">
      <c r="A13562" s="417" t="s">
        <v>186</v>
      </c>
      <c r="B13562" s="418">
        <v>225</v>
      </c>
      <c r="C13562" t="s">
        <v>14834</v>
      </c>
    </row>
    <row r="13563" spans="1:3" x14ac:dyDescent="0.3">
      <c r="A13563" s="417" t="s">
        <v>9528</v>
      </c>
      <c r="B13563" s="418">
        <v>180</v>
      </c>
      <c r="C13563" t="s">
        <v>14834</v>
      </c>
    </row>
    <row r="13564" spans="1:3" x14ac:dyDescent="0.3">
      <c r="A13564" s="417" t="s">
        <v>10249</v>
      </c>
      <c r="B13564" s="418">
        <v>90</v>
      </c>
      <c r="C13564" t="s">
        <v>14834</v>
      </c>
    </row>
    <row r="13565" spans="1:3" x14ac:dyDescent="0.3">
      <c r="A13565" s="417" t="s">
        <v>514</v>
      </c>
      <c r="B13565" s="418">
        <v>90</v>
      </c>
      <c r="C13565" t="s">
        <v>14834</v>
      </c>
    </row>
    <row r="13566" spans="1:3" x14ac:dyDescent="0.3">
      <c r="A13566" s="417" t="s">
        <v>530</v>
      </c>
      <c r="B13566" s="418">
        <v>180</v>
      </c>
      <c r="C13566" t="s">
        <v>14834</v>
      </c>
    </row>
    <row r="13567" spans="1:3" x14ac:dyDescent="0.3">
      <c r="A13567" s="417" t="s">
        <v>7817</v>
      </c>
      <c r="B13567" s="418">
        <v>180</v>
      </c>
      <c r="C13567" t="s">
        <v>14834</v>
      </c>
    </row>
    <row r="13568" spans="1:3" x14ac:dyDescent="0.3">
      <c r="A13568" s="417" t="s">
        <v>7963</v>
      </c>
      <c r="B13568" s="418">
        <v>270</v>
      </c>
      <c r="C13568" t="s">
        <v>14834</v>
      </c>
    </row>
    <row r="13569" spans="1:3" x14ac:dyDescent="0.3">
      <c r="A13569" s="417" t="s">
        <v>2506</v>
      </c>
      <c r="B13569" s="418">
        <v>90</v>
      </c>
      <c r="C13569" t="s">
        <v>14834</v>
      </c>
    </row>
    <row r="13570" spans="1:3" x14ac:dyDescent="0.3">
      <c r="A13570" s="417" t="s">
        <v>2128</v>
      </c>
      <c r="B13570" s="418">
        <v>360</v>
      </c>
      <c r="C13570" t="s">
        <v>14834</v>
      </c>
    </row>
    <row r="13571" spans="1:3" x14ac:dyDescent="0.3">
      <c r="A13571" s="417" t="s">
        <v>7905</v>
      </c>
      <c r="B13571" s="418">
        <v>360</v>
      </c>
      <c r="C13571" t="s">
        <v>14834</v>
      </c>
    </row>
    <row r="13572" spans="1:3" x14ac:dyDescent="0.3">
      <c r="A13572" s="417" t="s">
        <v>7244</v>
      </c>
      <c r="B13572" s="418">
        <v>810</v>
      </c>
      <c r="C13572" t="s">
        <v>14834</v>
      </c>
    </row>
    <row r="13573" spans="1:3" x14ac:dyDescent="0.3">
      <c r="A13573" s="417" t="s">
        <v>7177</v>
      </c>
      <c r="B13573" s="418">
        <v>450</v>
      </c>
      <c r="C13573" t="s">
        <v>14834</v>
      </c>
    </row>
    <row r="13574" spans="1:3" x14ac:dyDescent="0.3">
      <c r="A13574" s="417" t="s">
        <v>2902</v>
      </c>
      <c r="B13574" s="418">
        <v>270</v>
      </c>
      <c r="C13574" t="s">
        <v>14834</v>
      </c>
    </row>
    <row r="13575" spans="1:3" x14ac:dyDescent="0.3">
      <c r="A13575" s="417" t="s">
        <v>1460</v>
      </c>
      <c r="B13575" s="418">
        <v>90</v>
      </c>
      <c r="C13575" t="s">
        <v>14834</v>
      </c>
    </row>
    <row r="13576" spans="1:3" x14ac:dyDescent="0.3">
      <c r="A13576" s="417" t="s">
        <v>2940</v>
      </c>
      <c r="B13576" s="418">
        <v>270</v>
      </c>
      <c r="C13576" t="s">
        <v>14834</v>
      </c>
    </row>
    <row r="13577" spans="1:3" x14ac:dyDescent="0.3">
      <c r="A13577" s="417" t="s">
        <v>13210</v>
      </c>
      <c r="B13577" s="418">
        <v>90</v>
      </c>
      <c r="C13577" t="s">
        <v>14834</v>
      </c>
    </row>
    <row r="13578" spans="1:3" x14ac:dyDescent="0.3">
      <c r="A13578" s="417" t="s">
        <v>524</v>
      </c>
      <c r="B13578" s="418">
        <v>270</v>
      </c>
      <c r="C13578" t="s">
        <v>14834</v>
      </c>
    </row>
    <row r="13579" spans="1:3" x14ac:dyDescent="0.3">
      <c r="A13579" s="417" t="s">
        <v>7801</v>
      </c>
      <c r="B13579" s="418">
        <v>720</v>
      </c>
      <c r="C13579" t="s">
        <v>14834</v>
      </c>
    </row>
    <row r="13580" spans="1:3" x14ac:dyDescent="0.3">
      <c r="A13580" s="417" t="s">
        <v>10259</v>
      </c>
      <c r="B13580" s="418">
        <v>180</v>
      </c>
      <c r="C13580" t="s">
        <v>14834</v>
      </c>
    </row>
    <row r="13581" spans="1:3" x14ac:dyDescent="0.3">
      <c r="A13581" s="417" t="s">
        <v>10256</v>
      </c>
      <c r="B13581" s="418">
        <v>90</v>
      </c>
      <c r="C13581" t="s">
        <v>14834</v>
      </c>
    </row>
    <row r="13582" spans="1:3" x14ac:dyDescent="0.3">
      <c r="A13582" s="417" t="s">
        <v>4082</v>
      </c>
      <c r="B13582" s="418">
        <v>90</v>
      </c>
      <c r="C13582" t="s">
        <v>14834</v>
      </c>
    </row>
    <row r="13583" spans="1:3" x14ac:dyDescent="0.3">
      <c r="A13583" s="417" t="s">
        <v>528</v>
      </c>
      <c r="B13583" s="418">
        <v>450</v>
      </c>
      <c r="C13583" t="s">
        <v>14834</v>
      </c>
    </row>
    <row r="13584" spans="1:3" x14ac:dyDescent="0.3">
      <c r="A13584" s="417" t="s">
        <v>7850</v>
      </c>
      <c r="B13584" s="418">
        <v>630</v>
      </c>
      <c r="C13584" t="s">
        <v>14834</v>
      </c>
    </row>
    <row r="13585" spans="1:3" x14ac:dyDescent="0.3">
      <c r="A13585" s="417" t="s">
        <v>11905</v>
      </c>
      <c r="B13585" s="418">
        <v>270</v>
      </c>
      <c r="C13585" t="s">
        <v>14834</v>
      </c>
    </row>
    <row r="13586" spans="1:3" x14ac:dyDescent="0.3">
      <c r="A13586" s="417" t="s">
        <v>7494</v>
      </c>
      <c r="B13586" s="418">
        <v>90</v>
      </c>
      <c r="C13586" t="s">
        <v>14834</v>
      </c>
    </row>
    <row r="13587" spans="1:3" x14ac:dyDescent="0.3">
      <c r="A13587" s="417" t="s">
        <v>3570</v>
      </c>
      <c r="B13587" s="418">
        <v>360</v>
      </c>
      <c r="C13587" t="s">
        <v>14834</v>
      </c>
    </row>
    <row r="13588" spans="1:3" x14ac:dyDescent="0.3">
      <c r="A13588" s="417" t="s">
        <v>9306</v>
      </c>
      <c r="B13588" s="418">
        <v>288</v>
      </c>
      <c r="C13588" t="s">
        <v>14834</v>
      </c>
    </row>
    <row r="13589" spans="1:3" x14ac:dyDescent="0.3">
      <c r="A13589" s="417" t="s">
        <v>4088</v>
      </c>
      <c r="B13589" s="418">
        <v>288</v>
      </c>
      <c r="C13589" t="s">
        <v>14834</v>
      </c>
    </row>
    <row r="13590" spans="1:3" x14ac:dyDescent="0.3">
      <c r="A13590" s="417" t="s">
        <v>2514</v>
      </c>
      <c r="B13590" s="418">
        <v>48</v>
      </c>
      <c r="C13590" t="s">
        <v>14834</v>
      </c>
    </row>
    <row r="13591" spans="1:3" x14ac:dyDescent="0.3">
      <c r="A13591" s="417" t="s">
        <v>2932</v>
      </c>
      <c r="B13591" s="418">
        <v>48</v>
      </c>
      <c r="C13591" t="s">
        <v>14834</v>
      </c>
    </row>
    <row r="13592" spans="1:3" x14ac:dyDescent="0.3">
      <c r="A13592" s="417" t="s">
        <v>654</v>
      </c>
      <c r="B13592" s="418">
        <v>100</v>
      </c>
      <c r="C13592" t="s">
        <v>14834</v>
      </c>
    </row>
    <row r="13593" spans="1:3" x14ac:dyDescent="0.3">
      <c r="A13593" s="417" t="s">
        <v>4262</v>
      </c>
      <c r="B13593" s="418">
        <v>90</v>
      </c>
      <c r="C13593" t="s">
        <v>14834</v>
      </c>
    </row>
    <row r="13594" spans="1:3" x14ac:dyDescent="0.3">
      <c r="A13594" s="417" t="s">
        <v>4282</v>
      </c>
      <c r="B13594" s="418">
        <v>90</v>
      </c>
      <c r="C13594" t="s">
        <v>14834</v>
      </c>
    </row>
    <row r="13595" spans="1:3" x14ac:dyDescent="0.3">
      <c r="A13595" s="417" t="s">
        <v>9489</v>
      </c>
      <c r="B13595" s="418">
        <v>270</v>
      </c>
      <c r="C13595" t="s">
        <v>14834</v>
      </c>
    </row>
    <row r="13596" spans="1:3" x14ac:dyDescent="0.3">
      <c r="A13596" s="417" t="s">
        <v>2206</v>
      </c>
      <c r="B13596" s="418">
        <v>90</v>
      </c>
      <c r="C13596" t="s">
        <v>14834</v>
      </c>
    </row>
    <row r="13597" spans="1:3" x14ac:dyDescent="0.3">
      <c r="A13597" s="417" t="s">
        <v>3362</v>
      </c>
      <c r="B13597" s="418">
        <v>90</v>
      </c>
      <c r="C13597" t="s">
        <v>14834</v>
      </c>
    </row>
    <row r="13598" spans="1:3" x14ac:dyDescent="0.3">
      <c r="A13598" s="417" t="s">
        <v>6714</v>
      </c>
      <c r="B13598" s="418">
        <v>360</v>
      </c>
      <c r="C13598" t="s">
        <v>14834</v>
      </c>
    </row>
    <row r="13599" spans="1:3" x14ac:dyDescent="0.3">
      <c r="A13599" s="417" t="s">
        <v>8232</v>
      </c>
      <c r="B13599" s="418">
        <v>90</v>
      </c>
      <c r="C13599" t="s">
        <v>14834</v>
      </c>
    </row>
    <row r="13600" spans="1:3" x14ac:dyDescent="0.3">
      <c r="A13600" s="417" t="s">
        <v>2538</v>
      </c>
      <c r="B13600" s="418">
        <v>90</v>
      </c>
      <c r="C13600" t="s">
        <v>14834</v>
      </c>
    </row>
    <row r="13601" spans="1:3" x14ac:dyDescent="0.3">
      <c r="A13601" s="417" t="s">
        <v>3670</v>
      </c>
      <c r="B13601" s="418">
        <v>540</v>
      </c>
      <c r="C13601" t="s">
        <v>14834</v>
      </c>
    </row>
    <row r="13602" spans="1:3" x14ac:dyDescent="0.3">
      <c r="A13602" s="417" t="s">
        <v>7906</v>
      </c>
      <c r="B13602" s="418">
        <v>270</v>
      </c>
      <c r="C13602" t="s">
        <v>14834</v>
      </c>
    </row>
    <row r="13603" spans="1:3" x14ac:dyDescent="0.3">
      <c r="A13603" s="417" t="s">
        <v>4126</v>
      </c>
      <c r="B13603" s="418">
        <v>540</v>
      </c>
      <c r="C13603" t="s">
        <v>14834</v>
      </c>
    </row>
    <row r="13604" spans="1:3" x14ac:dyDescent="0.3">
      <c r="A13604" s="417" t="s">
        <v>14788</v>
      </c>
      <c r="B13604" s="418">
        <v>90</v>
      </c>
      <c r="C13604" t="s">
        <v>14834</v>
      </c>
    </row>
    <row r="13605" spans="1:3" x14ac:dyDescent="0.3">
      <c r="A13605" s="417" t="s">
        <v>3672</v>
      </c>
      <c r="B13605" s="418">
        <v>90</v>
      </c>
      <c r="C13605" t="s">
        <v>14834</v>
      </c>
    </row>
    <row r="13606" spans="1:3" x14ac:dyDescent="0.3">
      <c r="A13606" s="417" t="s">
        <v>7450</v>
      </c>
      <c r="B13606" s="418">
        <v>180</v>
      </c>
      <c r="C13606" t="s">
        <v>14834</v>
      </c>
    </row>
    <row r="13607" spans="1:3" x14ac:dyDescent="0.3">
      <c r="A13607" s="417" t="s">
        <v>2536</v>
      </c>
      <c r="B13607" s="418">
        <v>3420</v>
      </c>
      <c r="C13607" t="s">
        <v>14834</v>
      </c>
    </row>
    <row r="13608" spans="1:3" x14ac:dyDescent="0.3">
      <c r="A13608" s="417" t="s">
        <v>2544</v>
      </c>
      <c r="B13608" s="418">
        <v>180</v>
      </c>
      <c r="C13608" t="s">
        <v>14834</v>
      </c>
    </row>
    <row r="13609" spans="1:3" x14ac:dyDescent="0.3">
      <c r="A13609" s="417" t="s">
        <v>2546</v>
      </c>
      <c r="B13609" s="418">
        <v>180</v>
      </c>
      <c r="C13609" t="s">
        <v>14834</v>
      </c>
    </row>
    <row r="13610" spans="1:3" x14ac:dyDescent="0.3">
      <c r="A13610" s="417" t="s">
        <v>14789</v>
      </c>
      <c r="B13610" s="418">
        <v>180</v>
      </c>
      <c r="C13610" t="s">
        <v>14834</v>
      </c>
    </row>
    <row r="13611" spans="1:3" x14ac:dyDescent="0.3">
      <c r="A13611" s="425" t="s">
        <v>11474</v>
      </c>
      <c r="B13611" s="418">
        <v>360</v>
      </c>
      <c r="C13611" t="s">
        <v>14834</v>
      </c>
    </row>
    <row r="13612" spans="1:3" x14ac:dyDescent="0.3">
      <c r="A13612" s="417" t="s">
        <v>2558</v>
      </c>
      <c r="B13612" s="418">
        <v>90</v>
      </c>
      <c r="C13612" t="s">
        <v>14834</v>
      </c>
    </row>
    <row r="13613" spans="1:3" x14ac:dyDescent="0.3">
      <c r="A13613" s="417" t="s">
        <v>14790</v>
      </c>
      <c r="B13613" s="418">
        <v>90</v>
      </c>
      <c r="C13613" t="s">
        <v>14834</v>
      </c>
    </row>
    <row r="13614" spans="1:3" x14ac:dyDescent="0.3">
      <c r="A13614" s="417" t="s">
        <v>9211</v>
      </c>
      <c r="B13614" s="418">
        <v>90</v>
      </c>
      <c r="C13614" t="s">
        <v>14834</v>
      </c>
    </row>
    <row r="13615" spans="1:3" x14ac:dyDescent="0.3">
      <c r="A13615" s="417" t="s">
        <v>4250</v>
      </c>
      <c r="B13615" s="418">
        <v>510</v>
      </c>
      <c r="C13615" t="s">
        <v>14834</v>
      </c>
    </row>
    <row r="13616" spans="1:3" x14ac:dyDescent="0.3">
      <c r="A13616" s="417" t="s">
        <v>13943</v>
      </c>
      <c r="B13616" s="418">
        <v>510</v>
      </c>
      <c r="C13616" t="s">
        <v>14834</v>
      </c>
    </row>
    <row r="13617" spans="1:3" x14ac:dyDescent="0.3">
      <c r="A13617" s="417" t="s">
        <v>1466</v>
      </c>
      <c r="B13617" s="418">
        <v>150</v>
      </c>
      <c r="C13617" t="s">
        <v>14834</v>
      </c>
    </row>
    <row r="13618" spans="1:3" x14ac:dyDescent="0.3">
      <c r="A13618" s="417" t="s">
        <v>2972</v>
      </c>
      <c r="B13618" s="418">
        <v>150</v>
      </c>
      <c r="C13618" t="s">
        <v>14834</v>
      </c>
    </row>
    <row r="13619" spans="1:3" x14ac:dyDescent="0.3">
      <c r="A13619" s="417" t="s">
        <v>7611</v>
      </c>
      <c r="B13619" s="418">
        <v>180</v>
      </c>
      <c r="C13619" t="s">
        <v>14834</v>
      </c>
    </row>
    <row r="13620" spans="1:3" x14ac:dyDescent="0.3">
      <c r="A13620" s="417" t="s">
        <v>2564</v>
      </c>
      <c r="B13620" s="418">
        <v>90</v>
      </c>
      <c r="C13620" t="s">
        <v>14834</v>
      </c>
    </row>
    <row r="13621" spans="1:3" x14ac:dyDescent="0.3">
      <c r="A13621" s="417" t="s">
        <v>7518</v>
      </c>
      <c r="B13621" s="418">
        <v>360</v>
      </c>
      <c r="C13621" t="s">
        <v>14834</v>
      </c>
    </row>
    <row r="13622" spans="1:3" x14ac:dyDescent="0.3">
      <c r="A13622" s="417" t="s">
        <v>2956</v>
      </c>
      <c r="B13622" s="418">
        <v>300</v>
      </c>
      <c r="C13622" t="s">
        <v>14834</v>
      </c>
    </row>
    <row r="13623" spans="1:3" x14ac:dyDescent="0.3">
      <c r="A13623" s="417" t="s">
        <v>7517</v>
      </c>
      <c r="B13623" s="418">
        <v>120</v>
      </c>
      <c r="C13623" t="s">
        <v>14834</v>
      </c>
    </row>
    <row r="13624" spans="1:3" x14ac:dyDescent="0.3">
      <c r="A13624" s="417" t="s">
        <v>7188</v>
      </c>
      <c r="B13624" s="418">
        <v>120</v>
      </c>
      <c r="C13624" t="s">
        <v>14834</v>
      </c>
    </row>
    <row r="13625" spans="1:3" x14ac:dyDescent="0.3">
      <c r="A13625" s="417" t="s">
        <v>2202</v>
      </c>
      <c r="B13625" s="418">
        <v>240</v>
      </c>
      <c r="C13625" t="s">
        <v>14834</v>
      </c>
    </row>
    <row r="13626" spans="1:3" x14ac:dyDescent="0.3">
      <c r="A13626" s="417" t="s">
        <v>2986</v>
      </c>
      <c r="B13626" s="418">
        <v>360</v>
      </c>
      <c r="C13626" t="s">
        <v>14834</v>
      </c>
    </row>
    <row r="13627" spans="1:3" x14ac:dyDescent="0.3">
      <c r="A13627" s="417" t="s">
        <v>7482</v>
      </c>
      <c r="B13627" s="418">
        <v>180</v>
      </c>
      <c r="C13627" t="s">
        <v>14834</v>
      </c>
    </row>
    <row r="13628" spans="1:3" x14ac:dyDescent="0.3">
      <c r="A13628" s="417" t="s">
        <v>7305</v>
      </c>
      <c r="B13628" s="418">
        <v>900</v>
      </c>
      <c r="C13628" t="s">
        <v>14834</v>
      </c>
    </row>
    <row r="13629" spans="1:3" x14ac:dyDescent="0.3">
      <c r="A13629" s="417" t="s">
        <v>12564</v>
      </c>
      <c r="B13629" s="418">
        <v>180</v>
      </c>
      <c r="C13629" t="s">
        <v>14834</v>
      </c>
    </row>
    <row r="13630" spans="1:3" x14ac:dyDescent="0.3">
      <c r="A13630" s="417" t="s">
        <v>4134</v>
      </c>
      <c r="B13630" s="418">
        <v>90</v>
      </c>
      <c r="C13630" t="s">
        <v>14834</v>
      </c>
    </row>
    <row r="13631" spans="1:3" x14ac:dyDescent="0.3">
      <c r="A13631" s="417" t="s">
        <v>4138</v>
      </c>
      <c r="B13631" s="418">
        <v>90</v>
      </c>
      <c r="C13631" t="s">
        <v>14834</v>
      </c>
    </row>
    <row r="13632" spans="1:3" x14ac:dyDescent="0.3">
      <c r="A13632" s="417" t="s">
        <v>9490</v>
      </c>
      <c r="B13632" s="418">
        <v>90</v>
      </c>
      <c r="C13632" t="s">
        <v>14834</v>
      </c>
    </row>
    <row r="13633" spans="1:3" x14ac:dyDescent="0.3">
      <c r="A13633" s="417" t="s">
        <v>274</v>
      </c>
      <c r="B13633" s="418">
        <v>90</v>
      </c>
      <c r="C13633" t="s">
        <v>14834</v>
      </c>
    </row>
    <row r="13634" spans="1:3" x14ac:dyDescent="0.3">
      <c r="A13634" s="417" t="s">
        <v>576</v>
      </c>
      <c r="B13634" s="418">
        <v>90</v>
      </c>
      <c r="C13634" t="s">
        <v>14834</v>
      </c>
    </row>
    <row r="13635" spans="1:3" x14ac:dyDescent="0.3">
      <c r="A13635" s="417" t="s">
        <v>564</v>
      </c>
      <c r="B13635" s="418">
        <v>90</v>
      </c>
      <c r="C13635" t="s">
        <v>14834</v>
      </c>
    </row>
    <row r="13636" spans="1:3" x14ac:dyDescent="0.3">
      <c r="A13636" s="417" t="s">
        <v>3676</v>
      </c>
      <c r="B13636" s="418">
        <v>90</v>
      </c>
      <c r="C13636" t="s">
        <v>14834</v>
      </c>
    </row>
    <row r="13637" spans="1:3" x14ac:dyDescent="0.3">
      <c r="A13637" s="417" t="s">
        <v>7479</v>
      </c>
      <c r="B13637" s="418">
        <v>90</v>
      </c>
      <c r="C13637" t="s">
        <v>14834</v>
      </c>
    </row>
    <row r="13638" spans="1:3" x14ac:dyDescent="0.3">
      <c r="A13638" s="417" t="s">
        <v>1496</v>
      </c>
      <c r="B13638" s="418">
        <v>540</v>
      </c>
      <c r="C13638" t="s">
        <v>14834</v>
      </c>
    </row>
    <row r="13639" spans="1:3" x14ac:dyDescent="0.3">
      <c r="A13639" s="417" t="s">
        <v>3680</v>
      </c>
      <c r="B13639" s="418">
        <v>90</v>
      </c>
      <c r="C13639" t="s">
        <v>14834</v>
      </c>
    </row>
    <row r="13640" spans="1:3" x14ac:dyDescent="0.3">
      <c r="A13640" s="417" t="s">
        <v>270</v>
      </c>
      <c r="B13640" s="418">
        <v>90</v>
      </c>
      <c r="C13640" t="s">
        <v>14834</v>
      </c>
    </row>
    <row r="13641" spans="1:3" x14ac:dyDescent="0.3">
      <c r="A13641" s="417" t="s">
        <v>7944</v>
      </c>
      <c r="B13641" s="418">
        <v>1440</v>
      </c>
      <c r="C13641" t="s">
        <v>14834</v>
      </c>
    </row>
    <row r="13642" spans="1:3" x14ac:dyDescent="0.3">
      <c r="A13642" s="417" t="s">
        <v>7818</v>
      </c>
      <c r="B13642" s="418">
        <v>180</v>
      </c>
      <c r="C13642" t="s">
        <v>14834</v>
      </c>
    </row>
    <row r="13643" spans="1:3" x14ac:dyDescent="0.3">
      <c r="A13643" s="417" t="s">
        <v>3682</v>
      </c>
      <c r="B13643" s="418">
        <v>810</v>
      </c>
      <c r="C13643" t="s">
        <v>14834</v>
      </c>
    </row>
    <row r="13644" spans="1:3" x14ac:dyDescent="0.3">
      <c r="A13644" s="417" t="s">
        <v>3684</v>
      </c>
      <c r="B13644" s="418">
        <v>270</v>
      </c>
      <c r="C13644" t="s">
        <v>14834</v>
      </c>
    </row>
    <row r="13645" spans="1:3" x14ac:dyDescent="0.3">
      <c r="A13645" s="417" t="s">
        <v>7875</v>
      </c>
      <c r="B13645" s="418">
        <v>90</v>
      </c>
      <c r="C13645" t="s">
        <v>14834</v>
      </c>
    </row>
    <row r="13646" spans="1:3" x14ac:dyDescent="0.3">
      <c r="A13646" s="417" t="s">
        <v>3366</v>
      </c>
      <c r="B13646" s="418">
        <v>270</v>
      </c>
      <c r="C13646" t="s">
        <v>14834</v>
      </c>
    </row>
    <row r="13647" spans="1:3" x14ac:dyDescent="0.3">
      <c r="A13647" s="417" t="s">
        <v>3686</v>
      </c>
      <c r="B13647" s="418">
        <v>360</v>
      </c>
      <c r="C13647" t="s">
        <v>14834</v>
      </c>
    </row>
    <row r="13648" spans="1:3" x14ac:dyDescent="0.3">
      <c r="A13648" s="417" t="s">
        <v>3368</v>
      </c>
      <c r="B13648" s="418">
        <v>180</v>
      </c>
      <c r="C13648" t="s">
        <v>14834</v>
      </c>
    </row>
    <row r="13649" spans="1:3" x14ac:dyDescent="0.3">
      <c r="A13649" s="417" t="s">
        <v>9262</v>
      </c>
      <c r="B13649" s="418">
        <v>180</v>
      </c>
      <c r="C13649" t="s">
        <v>14834</v>
      </c>
    </row>
    <row r="13650" spans="1:3" x14ac:dyDescent="0.3">
      <c r="A13650" s="417" t="s">
        <v>7548</v>
      </c>
      <c r="B13650" s="418">
        <v>1170</v>
      </c>
      <c r="C13650" t="s">
        <v>14834</v>
      </c>
    </row>
    <row r="13651" spans="1:3" x14ac:dyDescent="0.3">
      <c r="A13651" s="417" t="s">
        <v>266</v>
      </c>
      <c r="B13651" s="418">
        <v>1350</v>
      </c>
      <c r="C13651" t="s">
        <v>14834</v>
      </c>
    </row>
    <row r="13652" spans="1:3" x14ac:dyDescent="0.3">
      <c r="A13652" s="417" t="s">
        <v>3370</v>
      </c>
      <c r="B13652" s="418">
        <v>90</v>
      </c>
      <c r="C13652" t="s">
        <v>14834</v>
      </c>
    </row>
    <row r="13653" spans="1:3" x14ac:dyDescent="0.3">
      <c r="A13653" s="417" t="s">
        <v>588</v>
      </c>
      <c r="B13653" s="418">
        <v>180</v>
      </c>
      <c r="C13653" t="s">
        <v>14834</v>
      </c>
    </row>
    <row r="13654" spans="1:3" x14ac:dyDescent="0.3">
      <c r="A13654" s="417" t="s">
        <v>230</v>
      </c>
      <c r="B13654" s="418">
        <v>270</v>
      </c>
      <c r="C13654" t="s">
        <v>14834</v>
      </c>
    </row>
    <row r="13655" spans="1:3" x14ac:dyDescent="0.3">
      <c r="A13655" s="417" t="s">
        <v>2942</v>
      </c>
      <c r="B13655" s="418">
        <v>180</v>
      </c>
      <c r="C13655" t="s">
        <v>14834</v>
      </c>
    </row>
    <row r="13656" spans="1:3" x14ac:dyDescent="0.3">
      <c r="A13656" s="417" t="s">
        <v>2984</v>
      </c>
      <c r="B13656" s="418">
        <v>180</v>
      </c>
      <c r="C13656" t="s">
        <v>14834</v>
      </c>
    </row>
    <row r="13657" spans="1:3" x14ac:dyDescent="0.3">
      <c r="A13657" s="417" t="s">
        <v>2958</v>
      </c>
      <c r="B13657" s="418">
        <v>180</v>
      </c>
      <c r="C13657" t="s">
        <v>14834</v>
      </c>
    </row>
    <row r="13658" spans="1:3" x14ac:dyDescent="0.3">
      <c r="A13658" s="417" t="s">
        <v>2954</v>
      </c>
      <c r="B13658" s="418">
        <v>22.5</v>
      </c>
      <c r="C13658" t="s">
        <v>14834</v>
      </c>
    </row>
    <row r="13659" spans="1:3" x14ac:dyDescent="0.3">
      <c r="A13659" s="417" t="s">
        <v>2992</v>
      </c>
      <c r="B13659" s="418">
        <v>90</v>
      </c>
      <c r="C13659" t="s">
        <v>14834</v>
      </c>
    </row>
    <row r="13660" spans="1:3" x14ac:dyDescent="0.3">
      <c r="A13660" s="417" t="s">
        <v>3514</v>
      </c>
      <c r="B13660" s="418">
        <v>67.5</v>
      </c>
      <c r="C13660" t="s">
        <v>14834</v>
      </c>
    </row>
    <row r="13661" spans="1:3" x14ac:dyDescent="0.3">
      <c r="A13661" s="417" t="s">
        <v>9756</v>
      </c>
      <c r="B13661" s="418">
        <v>144</v>
      </c>
      <c r="C13661" t="s">
        <v>14834</v>
      </c>
    </row>
    <row r="13662" spans="1:3" x14ac:dyDescent="0.3">
      <c r="A13662" s="417" t="s">
        <v>9757</v>
      </c>
      <c r="B13662" s="418">
        <v>108</v>
      </c>
      <c r="C13662" t="s">
        <v>14834</v>
      </c>
    </row>
    <row r="13663" spans="1:3" x14ac:dyDescent="0.3">
      <c r="A13663" s="417" t="s">
        <v>10271</v>
      </c>
      <c r="B13663" s="418">
        <v>58.5</v>
      </c>
      <c r="C13663" t="s">
        <v>14834</v>
      </c>
    </row>
    <row r="13664" spans="1:3" x14ac:dyDescent="0.3">
      <c r="A13664" s="417" t="s">
        <v>7612</v>
      </c>
      <c r="B13664" s="418">
        <v>117</v>
      </c>
      <c r="C13664" t="s">
        <v>14834</v>
      </c>
    </row>
    <row r="13665" spans="1:3" x14ac:dyDescent="0.3">
      <c r="A13665" s="417" t="s">
        <v>7820</v>
      </c>
      <c r="B13665" s="418">
        <v>292.5</v>
      </c>
      <c r="C13665" t="s">
        <v>14834</v>
      </c>
    </row>
    <row r="13666" spans="1:3" x14ac:dyDescent="0.3">
      <c r="A13666" s="417" t="s">
        <v>3374</v>
      </c>
      <c r="B13666" s="418">
        <v>90</v>
      </c>
      <c r="C13666" t="s">
        <v>14834</v>
      </c>
    </row>
    <row r="13667" spans="1:3" x14ac:dyDescent="0.3">
      <c r="A13667" s="417" t="s">
        <v>7971</v>
      </c>
      <c r="B13667" s="418">
        <v>450</v>
      </c>
      <c r="C13667" t="s">
        <v>14834</v>
      </c>
    </row>
    <row r="13668" spans="1:3" x14ac:dyDescent="0.3">
      <c r="A13668" s="417" t="s">
        <v>4150</v>
      </c>
      <c r="B13668" s="418">
        <v>630</v>
      </c>
      <c r="C13668" t="s">
        <v>14834</v>
      </c>
    </row>
    <row r="13669" spans="1:3" x14ac:dyDescent="0.3">
      <c r="A13669" s="417" t="s">
        <v>7821</v>
      </c>
      <c r="B13669" s="418">
        <v>450</v>
      </c>
      <c r="C13669" t="s">
        <v>14834</v>
      </c>
    </row>
    <row r="13670" spans="1:3" x14ac:dyDescent="0.3">
      <c r="A13670" s="417" t="s">
        <v>12567</v>
      </c>
      <c r="B13670" s="418">
        <v>180</v>
      </c>
      <c r="C13670" t="s">
        <v>14834</v>
      </c>
    </row>
    <row r="13671" spans="1:3" x14ac:dyDescent="0.3">
      <c r="A13671" s="417" t="s">
        <v>14791</v>
      </c>
      <c r="B13671" s="418">
        <v>45</v>
      </c>
      <c r="C13671" t="s">
        <v>14834</v>
      </c>
    </row>
    <row r="13672" spans="1:3" x14ac:dyDescent="0.3">
      <c r="A13672" s="417" t="s">
        <v>622</v>
      </c>
      <c r="B13672" s="418">
        <v>90</v>
      </c>
      <c r="C13672" t="s">
        <v>14834</v>
      </c>
    </row>
    <row r="13673" spans="1:3" x14ac:dyDescent="0.3">
      <c r="A13673" s="417" t="s">
        <v>7495</v>
      </c>
      <c r="B13673" s="418">
        <v>360</v>
      </c>
      <c r="C13673" t="s">
        <v>14834</v>
      </c>
    </row>
    <row r="13674" spans="1:3" x14ac:dyDescent="0.3">
      <c r="A13674" s="417" t="s">
        <v>2562</v>
      </c>
      <c r="B13674" s="418">
        <v>540</v>
      </c>
      <c r="C13674" t="s">
        <v>14834</v>
      </c>
    </row>
    <row r="13675" spans="1:3" x14ac:dyDescent="0.3">
      <c r="A13675" s="417" t="s">
        <v>7251</v>
      </c>
      <c r="B13675" s="418">
        <v>180</v>
      </c>
      <c r="C13675" t="s">
        <v>14834</v>
      </c>
    </row>
    <row r="13676" spans="1:3" x14ac:dyDescent="0.3">
      <c r="A13676" s="417" t="s">
        <v>2586</v>
      </c>
      <c r="B13676" s="418">
        <v>90</v>
      </c>
      <c r="C13676" t="s">
        <v>14834</v>
      </c>
    </row>
    <row r="13677" spans="1:3" x14ac:dyDescent="0.3">
      <c r="A13677" s="417" t="s">
        <v>2218</v>
      </c>
      <c r="B13677" s="418">
        <v>720</v>
      </c>
      <c r="C13677" t="s">
        <v>14834</v>
      </c>
    </row>
    <row r="13678" spans="1:3" x14ac:dyDescent="0.3">
      <c r="A13678" s="417" t="s">
        <v>606</v>
      </c>
      <c r="B13678" s="418">
        <v>360</v>
      </c>
      <c r="C13678" t="s">
        <v>14834</v>
      </c>
    </row>
    <row r="13679" spans="1:3" x14ac:dyDescent="0.3">
      <c r="A13679" s="417" t="s">
        <v>1512</v>
      </c>
      <c r="B13679" s="418">
        <v>540</v>
      </c>
      <c r="C13679" t="s">
        <v>14834</v>
      </c>
    </row>
    <row r="13680" spans="1:3" x14ac:dyDescent="0.3">
      <c r="A13680" s="417" t="s">
        <v>3692</v>
      </c>
      <c r="B13680" s="418">
        <v>360</v>
      </c>
      <c r="C13680" t="s">
        <v>14834</v>
      </c>
    </row>
    <row r="13681" spans="1:3" x14ac:dyDescent="0.3">
      <c r="A13681" s="417" t="s">
        <v>7519</v>
      </c>
      <c r="B13681" s="418">
        <v>720</v>
      </c>
      <c r="C13681" t="s">
        <v>14834</v>
      </c>
    </row>
    <row r="13682" spans="1:3" x14ac:dyDescent="0.3">
      <c r="A13682" s="417" t="s">
        <v>7553</v>
      </c>
      <c r="B13682" s="418">
        <v>180</v>
      </c>
      <c r="C13682" t="s">
        <v>14834</v>
      </c>
    </row>
    <row r="13683" spans="1:3" x14ac:dyDescent="0.3">
      <c r="A13683" s="417" t="s">
        <v>4248</v>
      </c>
      <c r="B13683" s="418">
        <v>90</v>
      </c>
      <c r="C13683" t="s">
        <v>14834</v>
      </c>
    </row>
    <row r="13684" spans="1:3" x14ac:dyDescent="0.3">
      <c r="A13684" s="417" t="s">
        <v>7476</v>
      </c>
      <c r="B13684" s="418">
        <v>450</v>
      </c>
      <c r="C13684" t="s">
        <v>14834</v>
      </c>
    </row>
    <row r="13685" spans="1:3" x14ac:dyDescent="0.3">
      <c r="A13685" s="417" t="s">
        <v>7185</v>
      </c>
      <c r="B13685" s="418">
        <v>630</v>
      </c>
      <c r="C13685" t="s">
        <v>14834</v>
      </c>
    </row>
    <row r="13686" spans="1:3" x14ac:dyDescent="0.3">
      <c r="A13686" s="417" t="s">
        <v>10266</v>
      </c>
      <c r="B13686" s="418">
        <v>180</v>
      </c>
      <c r="C13686" t="s">
        <v>14834</v>
      </c>
    </row>
    <row r="13687" spans="1:3" x14ac:dyDescent="0.3">
      <c r="A13687" s="417" t="s">
        <v>7186</v>
      </c>
      <c r="B13687" s="418">
        <v>360</v>
      </c>
      <c r="C13687" t="s">
        <v>14834</v>
      </c>
    </row>
    <row r="13688" spans="1:3" x14ac:dyDescent="0.3">
      <c r="A13688" s="417" t="s">
        <v>7281</v>
      </c>
      <c r="B13688" s="418">
        <v>200</v>
      </c>
      <c r="C13688" t="s">
        <v>14834</v>
      </c>
    </row>
    <row r="13689" spans="1:3" x14ac:dyDescent="0.3">
      <c r="A13689" s="417" t="s">
        <v>618</v>
      </c>
      <c r="B13689" s="418">
        <v>150</v>
      </c>
      <c r="C13689" t="s">
        <v>14834</v>
      </c>
    </row>
    <row r="13690" spans="1:3" x14ac:dyDescent="0.3">
      <c r="A13690" s="417" t="s">
        <v>268</v>
      </c>
      <c r="B13690" s="418">
        <v>50</v>
      </c>
      <c r="C13690" t="s">
        <v>14834</v>
      </c>
    </row>
    <row r="13691" spans="1:3" x14ac:dyDescent="0.3">
      <c r="A13691" s="417" t="s">
        <v>7280</v>
      </c>
      <c r="B13691" s="418">
        <v>280</v>
      </c>
      <c r="C13691" t="s">
        <v>14834</v>
      </c>
    </row>
    <row r="13692" spans="1:3" x14ac:dyDescent="0.3">
      <c r="A13692" s="417" t="s">
        <v>10267</v>
      </c>
      <c r="B13692" s="418">
        <v>270</v>
      </c>
      <c r="C13692" t="s">
        <v>14834</v>
      </c>
    </row>
    <row r="13693" spans="1:3" x14ac:dyDescent="0.3">
      <c r="A13693" s="417" t="s">
        <v>2216</v>
      </c>
      <c r="B13693" s="418">
        <v>720</v>
      </c>
      <c r="C13693" t="s">
        <v>14834</v>
      </c>
    </row>
    <row r="13694" spans="1:3" x14ac:dyDescent="0.3">
      <c r="A13694" s="417" t="s">
        <v>11451</v>
      </c>
      <c r="B13694" s="418">
        <v>90</v>
      </c>
      <c r="C13694" t="s">
        <v>14834</v>
      </c>
    </row>
    <row r="13695" spans="1:3" x14ac:dyDescent="0.3">
      <c r="A13695" s="417" t="s">
        <v>7615</v>
      </c>
      <c r="B13695" s="418">
        <v>450</v>
      </c>
      <c r="C13695" t="s">
        <v>14834</v>
      </c>
    </row>
    <row r="13696" spans="1:3" x14ac:dyDescent="0.3">
      <c r="A13696" s="417" t="s">
        <v>7973</v>
      </c>
      <c r="B13696" s="418">
        <v>90</v>
      </c>
      <c r="C13696" t="s">
        <v>14834</v>
      </c>
    </row>
    <row r="13697" spans="1:3" x14ac:dyDescent="0.3">
      <c r="A13697" s="417" t="s">
        <v>13945</v>
      </c>
      <c r="B13697" s="418">
        <v>300</v>
      </c>
      <c r="C13697" t="s">
        <v>14834</v>
      </c>
    </row>
    <row r="13698" spans="1:3" x14ac:dyDescent="0.3">
      <c r="A13698" s="417" t="s">
        <v>3804</v>
      </c>
      <c r="B13698" s="418">
        <v>70</v>
      </c>
      <c r="C13698" t="s">
        <v>14834</v>
      </c>
    </row>
    <row r="13699" spans="1:3" x14ac:dyDescent="0.3">
      <c r="A13699" s="417" t="s">
        <v>2224</v>
      </c>
      <c r="B13699" s="418">
        <v>50</v>
      </c>
      <c r="C13699" t="s">
        <v>14834</v>
      </c>
    </row>
    <row r="13700" spans="1:3" x14ac:dyDescent="0.3">
      <c r="A13700" s="417" t="s">
        <v>11916</v>
      </c>
      <c r="B13700" s="418">
        <v>840</v>
      </c>
      <c r="C13700" t="s">
        <v>14834</v>
      </c>
    </row>
    <row r="13701" spans="1:3" x14ac:dyDescent="0.3">
      <c r="A13701" s="417" t="s">
        <v>9455</v>
      </c>
      <c r="B13701" s="418">
        <v>210</v>
      </c>
      <c r="C13701" t="s">
        <v>14834</v>
      </c>
    </row>
    <row r="13702" spans="1:3" x14ac:dyDescent="0.3">
      <c r="A13702" s="417" t="s">
        <v>9302</v>
      </c>
      <c r="B13702" s="418">
        <v>60</v>
      </c>
      <c r="C13702" t="s">
        <v>14834</v>
      </c>
    </row>
    <row r="13703" spans="1:3" x14ac:dyDescent="0.3">
      <c r="A13703" s="417" t="s">
        <v>7474</v>
      </c>
      <c r="B13703" s="418">
        <v>270</v>
      </c>
      <c r="C13703" t="s">
        <v>14834</v>
      </c>
    </row>
    <row r="13704" spans="1:3" x14ac:dyDescent="0.3">
      <c r="A13704" s="417" t="s">
        <v>3380</v>
      </c>
      <c r="B13704" s="418">
        <v>540</v>
      </c>
      <c r="C13704" t="s">
        <v>14834</v>
      </c>
    </row>
    <row r="13705" spans="1:3" x14ac:dyDescent="0.3">
      <c r="A13705" s="417" t="s">
        <v>1530</v>
      </c>
      <c r="B13705" s="418">
        <v>900</v>
      </c>
      <c r="C13705" t="s">
        <v>14834</v>
      </c>
    </row>
    <row r="13706" spans="1:3" x14ac:dyDescent="0.3">
      <c r="A13706" s="417" t="s">
        <v>1538</v>
      </c>
      <c r="B13706" s="418">
        <v>450</v>
      </c>
      <c r="C13706" t="s">
        <v>14834</v>
      </c>
    </row>
    <row r="13707" spans="1:3" x14ac:dyDescent="0.3">
      <c r="A13707" s="417" t="s">
        <v>7917</v>
      </c>
      <c r="B13707" s="418">
        <v>360</v>
      </c>
      <c r="C13707" t="s">
        <v>14834</v>
      </c>
    </row>
    <row r="13708" spans="1:3" x14ac:dyDescent="0.3">
      <c r="A13708" s="417" t="s">
        <v>4158</v>
      </c>
      <c r="B13708" s="418">
        <v>180</v>
      </c>
      <c r="C13708" t="s">
        <v>14834</v>
      </c>
    </row>
    <row r="13709" spans="1:3" x14ac:dyDescent="0.3">
      <c r="A13709" s="417" t="s">
        <v>7282</v>
      </c>
      <c r="B13709" s="418">
        <v>70</v>
      </c>
      <c r="C13709" t="s">
        <v>14834</v>
      </c>
    </row>
    <row r="13710" spans="1:3" x14ac:dyDescent="0.3">
      <c r="A13710" s="417" t="s">
        <v>7974</v>
      </c>
      <c r="B13710" s="418">
        <v>350</v>
      </c>
      <c r="C13710" t="s">
        <v>14834</v>
      </c>
    </row>
    <row r="13711" spans="1:3" x14ac:dyDescent="0.3">
      <c r="A13711" s="417" t="s">
        <v>7616</v>
      </c>
      <c r="B13711" s="418">
        <v>630</v>
      </c>
      <c r="C13711" t="s">
        <v>14834</v>
      </c>
    </row>
    <row r="13712" spans="1:3" x14ac:dyDescent="0.3">
      <c r="A13712" s="417" t="s">
        <v>10264</v>
      </c>
      <c r="B13712" s="418">
        <v>350</v>
      </c>
      <c r="C13712" t="s">
        <v>14834</v>
      </c>
    </row>
    <row r="13713" spans="1:3" x14ac:dyDescent="0.3">
      <c r="A13713" s="417" t="s">
        <v>7184</v>
      </c>
      <c r="B13713" s="418">
        <v>70</v>
      </c>
      <c r="C13713" t="s">
        <v>14834</v>
      </c>
    </row>
    <row r="13714" spans="1:3" x14ac:dyDescent="0.3">
      <c r="A13714" s="417" t="s">
        <v>9252</v>
      </c>
      <c r="B13714" s="418">
        <v>420</v>
      </c>
      <c r="C13714" t="s">
        <v>14834</v>
      </c>
    </row>
    <row r="13715" spans="1:3" x14ac:dyDescent="0.3">
      <c r="A13715" s="417" t="s">
        <v>7803</v>
      </c>
      <c r="B13715" s="418">
        <v>180</v>
      </c>
      <c r="C13715" t="s">
        <v>14834</v>
      </c>
    </row>
    <row r="13716" spans="1:3" x14ac:dyDescent="0.3">
      <c r="A13716" s="417" t="s">
        <v>3698</v>
      </c>
      <c r="B13716" s="418">
        <v>90</v>
      </c>
      <c r="C13716" t="s">
        <v>14834</v>
      </c>
    </row>
    <row r="13717" spans="1:3" x14ac:dyDescent="0.3">
      <c r="A13717" s="417" t="s">
        <v>7314</v>
      </c>
      <c r="B13717" s="418">
        <v>720</v>
      </c>
      <c r="C13717" t="s">
        <v>14834</v>
      </c>
    </row>
    <row r="13718" spans="1:3" x14ac:dyDescent="0.3">
      <c r="A13718" s="417" t="s">
        <v>2228</v>
      </c>
      <c r="B13718" s="418">
        <v>180</v>
      </c>
      <c r="C13718" t="s">
        <v>14834</v>
      </c>
    </row>
    <row r="13719" spans="1:3" x14ac:dyDescent="0.3">
      <c r="A13719" s="417" t="s">
        <v>9350</v>
      </c>
      <c r="B13719" s="418">
        <v>140</v>
      </c>
      <c r="C13719" t="s">
        <v>14834</v>
      </c>
    </row>
    <row r="13720" spans="1:3" x14ac:dyDescent="0.3">
      <c r="A13720" s="417" t="s">
        <v>10276</v>
      </c>
      <c r="B13720" s="418">
        <v>270</v>
      </c>
      <c r="C13720" t="s">
        <v>14834</v>
      </c>
    </row>
    <row r="13721" spans="1:3" x14ac:dyDescent="0.3">
      <c r="A13721" s="417" t="s">
        <v>9418</v>
      </c>
      <c r="B13721" s="418">
        <v>990</v>
      </c>
      <c r="C13721" t="s">
        <v>14834</v>
      </c>
    </row>
    <row r="13722" spans="1:3" x14ac:dyDescent="0.3">
      <c r="A13722" s="417" t="s">
        <v>7297</v>
      </c>
      <c r="B13722" s="418">
        <v>90</v>
      </c>
      <c r="C13722" t="s">
        <v>14834</v>
      </c>
    </row>
    <row r="13723" spans="1:3" x14ac:dyDescent="0.3">
      <c r="A13723" s="417" t="s">
        <v>3668</v>
      </c>
      <c r="B13723" s="418">
        <v>90</v>
      </c>
      <c r="C13723" t="s">
        <v>14834</v>
      </c>
    </row>
    <row r="13724" spans="1:3" x14ac:dyDescent="0.3">
      <c r="A13724" s="417" t="s">
        <v>3704</v>
      </c>
      <c r="B13724" s="418">
        <v>180</v>
      </c>
      <c r="C13724" t="s">
        <v>14834</v>
      </c>
    </row>
    <row r="13725" spans="1:3" x14ac:dyDescent="0.3">
      <c r="A13725" s="417" t="s">
        <v>7919</v>
      </c>
      <c r="B13725" s="418">
        <v>180</v>
      </c>
      <c r="C13725" t="s">
        <v>14834</v>
      </c>
    </row>
    <row r="13726" spans="1:3" x14ac:dyDescent="0.3">
      <c r="A13726" s="425" t="s">
        <v>8004</v>
      </c>
      <c r="B13726" s="418">
        <v>450</v>
      </c>
      <c r="C13726" t="s">
        <v>14834</v>
      </c>
    </row>
    <row r="13727" spans="1:3" x14ac:dyDescent="0.3">
      <c r="A13727" s="417" t="s">
        <v>7804</v>
      </c>
      <c r="B13727" s="418">
        <v>270</v>
      </c>
      <c r="C13727" t="s">
        <v>14834</v>
      </c>
    </row>
    <row r="13728" spans="1:3" x14ac:dyDescent="0.3">
      <c r="A13728" s="417" t="s">
        <v>7259</v>
      </c>
      <c r="B13728" s="418">
        <v>360</v>
      </c>
      <c r="C13728" t="s">
        <v>14834</v>
      </c>
    </row>
    <row r="13729" spans="1:3" x14ac:dyDescent="0.3">
      <c r="A13729" s="417" t="s">
        <v>7310</v>
      </c>
      <c r="B13729" s="418">
        <v>90</v>
      </c>
      <c r="C13729" t="s">
        <v>14834</v>
      </c>
    </row>
    <row r="13730" spans="1:3" x14ac:dyDescent="0.3">
      <c r="A13730" s="417" t="s">
        <v>7886</v>
      </c>
      <c r="B13730" s="418">
        <v>630</v>
      </c>
      <c r="C13730" t="s">
        <v>14834</v>
      </c>
    </row>
    <row r="13731" spans="1:3" x14ac:dyDescent="0.3">
      <c r="A13731" s="417" t="s">
        <v>1540</v>
      </c>
      <c r="B13731" s="418">
        <v>360</v>
      </c>
      <c r="C13731" t="s">
        <v>14834</v>
      </c>
    </row>
    <row r="13732" spans="1:3" x14ac:dyDescent="0.3">
      <c r="A13732" s="417" t="s">
        <v>7829</v>
      </c>
      <c r="B13732" s="418">
        <v>540</v>
      </c>
      <c r="C13732" t="s">
        <v>14834</v>
      </c>
    </row>
    <row r="13733" spans="1:3" x14ac:dyDescent="0.3">
      <c r="A13733" s="417" t="s">
        <v>7922</v>
      </c>
      <c r="B13733" s="418">
        <v>90</v>
      </c>
      <c r="C13733" t="s">
        <v>14834</v>
      </c>
    </row>
    <row r="13734" spans="1:3" x14ac:dyDescent="0.3">
      <c r="A13734" s="417" t="s">
        <v>1060</v>
      </c>
      <c r="B13734" s="418">
        <v>90</v>
      </c>
      <c r="C13734" t="s">
        <v>14834</v>
      </c>
    </row>
    <row r="13735" spans="1:3" x14ac:dyDescent="0.3">
      <c r="A13735" s="417" t="s">
        <v>7207</v>
      </c>
      <c r="B13735" s="418">
        <v>90</v>
      </c>
      <c r="C13735" t="s">
        <v>14834</v>
      </c>
    </row>
    <row r="13736" spans="1:3" x14ac:dyDescent="0.3">
      <c r="A13736" s="417" t="s">
        <v>7561</v>
      </c>
      <c r="B13736" s="418">
        <v>180</v>
      </c>
      <c r="C13736" t="s">
        <v>14834</v>
      </c>
    </row>
    <row r="13737" spans="1:3" x14ac:dyDescent="0.3">
      <c r="A13737" s="417" t="s">
        <v>9242</v>
      </c>
      <c r="B13737" s="418">
        <v>180</v>
      </c>
      <c r="C13737" t="s">
        <v>14834</v>
      </c>
    </row>
    <row r="13738" spans="1:3" x14ac:dyDescent="0.3">
      <c r="A13738" s="417" t="s">
        <v>2124</v>
      </c>
      <c r="B13738" s="418">
        <v>180</v>
      </c>
      <c r="C13738" t="s">
        <v>14834</v>
      </c>
    </row>
    <row r="13739" spans="1:3" x14ac:dyDescent="0.3">
      <c r="A13739" s="417" t="s">
        <v>7298</v>
      </c>
      <c r="B13739" s="418">
        <v>90</v>
      </c>
      <c r="C13739" t="s">
        <v>14834</v>
      </c>
    </row>
    <row r="13740" spans="1:3" x14ac:dyDescent="0.3">
      <c r="A13740" s="417" t="s">
        <v>1522</v>
      </c>
      <c r="B13740" s="418">
        <v>90</v>
      </c>
      <c r="C13740" t="s">
        <v>14834</v>
      </c>
    </row>
    <row r="13741" spans="1:3" x14ac:dyDescent="0.3">
      <c r="A13741" s="417" t="s">
        <v>1176</v>
      </c>
      <c r="B13741" s="418">
        <v>140</v>
      </c>
      <c r="C13741" t="s">
        <v>14834</v>
      </c>
    </row>
    <row r="13742" spans="1:3" x14ac:dyDescent="0.3">
      <c r="A13742" s="417" t="s">
        <v>2708</v>
      </c>
      <c r="B13742" s="418">
        <v>70</v>
      </c>
      <c r="C13742" t="s">
        <v>14834</v>
      </c>
    </row>
    <row r="13743" spans="1:3" x14ac:dyDescent="0.3">
      <c r="A13743" s="417" t="s">
        <v>1174</v>
      </c>
      <c r="B13743" s="418">
        <v>40</v>
      </c>
      <c r="C13743" t="s">
        <v>14834</v>
      </c>
    </row>
    <row r="13744" spans="1:3" x14ac:dyDescent="0.3">
      <c r="A13744" s="417" t="s">
        <v>2710</v>
      </c>
      <c r="B13744" s="418">
        <v>50</v>
      </c>
      <c r="C13744" t="s">
        <v>14834</v>
      </c>
    </row>
    <row r="13745" spans="1:3" x14ac:dyDescent="0.3">
      <c r="A13745" s="417" t="s">
        <v>2712</v>
      </c>
      <c r="B13745" s="418">
        <v>20</v>
      </c>
      <c r="C13745" t="s">
        <v>14834</v>
      </c>
    </row>
    <row r="13746" spans="1:3" x14ac:dyDescent="0.3">
      <c r="A13746" s="417" t="s">
        <v>4222</v>
      </c>
      <c r="B13746" s="418">
        <v>50</v>
      </c>
      <c r="C13746" t="s">
        <v>14834</v>
      </c>
    </row>
    <row r="13747" spans="1:3" x14ac:dyDescent="0.3">
      <c r="A13747" s="417" t="s">
        <v>4224</v>
      </c>
      <c r="B13747" s="418">
        <v>20</v>
      </c>
      <c r="C13747" t="s">
        <v>14834</v>
      </c>
    </row>
    <row r="13748" spans="1:3" x14ac:dyDescent="0.3">
      <c r="A13748" s="417" t="s">
        <v>4236</v>
      </c>
      <c r="B13748" s="418">
        <v>50</v>
      </c>
      <c r="C13748" t="s">
        <v>14834</v>
      </c>
    </row>
    <row r="13749" spans="1:3" x14ac:dyDescent="0.3">
      <c r="A13749" s="417" t="s">
        <v>4230</v>
      </c>
      <c r="B13749" s="418">
        <v>20</v>
      </c>
      <c r="C13749" t="s">
        <v>14834</v>
      </c>
    </row>
    <row r="13750" spans="1:3" s="24" customFormat="1" x14ac:dyDescent="0.3">
      <c r="A13750" s="429" t="s">
        <v>1168</v>
      </c>
      <c r="B13750" s="430">
        <v>20</v>
      </c>
      <c r="C13750" s="24" t="s">
        <v>14834</v>
      </c>
    </row>
    <row r="13751" spans="1:3" x14ac:dyDescent="0.3">
      <c r="A13751" s="417" t="s">
        <v>1180</v>
      </c>
      <c r="B13751" s="418">
        <v>50</v>
      </c>
      <c r="C13751" t="s">
        <v>14834</v>
      </c>
    </row>
    <row r="13752" spans="1:3" x14ac:dyDescent="0.3">
      <c r="A13752" s="417" t="s">
        <v>9548</v>
      </c>
      <c r="B13752" s="418">
        <v>560</v>
      </c>
      <c r="C13752" t="s">
        <v>14834</v>
      </c>
    </row>
    <row r="13753" spans="1:3" x14ac:dyDescent="0.3">
      <c r="A13753" s="417" t="s">
        <v>9552</v>
      </c>
      <c r="B13753" s="418">
        <v>220</v>
      </c>
      <c r="C13753" t="s">
        <v>14834</v>
      </c>
    </row>
    <row r="13754" spans="1:3" x14ac:dyDescent="0.3">
      <c r="A13754" s="417" t="s">
        <v>3576</v>
      </c>
      <c r="B13754" s="418">
        <v>340</v>
      </c>
      <c r="C13754" t="s">
        <v>14834</v>
      </c>
    </row>
    <row r="13755" spans="1:3" x14ac:dyDescent="0.3">
      <c r="A13755" s="417" t="s">
        <v>9551</v>
      </c>
      <c r="B13755" s="418">
        <v>150</v>
      </c>
      <c r="C13755" t="s">
        <v>14834</v>
      </c>
    </row>
    <row r="13756" spans="1:3" x14ac:dyDescent="0.3">
      <c r="A13756" s="417" t="s">
        <v>8454</v>
      </c>
      <c r="B13756" s="418">
        <v>100</v>
      </c>
      <c r="C13756" t="s">
        <v>14834</v>
      </c>
    </row>
    <row r="13757" spans="1:3" x14ac:dyDescent="0.3">
      <c r="A13757" s="417" t="s">
        <v>8446</v>
      </c>
      <c r="B13757" s="418">
        <v>50</v>
      </c>
      <c r="C13757" t="s">
        <v>14834</v>
      </c>
    </row>
    <row r="13758" spans="1:3" x14ac:dyDescent="0.3">
      <c r="A13758" s="417" t="s">
        <v>8447</v>
      </c>
      <c r="B13758" s="418">
        <v>100</v>
      </c>
      <c r="C13758" t="s">
        <v>14834</v>
      </c>
    </row>
    <row r="13759" spans="1:3" x14ac:dyDescent="0.3">
      <c r="A13759" s="417" t="s">
        <v>2132</v>
      </c>
      <c r="B13759" s="418">
        <v>150</v>
      </c>
      <c r="C13759" t="s">
        <v>14834</v>
      </c>
    </row>
    <row r="13760" spans="1:3" x14ac:dyDescent="0.3">
      <c r="A13760" s="417" t="s">
        <v>2122</v>
      </c>
      <c r="B13760" s="418">
        <v>300</v>
      </c>
      <c r="C13760" t="s">
        <v>14834</v>
      </c>
    </row>
    <row r="13761" spans="1:3" x14ac:dyDescent="0.3">
      <c r="A13761" s="417" t="s">
        <v>1542</v>
      </c>
      <c r="B13761" s="418">
        <v>50</v>
      </c>
      <c r="C13761" t="s">
        <v>14834</v>
      </c>
    </row>
    <row r="13762" spans="1:3" x14ac:dyDescent="0.3">
      <c r="A13762" s="417" t="s">
        <v>13941</v>
      </c>
      <c r="B13762" s="418">
        <v>200</v>
      </c>
      <c r="C13762" t="s">
        <v>14834</v>
      </c>
    </row>
    <row r="13763" spans="1:3" x14ac:dyDescent="0.3">
      <c r="A13763" s="417" t="s">
        <v>3578</v>
      </c>
      <c r="B13763" s="418">
        <v>150</v>
      </c>
      <c r="C13763" t="s">
        <v>14834</v>
      </c>
    </row>
    <row r="13764" spans="1:3" x14ac:dyDescent="0.3">
      <c r="A13764" s="417" t="s">
        <v>3580</v>
      </c>
      <c r="B13764" s="418">
        <v>50</v>
      </c>
      <c r="C13764" t="s">
        <v>14834</v>
      </c>
    </row>
    <row r="13765" spans="1:3" x14ac:dyDescent="0.3">
      <c r="A13765" s="417" t="s">
        <v>4226</v>
      </c>
      <c r="B13765" s="418">
        <v>100</v>
      </c>
      <c r="C13765" t="s">
        <v>14834</v>
      </c>
    </row>
    <row r="13766" spans="1:3" x14ac:dyDescent="0.3">
      <c r="A13766" s="417" t="s">
        <v>9556</v>
      </c>
      <c r="B13766" s="418">
        <v>620</v>
      </c>
      <c r="C13766" t="s">
        <v>14834</v>
      </c>
    </row>
    <row r="13767" spans="1:3" x14ac:dyDescent="0.3">
      <c r="A13767" s="417" t="s">
        <v>9549</v>
      </c>
      <c r="B13767" s="418">
        <v>320</v>
      </c>
      <c r="C13767" t="s">
        <v>14834</v>
      </c>
    </row>
    <row r="13768" spans="1:3" x14ac:dyDescent="0.3">
      <c r="A13768" s="417" t="s">
        <v>9555</v>
      </c>
      <c r="B13768" s="418">
        <v>300</v>
      </c>
      <c r="C13768" t="s">
        <v>14834</v>
      </c>
    </row>
    <row r="13769" spans="1:3" x14ac:dyDescent="0.3">
      <c r="A13769" s="417" t="s">
        <v>8450</v>
      </c>
      <c r="B13769" s="418">
        <v>50</v>
      </c>
      <c r="C13769" t="s">
        <v>14834</v>
      </c>
    </row>
    <row r="13770" spans="1:3" x14ac:dyDescent="0.3">
      <c r="A13770" s="417" t="s">
        <v>9550</v>
      </c>
      <c r="B13770" s="418">
        <v>50</v>
      </c>
      <c r="C13770" t="s">
        <v>14834</v>
      </c>
    </row>
    <row r="13771" spans="1:3" x14ac:dyDescent="0.3">
      <c r="A13771" s="417" t="s">
        <v>8451</v>
      </c>
      <c r="B13771" s="418">
        <v>50</v>
      </c>
      <c r="C13771" t="s">
        <v>14834</v>
      </c>
    </row>
    <row r="13772" spans="1:3" x14ac:dyDescent="0.3">
      <c r="A13772" s="417" t="s">
        <v>8452</v>
      </c>
      <c r="B13772" s="418">
        <v>350</v>
      </c>
      <c r="C13772" t="s">
        <v>14834</v>
      </c>
    </row>
    <row r="13773" spans="1:3" x14ac:dyDescent="0.3">
      <c r="A13773" s="417" t="s">
        <v>1052</v>
      </c>
      <c r="B13773" s="418">
        <v>150</v>
      </c>
      <c r="C13773" t="s">
        <v>14834</v>
      </c>
    </row>
    <row r="13774" spans="1:3" x14ac:dyDescent="0.3">
      <c r="A13774" s="417" t="s">
        <v>11533</v>
      </c>
      <c r="B13774" s="418">
        <v>50</v>
      </c>
      <c r="C13774" t="s">
        <v>14834</v>
      </c>
    </row>
    <row r="13775" spans="1:3" x14ac:dyDescent="0.3">
      <c r="A13775" s="417" t="s">
        <v>8456</v>
      </c>
      <c r="B13775" s="418">
        <v>150</v>
      </c>
      <c r="C13775" t="s">
        <v>14834</v>
      </c>
    </row>
    <row r="13776" spans="1:3" x14ac:dyDescent="0.3">
      <c r="A13776" s="417" t="s">
        <v>1058</v>
      </c>
      <c r="B13776" s="418">
        <v>400</v>
      </c>
      <c r="C13776" t="s">
        <v>14834</v>
      </c>
    </row>
    <row r="13777" spans="1:3" x14ac:dyDescent="0.3">
      <c r="A13777" s="417" t="s">
        <v>3584</v>
      </c>
      <c r="B13777" s="418">
        <v>250</v>
      </c>
      <c r="C13777" t="s">
        <v>14834</v>
      </c>
    </row>
    <row r="13778" spans="1:3" x14ac:dyDescent="0.3">
      <c r="A13778" s="417" t="s">
        <v>2130</v>
      </c>
      <c r="B13778" s="418">
        <v>90</v>
      </c>
      <c r="C13778" t="s">
        <v>14834</v>
      </c>
    </row>
    <row r="13779" spans="1:3" x14ac:dyDescent="0.3">
      <c r="A13779" s="417" t="s">
        <v>7252</v>
      </c>
      <c r="B13779" s="418">
        <v>180</v>
      </c>
      <c r="C13779" t="s">
        <v>14834</v>
      </c>
    </row>
    <row r="13780" spans="1:3" x14ac:dyDescent="0.3">
      <c r="A13780" s="417" t="s">
        <v>7253</v>
      </c>
      <c r="B13780" s="418">
        <v>270</v>
      </c>
      <c r="C13780" t="s">
        <v>14834</v>
      </c>
    </row>
    <row r="13781" spans="1:3" x14ac:dyDescent="0.3">
      <c r="A13781" s="417" t="s">
        <v>2644</v>
      </c>
      <c r="B13781" s="418">
        <v>180</v>
      </c>
      <c r="C13781" t="s">
        <v>14834</v>
      </c>
    </row>
    <row r="13782" spans="1:3" x14ac:dyDescent="0.3">
      <c r="A13782" s="417" t="s">
        <v>1062</v>
      </c>
      <c r="B13782" s="418">
        <v>90</v>
      </c>
      <c r="C13782" t="s">
        <v>14834</v>
      </c>
    </row>
    <row r="13783" spans="1:3" x14ac:dyDescent="0.3">
      <c r="A13783" s="417" t="s">
        <v>7524</v>
      </c>
      <c r="B13783" s="418">
        <v>270</v>
      </c>
      <c r="C13783" t="s">
        <v>14834</v>
      </c>
    </row>
    <row r="13784" spans="1:3" x14ac:dyDescent="0.3">
      <c r="A13784" s="417" t="s">
        <v>6712</v>
      </c>
      <c r="B13784" s="418">
        <v>180</v>
      </c>
      <c r="C13784" t="s">
        <v>14834</v>
      </c>
    </row>
    <row r="13785" spans="1:3" x14ac:dyDescent="0.3">
      <c r="A13785" s="417" t="s">
        <v>7232</v>
      </c>
      <c r="B13785" s="418">
        <v>630</v>
      </c>
      <c r="C13785" t="s">
        <v>14834</v>
      </c>
    </row>
    <row r="13786" spans="1:3" x14ac:dyDescent="0.3">
      <c r="A13786" s="417" t="s">
        <v>7205</v>
      </c>
      <c r="B13786" s="418">
        <v>180</v>
      </c>
      <c r="C13786" t="s">
        <v>14834</v>
      </c>
    </row>
    <row r="13787" spans="1:3" x14ac:dyDescent="0.3">
      <c r="A13787" s="417" t="s">
        <v>9542</v>
      </c>
      <c r="B13787" s="418">
        <v>450</v>
      </c>
      <c r="C13787" t="s">
        <v>14834</v>
      </c>
    </row>
    <row r="13788" spans="1:3" x14ac:dyDescent="0.3">
      <c r="A13788" s="417" t="s">
        <v>7493</v>
      </c>
      <c r="B13788" s="418">
        <v>180</v>
      </c>
      <c r="C13788" t="s">
        <v>14834</v>
      </c>
    </row>
    <row r="13789" spans="1:3" x14ac:dyDescent="0.3">
      <c r="A13789" s="417" t="s">
        <v>7520</v>
      </c>
      <c r="B13789" s="418">
        <v>360</v>
      </c>
      <c r="C13789" t="s">
        <v>14834</v>
      </c>
    </row>
    <row r="13790" spans="1:3" x14ac:dyDescent="0.3">
      <c r="A13790" s="417" t="s">
        <v>2142</v>
      </c>
      <c r="B13790" s="418">
        <v>180</v>
      </c>
      <c r="C13790" t="s">
        <v>14834</v>
      </c>
    </row>
    <row r="13791" spans="1:3" x14ac:dyDescent="0.3">
      <c r="A13791" s="417" t="s">
        <v>7856</v>
      </c>
      <c r="B13791" s="418">
        <v>180</v>
      </c>
      <c r="C13791" t="s">
        <v>14834</v>
      </c>
    </row>
    <row r="13792" spans="1:3" x14ac:dyDescent="0.3">
      <c r="A13792" s="417" t="s">
        <v>1650</v>
      </c>
      <c r="B13792" s="418">
        <v>540</v>
      </c>
      <c r="C13792" t="s">
        <v>14834</v>
      </c>
    </row>
    <row r="13793" spans="1:3" x14ac:dyDescent="0.3">
      <c r="A13793" s="417" t="s">
        <v>2146</v>
      </c>
      <c r="B13793" s="418">
        <v>180</v>
      </c>
      <c r="C13793" t="s">
        <v>14834</v>
      </c>
    </row>
    <row r="13794" spans="1:3" x14ac:dyDescent="0.3">
      <c r="A13794" s="417" t="s">
        <v>8835</v>
      </c>
      <c r="B13794" s="418">
        <v>540</v>
      </c>
      <c r="C13794" t="s">
        <v>14834</v>
      </c>
    </row>
    <row r="13795" spans="1:3" x14ac:dyDescent="0.3">
      <c r="A13795" s="417" t="s">
        <v>10294</v>
      </c>
      <c r="B13795" s="418">
        <v>90</v>
      </c>
      <c r="C13795" t="s">
        <v>14834</v>
      </c>
    </row>
    <row r="13796" spans="1:3" x14ac:dyDescent="0.3">
      <c r="A13796" s="417" t="s">
        <v>3402</v>
      </c>
      <c r="B13796" s="418">
        <v>180</v>
      </c>
      <c r="C13796" t="s">
        <v>14834</v>
      </c>
    </row>
    <row r="13797" spans="1:3" x14ac:dyDescent="0.3">
      <c r="A13797" s="417" t="s">
        <v>9198</v>
      </c>
      <c r="B13797" s="418">
        <v>90</v>
      </c>
      <c r="C13797" t="s">
        <v>14834</v>
      </c>
    </row>
    <row r="13798" spans="1:3" x14ac:dyDescent="0.3">
      <c r="A13798" s="417" t="s">
        <v>3590</v>
      </c>
      <c r="B13798" s="418">
        <v>90</v>
      </c>
      <c r="C13798" t="s">
        <v>14834</v>
      </c>
    </row>
    <row r="13799" spans="1:3" x14ac:dyDescent="0.3">
      <c r="A13799" s="417" t="s">
        <v>10292</v>
      </c>
      <c r="B13799" s="418">
        <v>180</v>
      </c>
      <c r="C13799" t="s">
        <v>14834</v>
      </c>
    </row>
    <row r="13800" spans="1:3" x14ac:dyDescent="0.3">
      <c r="A13800" s="417" t="s">
        <v>3496</v>
      </c>
      <c r="B13800" s="418">
        <v>90</v>
      </c>
      <c r="C13800" t="s">
        <v>14834</v>
      </c>
    </row>
    <row r="13801" spans="1:3" x14ac:dyDescent="0.3">
      <c r="A13801" s="417" t="s">
        <v>8768</v>
      </c>
      <c r="B13801" s="418">
        <v>90</v>
      </c>
      <c r="C13801" t="s">
        <v>14834</v>
      </c>
    </row>
    <row r="13802" spans="1:3" x14ac:dyDescent="0.3">
      <c r="A13802" s="417" t="s">
        <v>9284</v>
      </c>
      <c r="B13802" s="418">
        <v>90</v>
      </c>
      <c r="C13802" t="s">
        <v>14834</v>
      </c>
    </row>
    <row r="13803" spans="1:3" x14ac:dyDescent="0.3">
      <c r="A13803" s="417" t="s">
        <v>7371</v>
      </c>
      <c r="B13803" s="418">
        <v>180</v>
      </c>
      <c r="C13803" t="s">
        <v>14834</v>
      </c>
    </row>
    <row r="13804" spans="1:3" x14ac:dyDescent="0.3">
      <c r="A13804" s="417" t="s">
        <v>314</v>
      </c>
      <c r="B13804" s="418">
        <v>180</v>
      </c>
      <c r="C13804" t="s">
        <v>14834</v>
      </c>
    </row>
    <row r="13805" spans="1:3" x14ac:dyDescent="0.3">
      <c r="A13805" s="417" t="s">
        <v>7857</v>
      </c>
      <c r="B13805" s="418">
        <v>270</v>
      </c>
      <c r="C13805" t="s">
        <v>14834</v>
      </c>
    </row>
    <row r="13806" spans="1:3" x14ac:dyDescent="0.3">
      <c r="A13806" s="417" t="s">
        <v>10300</v>
      </c>
      <c r="B13806" s="418">
        <v>270</v>
      </c>
      <c r="C13806" t="s">
        <v>14834</v>
      </c>
    </row>
    <row r="13807" spans="1:3" x14ac:dyDescent="0.3">
      <c r="A13807" s="417" t="s">
        <v>7810</v>
      </c>
      <c r="B13807" s="418">
        <v>630</v>
      </c>
      <c r="C13807" t="s">
        <v>14834</v>
      </c>
    </row>
    <row r="13808" spans="1:3" x14ac:dyDescent="0.3">
      <c r="A13808" s="417" t="s">
        <v>7254</v>
      </c>
      <c r="B13808" s="418">
        <v>450</v>
      </c>
      <c r="C13808" t="s">
        <v>14834</v>
      </c>
    </row>
    <row r="13809" spans="1:3" x14ac:dyDescent="0.3">
      <c r="A13809" s="417" t="s">
        <v>7231</v>
      </c>
      <c r="B13809" s="418">
        <v>630</v>
      </c>
      <c r="C13809" t="s">
        <v>14834</v>
      </c>
    </row>
    <row r="13810" spans="1:3" x14ac:dyDescent="0.3">
      <c r="A13810" s="417" t="s">
        <v>9278</v>
      </c>
      <c r="B13810" s="418">
        <v>90</v>
      </c>
      <c r="C13810" t="s">
        <v>14834</v>
      </c>
    </row>
    <row r="13811" spans="1:3" x14ac:dyDescent="0.3">
      <c r="A13811" s="417" t="s">
        <v>2730</v>
      </c>
      <c r="B13811" s="418">
        <v>180</v>
      </c>
      <c r="C13811" t="s">
        <v>14834</v>
      </c>
    </row>
    <row r="13812" spans="1:3" x14ac:dyDescent="0.3">
      <c r="A13812" s="417" t="s">
        <v>7350</v>
      </c>
      <c r="B13812" s="418">
        <v>90</v>
      </c>
      <c r="C13812" t="s">
        <v>14834</v>
      </c>
    </row>
    <row r="13813" spans="1:3" x14ac:dyDescent="0.3">
      <c r="A13813" s="417" t="s">
        <v>13942</v>
      </c>
      <c r="B13813" s="418">
        <v>90</v>
      </c>
      <c r="C13813" t="s">
        <v>14834</v>
      </c>
    </row>
    <row r="13814" spans="1:3" x14ac:dyDescent="0.3">
      <c r="A13814" s="417" t="s">
        <v>4232</v>
      </c>
      <c r="B13814" s="418">
        <v>180</v>
      </c>
      <c r="C13814" t="s">
        <v>14834</v>
      </c>
    </row>
    <row r="13815" spans="1:3" x14ac:dyDescent="0.3">
      <c r="A13815" s="417" t="s">
        <v>4246</v>
      </c>
      <c r="B13815" s="418">
        <v>180</v>
      </c>
      <c r="C13815" t="s">
        <v>14834</v>
      </c>
    </row>
    <row r="13816" spans="1:3" x14ac:dyDescent="0.3">
      <c r="A13816" s="417" t="s">
        <v>2742</v>
      </c>
      <c r="B13816" s="418">
        <v>90</v>
      </c>
      <c r="C13816" t="s">
        <v>14834</v>
      </c>
    </row>
    <row r="13817" spans="1:3" x14ac:dyDescent="0.3">
      <c r="A13817" s="417" t="s">
        <v>2726</v>
      </c>
      <c r="B13817" s="418">
        <v>90</v>
      </c>
      <c r="C13817" t="s">
        <v>14834</v>
      </c>
    </row>
    <row r="13818" spans="1:3" x14ac:dyDescent="0.3">
      <c r="A13818" s="417" t="s">
        <v>4220</v>
      </c>
      <c r="B13818" s="418">
        <v>90</v>
      </c>
      <c r="C13818" t="s">
        <v>14834</v>
      </c>
    </row>
    <row r="13819" spans="1:3" x14ac:dyDescent="0.3">
      <c r="A13819" s="417" t="s">
        <v>2722</v>
      </c>
      <c r="B13819" s="418">
        <v>90</v>
      </c>
      <c r="C13819" t="s">
        <v>14834</v>
      </c>
    </row>
    <row r="13820" spans="1:3" x14ac:dyDescent="0.3">
      <c r="A13820" s="417" t="s">
        <v>7805</v>
      </c>
      <c r="B13820" s="418">
        <v>450</v>
      </c>
      <c r="C13820" t="s">
        <v>14834</v>
      </c>
    </row>
    <row r="13821" spans="1:3" x14ac:dyDescent="0.3">
      <c r="A13821" s="417" t="s">
        <v>7976</v>
      </c>
      <c r="B13821" s="418">
        <v>540</v>
      </c>
      <c r="C13821" t="s">
        <v>14834</v>
      </c>
    </row>
    <row r="13822" spans="1:3" x14ac:dyDescent="0.3">
      <c r="A13822" s="417" t="s">
        <v>3456</v>
      </c>
      <c r="B13822" s="418">
        <v>270</v>
      </c>
      <c r="C13822" t="s">
        <v>14834</v>
      </c>
    </row>
    <row r="13823" spans="1:3" x14ac:dyDescent="0.3">
      <c r="A13823" s="417" t="s">
        <v>2672</v>
      </c>
      <c r="B13823" s="418">
        <v>90</v>
      </c>
      <c r="C13823" t="s">
        <v>14834</v>
      </c>
    </row>
    <row r="13824" spans="1:3" x14ac:dyDescent="0.3">
      <c r="A13824" s="417" t="s">
        <v>7230</v>
      </c>
      <c r="B13824" s="418">
        <v>180</v>
      </c>
      <c r="C13824" t="s">
        <v>14834</v>
      </c>
    </row>
    <row r="13825" spans="1:3" x14ac:dyDescent="0.3">
      <c r="A13825" s="417" t="s">
        <v>7357</v>
      </c>
      <c r="B13825" s="418">
        <v>540</v>
      </c>
      <c r="C13825" t="s">
        <v>14834</v>
      </c>
    </row>
    <row r="13826" spans="1:3" x14ac:dyDescent="0.3">
      <c r="A13826" s="417" t="s">
        <v>14792</v>
      </c>
      <c r="B13826" s="418">
        <v>90</v>
      </c>
      <c r="C13826" t="s">
        <v>14834</v>
      </c>
    </row>
    <row r="13827" spans="1:3" x14ac:dyDescent="0.3">
      <c r="A13827" s="417" t="s">
        <v>2622</v>
      </c>
      <c r="B13827" s="418">
        <v>180</v>
      </c>
      <c r="C13827" t="s">
        <v>14834</v>
      </c>
    </row>
    <row r="13828" spans="1:3" x14ac:dyDescent="0.3">
      <c r="A13828" s="417" t="s">
        <v>7255</v>
      </c>
      <c r="B13828" s="418">
        <v>630</v>
      </c>
      <c r="C13828" t="s">
        <v>14834</v>
      </c>
    </row>
    <row r="13829" spans="1:3" x14ac:dyDescent="0.3">
      <c r="A13829" s="417" t="s">
        <v>7562</v>
      </c>
      <c r="B13829" s="418">
        <v>360</v>
      </c>
      <c r="C13829" t="s">
        <v>14834</v>
      </c>
    </row>
    <row r="13830" spans="1:3" x14ac:dyDescent="0.3">
      <c r="A13830" s="417" t="s">
        <v>7626</v>
      </c>
      <c r="B13830" s="418">
        <v>450</v>
      </c>
      <c r="C13830" t="s">
        <v>14834</v>
      </c>
    </row>
    <row r="13831" spans="1:3" x14ac:dyDescent="0.3">
      <c r="A13831" s="417" t="s">
        <v>12733</v>
      </c>
      <c r="B13831" s="418">
        <v>67.5</v>
      </c>
      <c r="C13831" t="s">
        <v>14834</v>
      </c>
    </row>
    <row r="13832" spans="1:3" x14ac:dyDescent="0.3">
      <c r="A13832" s="417" t="s">
        <v>302</v>
      </c>
      <c r="B13832" s="418">
        <v>90</v>
      </c>
      <c r="C13832" t="s">
        <v>14834</v>
      </c>
    </row>
    <row r="13833" spans="1:3" x14ac:dyDescent="0.3">
      <c r="A13833" s="417" t="s">
        <v>7256</v>
      </c>
      <c r="B13833" s="418">
        <v>180</v>
      </c>
      <c r="C13833" t="s">
        <v>14834</v>
      </c>
    </row>
    <row r="13834" spans="1:3" x14ac:dyDescent="0.3">
      <c r="A13834" s="417" t="s">
        <v>1604</v>
      </c>
      <c r="B13834" s="418">
        <v>90</v>
      </c>
      <c r="C13834" t="s">
        <v>14834</v>
      </c>
    </row>
    <row r="13835" spans="1:3" x14ac:dyDescent="0.3">
      <c r="A13835" s="417" t="s">
        <v>652</v>
      </c>
      <c r="B13835" s="418">
        <v>360</v>
      </c>
      <c r="C13835" t="s">
        <v>14834</v>
      </c>
    </row>
    <row r="13836" spans="1:3" x14ac:dyDescent="0.3">
      <c r="A13836" s="417" t="s">
        <v>678</v>
      </c>
      <c r="B13836" s="418">
        <v>90</v>
      </c>
      <c r="C13836" t="s">
        <v>14834</v>
      </c>
    </row>
    <row r="13837" spans="1:3" x14ac:dyDescent="0.3">
      <c r="A13837" s="417" t="s">
        <v>7895</v>
      </c>
      <c r="B13837" s="418">
        <v>450</v>
      </c>
      <c r="C13837" t="s">
        <v>14834</v>
      </c>
    </row>
    <row r="13838" spans="1:3" x14ac:dyDescent="0.3">
      <c r="A13838" s="417" t="s">
        <v>1554</v>
      </c>
      <c r="B13838" s="418">
        <v>40</v>
      </c>
      <c r="C13838" t="s">
        <v>14834</v>
      </c>
    </row>
    <row r="13839" spans="1:3" x14ac:dyDescent="0.3">
      <c r="A13839" s="417" t="s">
        <v>9238</v>
      </c>
      <c r="B13839" s="418">
        <v>675</v>
      </c>
      <c r="C13839" t="s">
        <v>14834</v>
      </c>
    </row>
    <row r="13840" spans="1:3" x14ac:dyDescent="0.3">
      <c r="A13840" s="417" t="s">
        <v>9335</v>
      </c>
      <c r="B13840" s="418">
        <v>1015</v>
      </c>
      <c r="C13840" t="s">
        <v>14834</v>
      </c>
    </row>
    <row r="13841" spans="1:3" x14ac:dyDescent="0.3">
      <c r="A13841" s="417" t="s">
        <v>1534</v>
      </c>
      <c r="B13841" s="418">
        <v>450</v>
      </c>
      <c r="C13841" t="s">
        <v>14834</v>
      </c>
    </row>
    <row r="13842" spans="1:3" x14ac:dyDescent="0.3">
      <c r="A13842" s="417" t="s">
        <v>10280</v>
      </c>
      <c r="B13842" s="418">
        <v>180</v>
      </c>
      <c r="C13842" t="s">
        <v>14834</v>
      </c>
    </row>
    <row r="13843" spans="1:3" x14ac:dyDescent="0.3">
      <c r="A13843" s="417" t="s">
        <v>7166</v>
      </c>
      <c r="B13843" s="418">
        <v>360</v>
      </c>
      <c r="C13843" t="s">
        <v>14834</v>
      </c>
    </row>
    <row r="13844" spans="1:3" x14ac:dyDescent="0.3">
      <c r="A13844" s="417" t="s">
        <v>9356</v>
      </c>
      <c r="B13844" s="418">
        <v>270</v>
      </c>
      <c r="C13844" t="s">
        <v>14834</v>
      </c>
    </row>
    <row r="13845" spans="1:3" x14ac:dyDescent="0.3">
      <c r="A13845" s="417" t="s">
        <v>7204</v>
      </c>
      <c r="B13845" s="418">
        <v>180</v>
      </c>
      <c r="C13845" t="s">
        <v>14834</v>
      </c>
    </row>
    <row r="13846" spans="1:3" x14ac:dyDescent="0.3">
      <c r="A13846" s="417" t="s">
        <v>7363</v>
      </c>
      <c r="B13846" s="418">
        <v>270</v>
      </c>
      <c r="C13846" t="s">
        <v>14834</v>
      </c>
    </row>
    <row r="13847" spans="1:3" x14ac:dyDescent="0.3">
      <c r="A13847" s="417" t="s">
        <v>316</v>
      </c>
      <c r="B13847" s="418">
        <v>90</v>
      </c>
      <c r="C13847" t="s">
        <v>14834</v>
      </c>
    </row>
    <row r="13848" spans="1:3" x14ac:dyDescent="0.3">
      <c r="A13848" s="417" t="s">
        <v>1086</v>
      </c>
      <c r="B13848" s="418">
        <v>180</v>
      </c>
      <c r="C13848" t="s">
        <v>14834</v>
      </c>
    </row>
    <row r="13849" spans="1:3" x14ac:dyDescent="0.3">
      <c r="A13849" s="417" t="s">
        <v>374</v>
      </c>
      <c r="B13849" s="418">
        <v>810</v>
      </c>
      <c r="C13849" t="s">
        <v>14834</v>
      </c>
    </row>
    <row r="13850" spans="1:3" x14ac:dyDescent="0.3">
      <c r="A13850" s="417" t="s">
        <v>2660</v>
      </c>
      <c r="B13850" s="418">
        <v>90</v>
      </c>
      <c r="C13850" t="s">
        <v>14834</v>
      </c>
    </row>
    <row r="13851" spans="1:3" x14ac:dyDescent="0.3">
      <c r="A13851" s="417" t="s">
        <v>7625</v>
      </c>
      <c r="B13851" s="418">
        <v>90</v>
      </c>
      <c r="C13851" t="s">
        <v>14834</v>
      </c>
    </row>
    <row r="13852" spans="1:3" x14ac:dyDescent="0.3">
      <c r="A13852" s="417" t="s">
        <v>13213</v>
      </c>
      <c r="B13852" s="418">
        <v>450</v>
      </c>
      <c r="C13852" t="s">
        <v>14834</v>
      </c>
    </row>
    <row r="13853" spans="1:3" x14ac:dyDescent="0.3">
      <c r="A13853" s="417" t="s">
        <v>8480</v>
      </c>
      <c r="B13853" s="418">
        <v>450</v>
      </c>
      <c r="C13853" t="s">
        <v>14834</v>
      </c>
    </row>
    <row r="13854" spans="1:3" x14ac:dyDescent="0.3">
      <c r="A13854" s="417" t="s">
        <v>8467</v>
      </c>
      <c r="B13854" s="418">
        <v>270</v>
      </c>
      <c r="C13854" t="s">
        <v>14834</v>
      </c>
    </row>
    <row r="13855" spans="1:3" x14ac:dyDescent="0.3">
      <c r="A13855" s="417" t="s">
        <v>8468</v>
      </c>
      <c r="B13855" s="418">
        <v>90</v>
      </c>
      <c r="C13855" t="s">
        <v>14834</v>
      </c>
    </row>
    <row r="13856" spans="1:3" x14ac:dyDescent="0.3">
      <c r="A13856" s="417" t="s">
        <v>8469</v>
      </c>
      <c r="B13856" s="418">
        <v>180</v>
      </c>
      <c r="C13856" t="s">
        <v>14834</v>
      </c>
    </row>
    <row r="13857" spans="1:3" x14ac:dyDescent="0.3">
      <c r="A13857" s="417" t="s">
        <v>8470</v>
      </c>
      <c r="B13857" s="418">
        <v>90</v>
      </c>
      <c r="C13857" t="s">
        <v>14834</v>
      </c>
    </row>
    <row r="13858" spans="1:3" x14ac:dyDescent="0.3">
      <c r="A13858" s="417" t="s">
        <v>8471</v>
      </c>
      <c r="B13858" s="418">
        <v>270</v>
      </c>
      <c r="C13858" t="s">
        <v>14834</v>
      </c>
    </row>
    <row r="13859" spans="1:3" x14ac:dyDescent="0.3">
      <c r="A13859" s="417" t="s">
        <v>8472</v>
      </c>
      <c r="B13859" s="418">
        <v>450</v>
      </c>
      <c r="C13859" t="s">
        <v>14834</v>
      </c>
    </row>
    <row r="13860" spans="1:3" x14ac:dyDescent="0.3">
      <c r="A13860" s="417" t="s">
        <v>8474</v>
      </c>
      <c r="B13860" s="418">
        <v>270</v>
      </c>
      <c r="C13860" t="s">
        <v>14834</v>
      </c>
    </row>
    <row r="13861" spans="1:3" x14ac:dyDescent="0.3">
      <c r="A13861" s="417" t="s">
        <v>8473</v>
      </c>
      <c r="B13861" s="418">
        <v>360</v>
      </c>
      <c r="C13861" t="s">
        <v>14834</v>
      </c>
    </row>
    <row r="13862" spans="1:3" x14ac:dyDescent="0.3">
      <c r="A13862" s="417" t="s">
        <v>8475</v>
      </c>
      <c r="B13862" s="418">
        <v>360</v>
      </c>
      <c r="C13862" t="s">
        <v>14834</v>
      </c>
    </row>
    <row r="13863" spans="1:3" x14ac:dyDescent="0.3">
      <c r="A13863" s="417" t="s">
        <v>8477</v>
      </c>
      <c r="B13863" s="418">
        <v>270</v>
      </c>
      <c r="C13863" t="s">
        <v>14834</v>
      </c>
    </row>
    <row r="13864" spans="1:3" x14ac:dyDescent="0.3">
      <c r="A13864" s="417" t="s">
        <v>8478</v>
      </c>
      <c r="B13864" s="418">
        <v>270</v>
      </c>
      <c r="C13864" t="s">
        <v>14834</v>
      </c>
    </row>
    <row r="13865" spans="1:3" x14ac:dyDescent="0.3">
      <c r="A13865" s="417" t="s">
        <v>8479</v>
      </c>
      <c r="B13865" s="418">
        <v>270</v>
      </c>
      <c r="C13865" t="s">
        <v>14834</v>
      </c>
    </row>
    <row r="13866" spans="1:3" x14ac:dyDescent="0.3">
      <c r="A13866" s="417" t="s">
        <v>320</v>
      </c>
      <c r="B13866" s="418">
        <v>1260</v>
      </c>
      <c r="C13866" t="s">
        <v>14834</v>
      </c>
    </row>
    <row r="13867" spans="1:3" x14ac:dyDescent="0.3">
      <c r="A13867" s="417" t="s">
        <v>1556</v>
      </c>
      <c r="B13867" s="418">
        <v>450</v>
      </c>
      <c r="C13867" t="s">
        <v>14834</v>
      </c>
    </row>
    <row r="13868" spans="1:3" x14ac:dyDescent="0.3">
      <c r="A13868" s="417" t="s">
        <v>7257</v>
      </c>
      <c r="B13868" s="418">
        <v>90</v>
      </c>
      <c r="C13868" t="s">
        <v>14834</v>
      </c>
    </row>
    <row r="13869" spans="1:3" x14ac:dyDescent="0.3">
      <c r="A13869" s="417" t="s">
        <v>8769</v>
      </c>
      <c r="B13869" s="418">
        <v>990</v>
      </c>
      <c r="C13869" t="s">
        <v>14834</v>
      </c>
    </row>
    <row r="13870" spans="1:3" x14ac:dyDescent="0.3">
      <c r="A13870" s="417" t="s">
        <v>7160</v>
      </c>
      <c r="B13870" s="418">
        <v>450</v>
      </c>
      <c r="C13870" t="s">
        <v>14834</v>
      </c>
    </row>
    <row r="13871" spans="1:3" x14ac:dyDescent="0.3">
      <c r="A13871" s="417" t="s">
        <v>7724</v>
      </c>
      <c r="B13871" s="418">
        <v>450</v>
      </c>
      <c r="C13871" t="s">
        <v>14834</v>
      </c>
    </row>
    <row r="13872" spans="1:3" x14ac:dyDescent="0.3">
      <c r="A13872" s="417" t="s">
        <v>1558</v>
      </c>
      <c r="B13872" s="418">
        <v>360</v>
      </c>
      <c r="C13872" t="s">
        <v>14834</v>
      </c>
    </row>
    <row r="13873" spans="1:3" x14ac:dyDescent="0.3">
      <c r="A13873" s="417" t="s">
        <v>7352</v>
      </c>
      <c r="B13873" s="418">
        <v>360</v>
      </c>
      <c r="C13873" t="s">
        <v>14834</v>
      </c>
    </row>
    <row r="13874" spans="1:3" x14ac:dyDescent="0.3">
      <c r="A13874" s="417" t="s">
        <v>7858</v>
      </c>
      <c r="B13874" s="418">
        <v>90</v>
      </c>
      <c r="C13874" t="s">
        <v>14834</v>
      </c>
    </row>
    <row r="13875" spans="1:3" x14ac:dyDescent="0.3">
      <c r="A13875" s="417" t="s">
        <v>3504</v>
      </c>
      <c r="B13875" s="418">
        <v>90</v>
      </c>
      <c r="C13875" t="s">
        <v>14834</v>
      </c>
    </row>
    <row r="13876" spans="1:3" x14ac:dyDescent="0.3">
      <c r="A13876" s="417" t="s">
        <v>3508</v>
      </c>
      <c r="B13876" s="418">
        <v>90</v>
      </c>
      <c r="C13876" t="s">
        <v>14834</v>
      </c>
    </row>
    <row r="13877" spans="1:3" x14ac:dyDescent="0.3">
      <c r="A13877" s="417" t="s">
        <v>7725</v>
      </c>
      <c r="B13877" s="418">
        <v>90</v>
      </c>
      <c r="C13877" t="s">
        <v>14834</v>
      </c>
    </row>
    <row r="13878" spans="1:3" x14ac:dyDescent="0.3">
      <c r="A13878" s="417" t="s">
        <v>10297</v>
      </c>
      <c r="B13878" s="418">
        <v>360</v>
      </c>
      <c r="C13878" t="s">
        <v>14834</v>
      </c>
    </row>
    <row r="13879" spans="1:3" x14ac:dyDescent="0.3">
      <c r="A13879" s="417" t="s">
        <v>7775</v>
      </c>
      <c r="B13879" s="418">
        <v>270</v>
      </c>
      <c r="C13879" t="s">
        <v>14834</v>
      </c>
    </row>
    <row r="13880" spans="1:3" x14ac:dyDescent="0.3">
      <c r="A13880" s="417" t="s">
        <v>7370</v>
      </c>
      <c r="B13880" s="418">
        <v>180</v>
      </c>
      <c r="C13880" t="s">
        <v>14834</v>
      </c>
    </row>
    <row r="13881" spans="1:3" x14ac:dyDescent="0.3">
      <c r="A13881" s="417" t="s">
        <v>7362</v>
      </c>
      <c r="B13881" s="418">
        <v>450</v>
      </c>
      <c r="C13881" t="s">
        <v>14834</v>
      </c>
    </row>
    <row r="13882" spans="1:3" x14ac:dyDescent="0.3">
      <c r="A13882" s="417" t="s">
        <v>9239</v>
      </c>
      <c r="B13882" s="418">
        <v>180</v>
      </c>
      <c r="C13882" t="s">
        <v>14834</v>
      </c>
    </row>
    <row r="13883" spans="1:3" x14ac:dyDescent="0.3">
      <c r="A13883" s="417" t="s">
        <v>7163</v>
      </c>
      <c r="B13883" s="418">
        <v>270</v>
      </c>
      <c r="C13883" t="s">
        <v>14834</v>
      </c>
    </row>
    <row r="13884" spans="1:3" x14ac:dyDescent="0.3">
      <c r="A13884" s="417" t="s">
        <v>3510</v>
      </c>
      <c r="B13884" s="418">
        <v>720</v>
      </c>
      <c r="C13884" t="s">
        <v>14834</v>
      </c>
    </row>
    <row r="13885" spans="1:3" x14ac:dyDescent="0.3">
      <c r="A13885" s="417" t="s">
        <v>7260</v>
      </c>
      <c r="B13885" s="418">
        <v>1350</v>
      </c>
      <c r="C13885" t="s">
        <v>14834</v>
      </c>
    </row>
    <row r="13886" spans="1:3" x14ac:dyDescent="0.3">
      <c r="A13886" s="425" t="s">
        <v>11472</v>
      </c>
      <c r="B13886" s="418">
        <v>450</v>
      </c>
      <c r="C13886" t="s">
        <v>14834</v>
      </c>
    </row>
    <row r="13887" spans="1:3" x14ac:dyDescent="0.3">
      <c r="A13887" s="417" t="s">
        <v>7924</v>
      </c>
      <c r="B13887" s="418">
        <v>180</v>
      </c>
      <c r="C13887" t="s">
        <v>14834</v>
      </c>
    </row>
    <row r="13888" spans="1:3" x14ac:dyDescent="0.3">
      <c r="A13888" s="417" t="s">
        <v>7202</v>
      </c>
      <c r="B13888" s="418">
        <v>630</v>
      </c>
      <c r="C13888" t="s">
        <v>14834</v>
      </c>
    </row>
    <row r="13889" spans="1:3" x14ac:dyDescent="0.3">
      <c r="A13889" s="417" t="s">
        <v>3002</v>
      </c>
      <c r="B13889" s="418">
        <v>320</v>
      </c>
      <c r="C13889" t="s">
        <v>14834</v>
      </c>
    </row>
    <row r="13890" spans="1:3" x14ac:dyDescent="0.3">
      <c r="A13890" s="417" t="s">
        <v>3014</v>
      </c>
      <c r="B13890" s="418">
        <v>1140</v>
      </c>
      <c r="C13890" t="s">
        <v>14834</v>
      </c>
    </row>
    <row r="13891" spans="1:3" x14ac:dyDescent="0.3">
      <c r="A13891" s="417" t="s">
        <v>3600</v>
      </c>
      <c r="B13891" s="418">
        <v>410</v>
      </c>
      <c r="C13891" t="s">
        <v>14834</v>
      </c>
    </row>
    <row r="13892" spans="1:3" x14ac:dyDescent="0.3">
      <c r="A13892" s="417" t="s">
        <v>3602</v>
      </c>
      <c r="B13892" s="418">
        <v>180</v>
      </c>
      <c r="C13892" t="s">
        <v>14834</v>
      </c>
    </row>
    <row r="13893" spans="1:3" x14ac:dyDescent="0.3">
      <c r="A13893" s="417" t="s">
        <v>3604</v>
      </c>
      <c r="B13893" s="418">
        <v>640</v>
      </c>
      <c r="C13893" t="s">
        <v>14834</v>
      </c>
    </row>
    <row r="13894" spans="1:3" x14ac:dyDescent="0.3">
      <c r="A13894" s="417" t="s">
        <v>4092</v>
      </c>
      <c r="B13894" s="418">
        <v>190</v>
      </c>
      <c r="C13894" t="s">
        <v>14834</v>
      </c>
    </row>
    <row r="13895" spans="1:3" x14ac:dyDescent="0.3">
      <c r="A13895" s="417" t="s">
        <v>3606</v>
      </c>
      <c r="B13895" s="418">
        <v>360</v>
      </c>
      <c r="C13895" t="s">
        <v>14834</v>
      </c>
    </row>
    <row r="13896" spans="1:3" x14ac:dyDescent="0.3">
      <c r="A13896" s="417" t="s">
        <v>7351</v>
      </c>
      <c r="B13896" s="418">
        <v>180</v>
      </c>
      <c r="C13896" t="s">
        <v>14834</v>
      </c>
    </row>
    <row r="13897" spans="1:3" x14ac:dyDescent="0.3">
      <c r="A13897" s="417" t="s">
        <v>7941</v>
      </c>
      <c r="B13897" s="418">
        <v>90</v>
      </c>
      <c r="C13897" t="s">
        <v>14834</v>
      </c>
    </row>
    <row r="13898" spans="1:3" x14ac:dyDescent="0.3">
      <c r="A13898" s="417" t="s">
        <v>2630</v>
      </c>
      <c r="B13898" s="418">
        <v>270</v>
      </c>
      <c r="C13898" t="s">
        <v>14834</v>
      </c>
    </row>
    <row r="13899" spans="1:3" x14ac:dyDescent="0.3">
      <c r="A13899" s="417" t="s">
        <v>1190</v>
      </c>
      <c r="B13899" s="418">
        <v>90</v>
      </c>
      <c r="C13899" t="s">
        <v>14834</v>
      </c>
    </row>
    <row r="13900" spans="1:3" x14ac:dyDescent="0.3">
      <c r="A13900" s="417" t="s">
        <v>1568</v>
      </c>
      <c r="B13900" s="418">
        <v>180</v>
      </c>
      <c r="C13900" t="s">
        <v>14834</v>
      </c>
    </row>
    <row r="13901" spans="1:3" x14ac:dyDescent="0.3">
      <c r="A13901" s="417" t="s">
        <v>14793</v>
      </c>
      <c r="B13901" s="418">
        <v>270</v>
      </c>
      <c r="C13901" t="s">
        <v>14834</v>
      </c>
    </row>
    <row r="13902" spans="1:3" x14ac:dyDescent="0.3">
      <c r="A13902" s="417" t="s">
        <v>2674</v>
      </c>
      <c r="B13902" s="418">
        <v>90</v>
      </c>
      <c r="C13902" t="s">
        <v>14834</v>
      </c>
    </row>
    <row r="13903" spans="1:3" x14ac:dyDescent="0.3">
      <c r="A13903" s="417" t="s">
        <v>10295</v>
      </c>
      <c r="B13903" s="418">
        <v>90</v>
      </c>
      <c r="C13903" t="s">
        <v>14834</v>
      </c>
    </row>
    <row r="13904" spans="1:3" x14ac:dyDescent="0.3">
      <c r="A13904" s="417" t="s">
        <v>9276</v>
      </c>
      <c r="B13904" s="418">
        <v>540</v>
      </c>
      <c r="C13904" t="s">
        <v>14834</v>
      </c>
    </row>
    <row r="13905" spans="1:3" x14ac:dyDescent="0.3">
      <c r="A13905" s="417" t="s">
        <v>9447</v>
      </c>
      <c r="B13905" s="418">
        <v>270</v>
      </c>
      <c r="C13905" t="s">
        <v>14834</v>
      </c>
    </row>
    <row r="13906" spans="1:3" x14ac:dyDescent="0.3">
      <c r="A13906" s="417" t="s">
        <v>7570</v>
      </c>
      <c r="B13906" s="418">
        <v>1080</v>
      </c>
      <c r="C13906" t="s">
        <v>14834</v>
      </c>
    </row>
    <row r="13907" spans="1:3" x14ac:dyDescent="0.3">
      <c r="A13907" s="417" t="s">
        <v>11432</v>
      </c>
      <c r="B13907" s="418">
        <v>540</v>
      </c>
      <c r="C13907" t="s">
        <v>14834</v>
      </c>
    </row>
    <row r="13908" spans="1:3" x14ac:dyDescent="0.3">
      <c r="A13908" s="417" t="s">
        <v>9283</v>
      </c>
      <c r="B13908" s="418">
        <v>270</v>
      </c>
      <c r="C13908" t="s">
        <v>14834</v>
      </c>
    </row>
    <row r="13909" spans="1:3" x14ac:dyDescent="0.3">
      <c r="A13909" s="417" t="s">
        <v>1560</v>
      </c>
      <c r="B13909" s="418">
        <v>180</v>
      </c>
      <c r="C13909" t="s">
        <v>14834</v>
      </c>
    </row>
    <row r="13910" spans="1:3" x14ac:dyDescent="0.3">
      <c r="A13910" s="417" t="s">
        <v>7779</v>
      </c>
      <c r="B13910" s="418">
        <v>990</v>
      </c>
      <c r="C13910" t="s">
        <v>14834</v>
      </c>
    </row>
    <row r="13911" spans="1:3" x14ac:dyDescent="0.3">
      <c r="A13911" s="417" t="s">
        <v>11434</v>
      </c>
      <c r="B13911" s="418">
        <v>180</v>
      </c>
      <c r="C13911" t="s">
        <v>14834</v>
      </c>
    </row>
    <row r="13912" spans="1:3" x14ac:dyDescent="0.3">
      <c r="A13912" s="417" t="s">
        <v>7162</v>
      </c>
      <c r="B13912" s="418">
        <v>180</v>
      </c>
      <c r="C13912" t="s">
        <v>14834</v>
      </c>
    </row>
    <row r="13913" spans="1:3" x14ac:dyDescent="0.3">
      <c r="A13913" s="417" t="s">
        <v>10301</v>
      </c>
      <c r="B13913" s="418">
        <v>360</v>
      </c>
      <c r="C13913" t="s">
        <v>14834</v>
      </c>
    </row>
    <row r="13914" spans="1:3" x14ac:dyDescent="0.3">
      <c r="A13914" s="417" t="s">
        <v>2688</v>
      </c>
      <c r="B13914" s="418">
        <v>90</v>
      </c>
      <c r="C13914" t="s">
        <v>14834</v>
      </c>
    </row>
    <row r="13915" spans="1:3" x14ac:dyDescent="0.3">
      <c r="A13915" s="417" t="s">
        <v>7891</v>
      </c>
      <c r="B13915" s="418">
        <v>90</v>
      </c>
      <c r="C13915" t="s">
        <v>14834</v>
      </c>
    </row>
    <row r="13916" spans="1:3" x14ac:dyDescent="0.3">
      <c r="A13916" s="417" t="s">
        <v>7894</v>
      </c>
      <c r="B13916" s="418">
        <v>990</v>
      </c>
      <c r="C13916" t="s">
        <v>14834</v>
      </c>
    </row>
    <row r="13917" spans="1:3" x14ac:dyDescent="0.3">
      <c r="A13917" s="425" t="s">
        <v>8001</v>
      </c>
      <c r="B13917" s="418">
        <v>810</v>
      </c>
      <c r="C13917" t="s">
        <v>14834</v>
      </c>
    </row>
    <row r="13918" spans="1:3" x14ac:dyDescent="0.3">
      <c r="A13918" s="417" t="s">
        <v>7229</v>
      </c>
      <c r="B13918" s="418">
        <v>270</v>
      </c>
      <c r="C13918" t="s">
        <v>14834</v>
      </c>
    </row>
    <row r="13919" spans="1:3" x14ac:dyDescent="0.3">
      <c r="A13919" s="417" t="s">
        <v>10290</v>
      </c>
      <c r="B13919" s="418">
        <v>180</v>
      </c>
      <c r="C13919" t="s">
        <v>14834</v>
      </c>
    </row>
    <row r="13920" spans="1:3" x14ac:dyDescent="0.3">
      <c r="A13920" s="417" t="s">
        <v>2136</v>
      </c>
      <c r="B13920" s="418">
        <v>90</v>
      </c>
      <c r="C13920" t="s">
        <v>14834</v>
      </c>
    </row>
    <row r="13921" spans="1:3" x14ac:dyDescent="0.3">
      <c r="A13921" s="417" t="s">
        <v>9448</v>
      </c>
      <c r="B13921" s="418">
        <v>90</v>
      </c>
      <c r="C13921" t="s">
        <v>14834</v>
      </c>
    </row>
    <row r="13922" spans="1:3" x14ac:dyDescent="0.3">
      <c r="A13922" s="417" t="s">
        <v>7367</v>
      </c>
      <c r="B13922" s="418">
        <v>90</v>
      </c>
      <c r="C13922" t="s">
        <v>14834</v>
      </c>
    </row>
    <row r="13923" spans="1:3" x14ac:dyDescent="0.3">
      <c r="A13923" s="417" t="s">
        <v>7783</v>
      </c>
      <c r="B13923" s="418">
        <v>180</v>
      </c>
      <c r="C13923" t="s">
        <v>14834</v>
      </c>
    </row>
    <row r="13924" spans="1:3" x14ac:dyDescent="0.3">
      <c r="A13924" s="417" t="s">
        <v>10285</v>
      </c>
      <c r="B13924" s="418">
        <v>90</v>
      </c>
      <c r="C13924" t="s">
        <v>14834</v>
      </c>
    </row>
    <row r="13925" spans="1:3" x14ac:dyDescent="0.3">
      <c r="A13925" s="417" t="s">
        <v>9500</v>
      </c>
      <c r="B13925" s="418">
        <v>180</v>
      </c>
      <c r="C13925" t="s">
        <v>14834</v>
      </c>
    </row>
    <row r="13926" spans="1:3" x14ac:dyDescent="0.3">
      <c r="A13926" s="417" t="s">
        <v>9543</v>
      </c>
      <c r="B13926" s="418">
        <v>90</v>
      </c>
      <c r="C13926" t="s">
        <v>14834</v>
      </c>
    </row>
    <row r="13927" spans="1:3" x14ac:dyDescent="0.3">
      <c r="A13927" s="417" t="s">
        <v>3010</v>
      </c>
      <c r="B13927" s="418">
        <v>630</v>
      </c>
      <c r="C13927" t="s">
        <v>14834</v>
      </c>
    </row>
    <row r="13928" spans="1:3" x14ac:dyDescent="0.3">
      <c r="A13928" s="417" t="s">
        <v>14794</v>
      </c>
      <c r="B13928" s="418">
        <v>180</v>
      </c>
      <c r="C13928" t="s">
        <v>14834</v>
      </c>
    </row>
    <row r="13929" spans="1:3" x14ac:dyDescent="0.3">
      <c r="A13929" s="417" t="s">
        <v>9224</v>
      </c>
      <c r="B13929" s="418">
        <v>360</v>
      </c>
      <c r="C13929" t="s">
        <v>14834</v>
      </c>
    </row>
    <row r="13930" spans="1:3" x14ac:dyDescent="0.3">
      <c r="A13930" s="417" t="s">
        <v>9467</v>
      </c>
      <c r="B13930" s="418">
        <v>270</v>
      </c>
      <c r="C13930" t="s">
        <v>14834</v>
      </c>
    </row>
    <row r="13931" spans="1:3" x14ac:dyDescent="0.3">
      <c r="A13931" s="417" t="s">
        <v>10288</v>
      </c>
      <c r="B13931" s="418">
        <v>270</v>
      </c>
      <c r="C13931" t="s">
        <v>14834</v>
      </c>
    </row>
    <row r="13932" spans="1:3" x14ac:dyDescent="0.3">
      <c r="A13932" s="417" t="s">
        <v>7727</v>
      </c>
      <c r="B13932" s="418">
        <v>180</v>
      </c>
      <c r="C13932" t="s">
        <v>14834</v>
      </c>
    </row>
    <row r="13933" spans="1:3" x14ac:dyDescent="0.3">
      <c r="A13933" s="417" t="s">
        <v>326</v>
      </c>
      <c r="B13933" s="418">
        <v>360</v>
      </c>
      <c r="C13933" t="s">
        <v>14834</v>
      </c>
    </row>
    <row r="13934" spans="1:3" x14ac:dyDescent="0.3">
      <c r="A13934" s="417" t="s">
        <v>1196</v>
      </c>
      <c r="B13934" s="418">
        <v>180</v>
      </c>
      <c r="C13934" t="s">
        <v>14834</v>
      </c>
    </row>
    <row r="13935" spans="1:3" x14ac:dyDescent="0.3">
      <c r="A13935" s="417" t="s">
        <v>10291</v>
      </c>
      <c r="B13935" s="418">
        <v>90</v>
      </c>
      <c r="C13935" t="s">
        <v>14834</v>
      </c>
    </row>
    <row r="13936" spans="1:3" x14ac:dyDescent="0.3">
      <c r="A13936" s="417" t="s">
        <v>7309</v>
      </c>
      <c r="B13936" s="418">
        <v>90</v>
      </c>
      <c r="C13936" t="s">
        <v>14834</v>
      </c>
    </row>
    <row r="13937" spans="1:3" x14ac:dyDescent="0.3">
      <c r="A13937" s="417" t="s">
        <v>2310</v>
      </c>
      <c r="B13937" s="418">
        <v>270</v>
      </c>
      <c r="C13937" t="s">
        <v>14834</v>
      </c>
    </row>
    <row r="13938" spans="1:3" x14ac:dyDescent="0.3">
      <c r="A13938" s="417" t="s">
        <v>7261</v>
      </c>
      <c r="B13938" s="418">
        <v>450</v>
      </c>
      <c r="C13938" t="s">
        <v>14834</v>
      </c>
    </row>
    <row r="13939" spans="1:3" x14ac:dyDescent="0.3">
      <c r="A13939" s="417" t="s">
        <v>7277</v>
      </c>
      <c r="B13939" s="418">
        <v>630</v>
      </c>
      <c r="C13939" t="s">
        <v>14834</v>
      </c>
    </row>
    <row r="13940" spans="1:3" x14ac:dyDescent="0.3">
      <c r="A13940" s="417" t="s">
        <v>11919</v>
      </c>
      <c r="B13940" s="418">
        <v>180</v>
      </c>
      <c r="C13940" t="s">
        <v>14834</v>
      </c>
    </row>
    <row r="13941" spans="1:3" x14ac:dyDescent="0.3">
      <c r="A13941" s="417" t="s">
        <v>3614</v>
      </c>
      <c r="B13941" s="418">
        <v>180</v>
      </c>
      <c r="C13941" t="s">
        <v>14834</v>
      </c>
    </row>
    <row r="13942" spans="1:3" x14ac:dyDescent="0.3">
      <c r="A13942" s="417" t="s">
        <v>4234</v>
      </c>
      <c r="B13942" s="418">
        <v>90</v>
      </c>
      <c r="C13942" t="s">
        <v>14834</v>
      </c>
    </row>
    <row r="13943" spans="1:3" x14ac:dyDescent="0.3">
      <c r="A13943" s="417" t="s">
        <v>2692</v>
      </c>
      <c r="B13943" s="418">
        <v>90</v>
      </c>
      <c r="C13943" t="s">
        <v>14834</v>
      </c>
    </row>
    <row r="13944" spans="1:3" x14ac:dyDescent="0.3">
      <c r="A13944" s="417" t="s">
        <v>14795</v>
      </c>
      <c r="B13944" s="418">
        <v>90</v>
      </c>
      <c r="C13944" t="s">
        <v>14834</v>
      </c>
    </row>
    <row r="13945" spans="1:3" x14ac:dyDescent="0.3">
      <c r="A13945" s="417" t="s">
        <v>2690</v>
      </c>
      <c r="B13945" s="418">
        <v>90</v>
      </c>
      <c r="C13945" t="s">
        <v>14834</v>
      </c>
    </row>
    <row r="13946" spans="1:3" x14ac:dyDescent="0.3">
      <c r="A13946" s="417" t="s">
        <v>2682</v>
      </c>
      <c r="B13946" s="418">
        <v>90</v>
      </c>
      <c r="C13946" t="s">
        <v>14834</v>
      </c>
    </row>
    <row r="13947" spans="1:3" x14ac:dyDescent="0.3">
      <c r="A13947" s="417" t="s">
        <v>2704</v>
      </c>
      <c r="B13947" s="418">
        <v>180</v>
      </c>
      <c r="C13947" t="s">
        <v>14834</v>
      </c>
    </row>
    <row r="13948" spans="1:3" x14ac:dyDescent="0.3">
      <c r="A13948" s="417" t="s">
        <v>2696</v>
      </c>
      <c r="B13948" s="418">
        <v>90</v>
      </c>
      <c r="C13948" t="s">
        <v>14834</v>
      </c>
    </row>
    <row r="13949" spans="1:3" x14ac:dyDescent="0.3">
      <c r="A13949" s="417" t="s">
        <v>3616</v>
      </c>
      <c r="B13949" s="418">
        <v>270</v>
      </c>
      <c r="C13949" t="s">
        <v>14834</v>
      </c>
    </row>
    <row r="13950" spans="1:3" x14ac:dyDescent="0.3">
      <c r="A13950" s="417" t="s">
        <v>1536</v>
      </c>
      <c r="B13950" s="418">
        <v>360</v>
      </c>
      <c r="C13950" t="s">
        <v>14834</v>
      </c>
    </row>
    <row r="13951" spans="1:3" x14ac:dyDescent="0.3">
      <c r="A13951" s="417" t="s">
        <v>14796</v>
      </c>
      <c r="B13951" s="418">
        <v>90</v>
      </c>
      <c r="C13951" t="s">
        <v>14834</v>
      </c>
    </row>
    <row r="13952" spans="1:3" x14ac:dyDescent="0.3">
      <c r="A13952" s="417" t="s">
        <v>7355</v>
      </c>
      <c r="B13952" s="418">
        <v>90</v>
      </c>
      <c r="C13952" t="s">
        <v>14834</v>
      </c>
    </row>
    <row r="13953" spans="1:3" x14ac:dyDescent="0.3">
      <c r="A13953" s="417" t="s">
        <v>1566</v>
      </c>
      <c r="B13953" s="418">
        <v>360</v>
      </c>
      <c r="C13953" t="s">
        <v>14834</v>
      </c>
    </row>
    <row r="13954" spans="1:3" x14ac:dyDescent="0.3">
      <c r="A13954" s="417" t="s">
        <v>2998</v>
      </c>
      <c r="B13954" s="418">
        <v>450</v>
      </c>
      <c r="C13954" t="s">
        <v>14834</v>
      </c>
    </row>
    <row r="13955" spans="1:3" x14ac:dyDescent="0.3">
      <c r="A13955" s="417" t="s">
        <v>9529</v>
      </c>
      <c r="B13955" s="418">
        <v>90</v>
      </c>
      <c r="C13955" t="s">
        <v>14834</v>
      </c>
    </row>
    <row r="13956" spans="1:3" x14ac:dyDescent="0.3">
      <c r="A13956" s="417" t="s">
        <v>7263</v>
      </c>
      <c r="B13956" s="418">
        <v>900</v>
      </c>
      <c r="C13956" t="s">
        <v>14834</v>
      </c>
    </row>
    <row r="13957" spans="1:3" x14ac:dyDescent="0.3">
      <c r="A13957" s="417" t="s">
        <v>10286</v>
      </c>
      <c r="B13957" s="418">
        <v>90</v>
      </c>
      <c r="C13957" t="s">
        <v>14834</v>
      </c>
    </row>
    <row r="13958" spans="1:3" x14ac:dyDescent="0.3">
      <c r="A13958" s="417" t="s">
        <v>7264</v>
      </c>
      <c r="B13958" s="418">
        <v>180</v>
      </c>
      <c r="C13958" t="s">
        <v>14834</v>
      </c>
    </row>
    <row r="13959" spans="1:3" x14ac:dyDescent="0.3">
      <c r="A13959" s="417" t="s">
        <v>2762</v>
      </c>
      <c r="B13959" s="418">
        <v>180</v>
      </c>
      <c r="C13959" t="s">
        <v>14834</v>
      </c>
    </row>
    <row r="13960" spans="1:3" x14ac:dyDescent="0.3">
      <c r="A13960" s="417" t="s">
        <v>2758</v>
      </c>
      <c r="B13960" s="418">
        <v>180</v>
      </c>
      <c r="C13960" t="s">
        <v>14834</v>
      </c>
    </row>
    <row r="13961" spans="1:3" x14ac:dyDescent="0.3">
      <c r="A13961" s="417" t="s">
        <v>3620</v>
      </c>
      <c r="B13961" s="418">
        <v>90</v>
      </c>
      <c r="C13961" t="s">
        <v>14834</v>
      </c>
    </row>
    <row r="13962" spans="1:3" x14ac:dyDescent="0.3">
      <c r="A13962" s="417" t="s">
        <v>10289</v>
      </c>
      <c r="B13962" s="418">
        <v>270</v>
      </c>
      <c r="C13962" t="s">
        <v>14834</v>
      </c>
    </row>
    <row r="13963" spans="1:3" x14ac:dyDescent="0.3">
      <c r="A13963" s="417" t="s">
        <v>7936</v>
      </c>
      <c r="B13963" s="418">
        <v>90</v>
      </c>
      <c r="C13963" t="s">
        <v>14834</v>
      </c>
    </row>
    <row r="13964" spans="1:3" x14ac:dyDescent="0.3">
      <c r="A13964" s="417" t="s">
        <v>2700</v>
      </c>
      <c r="B13964" s="418">
        <v>180</v>
      </c>
      <c r="C13964" t="s">
        <v>14834</v>
      </c>
    </row>
    <row r="13965" spans="1:3" x14ac:dyDescent="0.3">
      <c r="A13965" s="417" t="s">
        <v>10284</v>
      </c>
      <c r="B13965" s="418">
        <v>270</v>
      </c>
      <c r="C13965" t="s">
        <v>14834</v>
      </c>
    </row>
    <row r="13966" spans="1:3" x14ac:dyDescent="0.3">
      <c r="A13966" s="417" t="s">
        <v>7265</v>
      </c>
      <c r="B13966" s="418">
        <v>810</v>
      </c>
      <c r="C13966" t="s">
        <v>14834</v>
      </c>
    </row>
    <row r="13967" spans="1:3" x14ac:dyDescent="0.3">
      <c r="A13967" s="417" t="s">
        <v>9277</v>
      </c>
      <c r="B13967" s="418">
        <v>90</v>
      </c>
      <c r="C13967" t="s">
        <v>14834</v>
      </c>
    </row>
    <row r="13968" spans="1:3" x14ac:dyDescent="0.3">
      <c r="A13968" s="417" t="s">
        <v>9256</v>
      </c>
      <c r="B13968" s="418">
        <v>90</v>
      </c>
      <c r="C13968" t="s">
        <v>14834</v>
      </c>
    </row>
    <row r="13969" spans="1:3" x14ac:dyDescent="0.3">
      <c r="A13969" s="417" t="s">
        <v>7278</v>
      </c>
      <c r="B13969" s="418">
        <v>540</v>
      </c>
      <c r="C13969" t="s">
        <v>14834</v>
      </c>
    </row>
    <row r="13970" spans="1:3" x14ac:dyDescent="0.3">
      <c r="A13970" s="417" t="s">
        <v>7354</v>
      </c>
      <c r="B13970" s="418">
        <v>630</v>
      </c>
      <c r="C13970" t="s">
        <v>14834</v>
      </c>
    </row>
    <row r="13971" spans="1:3" x14ac:dyDescent="0.3">
      <c r="A13971" s="417" t="s">
        <v>7454</v>
      </c>
      <c r="B13971" s="418">
        <v>756</v>
      </c>
      <c r="C13971" t="s">
        <v>14834</v>
      </c>
    </row>
    <row r="13972" spans="1:3" x14ac:dyDescent="0.3">
      <c r="A13972" s="417" t="s">
        <v>7453</v>
      </c>
      <c r="B13972" s="418">
        <v>486</v>
      </c>
      <c r="C13972" t="s">
        <v>14834</v>
      </c>
    </row>
    <row r="13973" spans="1:3" x14ac:dyDescent="0.3">
      <c r="A13973" s="417" t="s">
        <v>9361</v>
      </c>
      <c r="B13973" s="418">
        <v>108</v>
      </c>
      <c r="C13973" t="s">
        <v>14834</v>
      </c>
    </row>
    <row r="13974" spans="1:3" x14ac:dyDescent="0.3">
      <c r="A13974" s="417" t="s">
        <v>10277</v>
      </c>
      <c r="B13974" s="418">
        <v>270</v>
      </c>
      <c r="C13974" t="s">
        <v>14834</v>
      </c>
    </row>
    <row r="13975" spans="1:3" x14ac:dyDescent="0.3">
      <c r="A13975" s="417" t="s">
        <v>9339</v>
      </c>
      <c r="B13975" s="418">
        <v>252</v>
      </c>
      <c r="C13975" t="s">
        <v>14834</v>
      </c>
    </row>
    <row r="13976" spans="1:3" x14ac:dyDescent="0.3">
      <c r="A13976" s="417" t="s">
        <v>9338</v>
      </c>
      <c r="B13976" s="418">
        <v>1008</v>
      </c>
      <c r="C13976" t="s">
        <v>14834</v>
      </c>
    </row>
    <row r="13977" spans="1:3" x14ac:dyDescent="0.3">
      <c r="A13977" s="417" t="s">
        <v>11926</v>
      </c>
      <c r="B13977" s="418">
        <v>180</v>
      </c>
      <c r="C13977" t="s">
        <v>14834</v>
      </c>
    </row>
    <row r="13978" spans="1:3" x14ac:dyDescent="0.3">
      <c r="A13978" s="417" t="s">
        <v>662</v>
      </c>
      <c r="B13978" s="418">
        <v>360</v>
      </c>
      <c r="C13978" t="s">
        <v>14834</v>
      </c>
    </row>
    <row r="13979" spans="1:3" x14ac:dyDescent="0.3">
      <c r="A13979" s="417" t="s">
        <v>672</v>
      </c>
      <c r="B13979" s="418">
        <v>360</v>
      </c>
      <c r="C13979" t="s">
        <v>14834</v>
      </c>
    </row>
    <row r="13980" spans="1:3" x14ac:dyDescent="0.3">
      <c r="A13980" s="417" t="s">
        <v>7831</v>
      </c>
      <c r="B13980" s="418">
        <v>810</v>
      </c>
      <c r="C13980" t="s">
        <v>14834</v>
      </c>
    </row>
    <row r="13981" spans="1:3" x14ac:dyDescent="0.3">
      <c r="A13981" s="417" t="s">
        <v>9222</v>
      </c>
      <c r="B13981" s="418">
        <v>90</v>
      </c>
      <c r="C13981" t="s">
        <v>14834</v>
      </c>
    </row>
    <row r="13982" spans="1:3" x14ac:dyDescent="0.3">
      <c r="A13982" s="417" t="s">
        <v>9337</v>
      </c>
      <c r="B13982" s="418">
        <v>180</v>
      </c>
      <c r="C13982" t="s">
        <v>14834</v>
      </c>
    </row>
    <row r="13983" spans="1:3" x14ac:dyDescent="0.3">
      <c r="A13983" s="417" t="s">
        <v>7266</v>
      </c>
      <c r="B13983" s="418">
        <v>1170</v>
      </c>
      <c r="C13983" t="s">
        <v>14834</v>
      </c>
    </row>
    <row r="13984" spans="1:3" x14ac:dyDescent="0.3">
      <c r="A13984" s="417" t="s">
        <v>2148</v>
      </c>
      <c r="B13984" s="418">
        <v>360</v>
      </c>
      <c r="C13984" t="s">
        <v>14834</v>
      </c>
    </row>
    <row r="13985" spans="1:3" x14ac:dyDescent="0.3">
      <c r="A13985" s="417" t="s">
        <v>2152</v>
      </c>
      <c r="B13985" s="418">
        <v>180</v>
      </c>
      <c r="C13985" t="s">
        <v>14834</v>
      </c>
    </row>
    <row r="13986" spans="1:3" x14ac:dyDescent="0.3">
      <c r="A13986" s="417" t="s">
        <v>1200</v>
      </c>
      <c r="B13986" s="418">
        <v>450</v>
      </c>
      <c r="C13986" t="s">
        <v>14834</v>
      </c>
    </row>
    <row r="13987" spans="1:3" x14ac:dyDescent="0.3">
      <c r="A13987" s="417" t="s">
        <v>7366</v>
      </c>
      <c r="B13987" s="418">
        <v>40</v>
      </c>
      <c r="C13987" t="s">
        <v>14834</v>
      </c>
    </row>
    <row r="13988" spans="1:3" x14ac:dyDescent="0.3">
      <c r="A13988" s="417" t="s">
        <v>7511</v>
      </c>
      <c r="B13988" s="418">
        <v>200</v>
      </c>
      <c r="C13988" t="s">
        <v>14834</v>
      </c>
    </row>
    <row r="13989" spans="1:3" x14ac:dyDescent="0.3">
      <c r="A13989" s="417" t="s">
        <v>7512</v>
      </c>
      <c r="B13989" s="418">
        <v>120</v>
      </c>
      <c r="C13989" t="s">
        <v>14834</v>
      </c>
    </row>
    <row r="13990" spans="1:3" x14ac:dyDescent="0.3">
      <c r="A13990" s="417" t="s">
        <v>7365</v>
      </c>
      <c r="B13990" s="418">
        <v>400</v>
      </c>
      <c r="C13990" t="s">
        <v>14834</v>
      </c>
    </row>
    <row r="13991" spans="1:3" x14ac:dyDescent="0.3">
      <c r="A13991" s="417" t="s">
        <v>9282</v>
      </c>
      <c r="B13991" s="418">
        <v>285</v>
      </c>
      <c r="C13991" t="s">
        <v>14834</v>
      </c>
    </row>
    <row r="13992" spans="1:3" x14ac:dyDescent="0.3">
      <c r="A13992" s="417" t="s">
        <v>9281</v>
      </c>
      <c r="B13992" s="418">
        <v>770</v>
      </c>
      <c r="C13992" t="s">
        <v>14834</v>
      </c>
    </row>
    <row r="13993" spans="1:3" x14ac:dyDescent="0.3">
      <c r="A13993" s="417" t="s">
        <v>9280</v>
      </c>
      <c r="B13993" s="418">
        <v>45</v>
      </c>
      <c r="C13993" t="s">
        <v>14834</v>
      </c>
    </row>
    <row r="13994" spans="1:3" x14ac:dyDescent="0.3">
      <c r="A13994" s="417" t="s">
        <v>1526</v>
      </c>
      <c r="B13994" s="418">
        <v>120</v>
      </c>
      <c r="C13994" t="s">
        <v>14834</v>
      </c>
    </row>
    <row r="13995" spans="1:3" x14ac:dyDescent="0.3">
      <c r="A13995" s="417" t="s">
        <v>14797</v>
      </c>
      <c r="B13995" s="418">
        <v>90</v>
      </c>
      <c r="C13995" t="s">
        <v>14834</v>
      </c>
    </row>
    <row r="13996" spans="1:3" x14ac:dyDescent="0.3">
      <c r="A13996" s="417" t="s">
        <v>7267</v>
      </c>
      <c r="B13996" s="418">
        <v>360</v>
      </c>
      <c r="C13996" t="s">
        <v>14834</v>
      </c>
    </row>
    <row r="13997" spans="1:3" x14ac:dyDescent="0.3">
      <c r="A13997" s="417" t="s">
        <v>7200</v>
      </c>
      <c r="B13997" s="418">
        <v>90</v>
      </c>
      <c r="C13997" t="s">
        <v>14834</v>
      </c>
    </row>
    <row r="13998" spans="1:3" x14ac:dyDescent="0.3">
      <c r="A13998" s="417" t="s">
        <v>7228</v>
      </c>
      <c r="B13998" s="418">
        <v>540</v>
      </c>
      <c r="C13998" t="s">
        <v>14834</v>
      </c>
    </row>
    <row r="13999" spans="1:3" x14ac:dyDescent="0.3">
      <c r="A13999" s="417" t="s">
        <v>7788</v>
      </c>
      <c r="B13999" s="418">
        <v>90</v>
      </c>
      <c r="C13999" t="s">
        <v>14834</v>
      </c>
    </row>
    <row r="14000" spans="1:3" x14ac:dyDescent="0.3">
      <c r="A14000" s="417"/>
      <c r="B14000" s="428">
        <f>SUM(B13102:B13999)</f>
        <v>246171.50000000003</v>
      </c>
      <c r="C14000" s="38">
        <f>B14000-B13750-B13511-B13510-B13499-B13497-B13301-B13296-B13255-B13185</f>
        <v>243931.50000000003</v>
      </c>
    </row>
    <row r="14001" spans="1:3" x14ac:dyDescent="0.3">
      <c r="A14001" s="417"/>
      <c r="B14001" s="418"/>
    </row>
    <row r="14002" spans="1:3" x14ac:dyDescent="0.3">
      <c r="A14002" s="417" t="s">
        <v>3512</v>
      </c>
      <c r="B14002" s="418">
        <v>540</v>
      </c>
      <c r="C14002" t="s">
        <v>14834</v>
      </c>
    </row>
    <row r="14003" spans="1:3" x14ac:dyDescent="0.3">
      <c r="A14003" s="417" t="s">
        <v>3000</v>
      </c>
      <c r="B14003" s="418">
        <v>270</v>
      </c>
      <c r="C14003" t="s">
        <v>14834</v>
      </c>
    </row>
    <row r="14004" spans="1:3" x14ac:dyDescent="0.3">
      <c r="A14004" s="417" t="s">
        <v>1544</v>
      </c>
      <c r="B14004" s="418">
        <v>270</v>
      </c>
      <c r="C14004" t="s">
        <v>14834</v>
      </c>
    </row>
    <row r="14005" spans="1:3" x14ac:dyDescent="0.3">
      <c r="A14005" s="417" t="s">
        <v>3626</v>
      </c>
      <c r="B14005" s="418">
        <v>270</v>
      </c>
      <c r="C14005" t="s">
        <v>14834</v>
      </c>
    </row>
    <row r="14006" spans="1:3" x14ac:dyDescent="0.3">
      <c r="A14006" s="417" t="s">
        <v>9221</v>
      </c>
      <c r="B14006" s="418">
        <v>350</v>
      </c>
      <c r="C14006" t="s">
        <v>14834</v>
      </c>
    </row>
    <row r="14007" spans="1:3" x14ac:dyDescent="0.3">
      <c r="A14007" s="417" t="s">
        <v>7728</v>
      </c>
      <c r="B14007" s="418">
        <v>70</v>
      </c>
      <c r="C14007" t="s">
        <v>14834</v>
      </c>
    </row>
    <row r="14008" spans="1:3" x14ac:dyDescent="0.3">
      <c r="A14008" s="417" t="s">
        <v>14798</v>
      </c>
      <c r="B14008" s="418">
        <v>70</v>
      </c>
      <c r="C14008" t="s">
        <v>14834</v>
      </c>
    </row>
    <row r="14009" spans="1:3" x14ac:dyDescent="0.3">
      <c r="A14009" s="417" t="s">
        <v>2156</v>
      </c>
      <c r="B14009" s="418">
        <v>70</v>
      </c>
      <c r="C14009" t="s">
        <v>14834</v>
      </c>
    </row>
    <row r="14010" spans="1:3" x14ac:dyDescent="0.3">
      <c r="A14010" s="417" t="s">
        <v>9581</v>
      </c>
      <c r="B14010" s="418">
        <v>70</v>
      </c>
      <c r="C14010" t="s">
        <v>14834</v>
      </c>
    </row>
    <row r="14011" spans="1:3" x14ac:dyDescent="0.3">
      <c r="A14011" s="417" t="s">
        <v>1206</v>
      </c>
      <c r="B14011" s="418">
        <v>180</v>
      </c>
      <c r="C14011" t="s">
        <v>14834</v>
      </c>
    </row>
    <row r="14012" spans="1:3" x14ac:dyDescent="0.3">
      <c r="A14012" s="417" t="s">
        <v>7928</v>
      </c>
      <c r="B14012" s="418">
        <v>540</v>
      </c>
      <c r="C14012" t="s">
        <v>14834</v>
      </c>
    </row>
    <row r="14013" spans="1:3" x14ac:dyDescent="0.3">
      <c r="A14013" s="417" t="s">
        <v>10293</v>
      </c>
      <c r="B14013" s="418">
        <v>270</v>
      </c>
      <c r="C14013" t="s">
        <v>14834</v>
      </c>
    </row>
    <row r="14014" spans="1:3" x14ac:dyDescent="0.3">
      <c r="A14014" s="417" t="s">
        <v>7347</v>
      </c>
      <c r="B14014" s="418">
        <v>270</v>
      </c>
      <c r="C14014" t="s">
        <v>14834</v>
      </c>
    </row>
    <row r="14015" spans="1:3" x14ac:dyDescent="0.3">
      <c r="A14015" s="417" t="s">
        <v>10296</v>
      </c>
      <c r="B14015" s="418">
        <v>90</v>
      </c>
      <c r="C14015" t="s">
        <v>14834</v>
      </c>
    </row>
    <row r="14016" spans="1:3" x14ac:dyDescent="0.3">
      <c r="A14016" s="417" t="s">
        <v>7361</v>
      </c>
      <c r="B14016" s="418">
        <v>180</v>
      </c>
      <c r="C14016" t="s">
        <v>14834</v>
      </c>
    </row>
    <row r="14017" spans="1:3" x14ac:dyDescent="0.3">
      <c r="A14017" s="417" t="s">
        <v>7790</v>
      </c>
      <c r="B14017" s="418">
        <v>180</v>
      </c>
      <c r="C14017" t="s">
        <v>14834</v>
      </c>
    </row>
    <row r="14018" spans="1:3" x14ac:dyDescent="0.3">
      <c r="A14018" s="417" t="s">
        <v>7227</v>
      </c>
      <c r="B14018" s="418">
        <v>270</v>
      </c>
      <c r="C14018" t="s">
        <v>14834</v>
      </c>
    </row>
    <row r="14019" spans="1:3" x14ac:dyDescent="0.3">
      <c r="A14019" s="417" t="s">
        <v>7889</v>
      </c>
      <c r="B14019" s="418">
        <v>50</v>
      </c>
      <c r="C14019" t="s">
        <v>14834</v>
      </c>
    </row>
    <row r="14020" spans="1:3" x14ac:dyDescent="0.3">
      <c r="A14020" s="417" t="s">
        <v>2812</v>
      </c>
      <c r="B14020" s="418">
        <v>50</v>
      </c>
      <c r="C14020" t="s">
        <v>14834</v>
      </c>
    </row>
    <row r="14021" spans="1:3" x14ac:dyDescent="0.3">
      <c r="A14021" s="417" t="s">
        <v>8460</v>
      </c>
      <c r="B14021" s="418">
        <v>330</v>
      </c>
      <c r="C14021" t="s">
        <v>14834</v>
      </c>
    </row>
    <row r="14022" spans="1:3" x14ac:dyDescent="0.3">
      <c r="A14022" s="417" t="s">
        <v>2664</v>
      </c>
      <c r="B14022" s="418">
        <v>290</v>
      </c>
      <c r="C14022" t="s">
        <v>14834</v>
      </c>
    </row>
    <row r="14023" spans="1:3" x14ac:dyDescent="0.3">
      <c r="A14023" s="417" t="s">
        <v>8465</v>
      </c>
      <c r="B14023" s="418">
        <v>770</v>
      </c>
      <c r="C14023" t="s">
        <v>14834</v>
      </c>
    </row>
    <row r="14024" spans="1:3" x14ac:dyDescent="0.3">
      <c r="A14024" s="417" t="s">
        <v>3012</v>
      </c>
      <c r="B14024" s="418">
        <v>250</v>
      </c>
      <c r="C14024" t="s">
        <v>14834</v>
      </c>
    </row>
    <row r="14025" spans="1:3" x14ac:dyDescent="0.3">
      <c r="A14025" s="417" t="s">
        <v>2666</v>
      </c>
      <c r="B14025" s="418">
        <v>305</v>
      </c>
      <c r="C14025" t="s">
        <v>14834</v>
      </c>
    </row>
    <row r="14026" spans="1:3" x14ac:dyDescent="0.3">
      <c r="A14026" s="417" t="s">
        <v>1074</v>
      </c>
      <c r="B14026" s="418">
        <v>190</v>
      </c>
      <c r="C14026" t="s">
        <v>14834</v>
      </c>
    </row>
    <row r="14027" spans="1:3" x14ac:dyDescent="0.3">
      <c r="A14027" s="417" t="s">
        <v>7892</v>
      </c>
      <c r="B14027" s="418">
        <v>75</v>
      </c>
      <c r="C14027" t="s">
        <v>14834</v>
      </c>
    </row>
    <row r="14028" spans="1:3" x14ac:dyDescent="0.3">
      <c r="A14028" s="417" t="s">
        <v>14799</v>
      </c>
      <c r="B14028" s="418">
        <v>205</v>
      </c>
      <c r="C14028" t="s">
        <v>14834</v>
      </c>
    </row>
    <row r="14029" spans="1:3" x14ac:dyDescent="0.3">
      <c r="A14029" s="417" t="s">
        <v>3248</v>
      </c>
      <c r="B14029" s="418">
        <v>460</v>
      </c>
      <c r="C14029" t="s">
        <v>14834</v>
      </c>
    </row>
    <row r="14030" spans="1:3" x14ac:dyDescent="0.3">
      <c r="A14030" s="417" t="s">
        <v>7262</v>
      </c>
      <c r="B14030" s="418">
        <v>770</v>
      </c>
      <c r="C14030" t="s">
        <v>14834</v>
      </c>
    </row>
    <row r="14031" spans="1:3" x14ac:dyDescent="0.3">
      <c r="A14031" s="417" t="s">
        <v>7942</v>
      </c>
      <c r="B14031" s="418">
        <v>50</v>
      </c>
      <c r="C14031" t="s">
        <v>14834</v>
      </c>
    </row>
    <row r="14032" spans="1:3" x14ac:dyDescent="0.3">
      <c r="A14032" s="417" t="s">
        <v>7331</v>
      </c>
      <c r="B14032" s="418">
        <v>90</v>
      </c>
      <c r="C14032" t="s">
        <v>14834</v>
      </c>
    </row>
    <row r="14033" spans="1:3" x14ac:dyDescent="0.3">
      <c r="A14033" s="417" t="s">
        <v>7330</v>
      </c>
      <c r="B14033" s="418">
        <v>90</v>
      </c>
      <c r="C14033" t="s">
        <v>14834</v>
      </c>
    </row>
    <row r="14034" spans="1:3" x14ac:dyDescent="0.3">
      <c r="A14034" s="417" t="s">
        <v>2236</v>
      </c>
      <c r="B14034" s="418">
        <v>270</v>
      </c>
      <c r="C14034" t="s">
        <v>14834</v>
      </c>
    </row>
    <row r="14035" spans="1:3" x14ac:dyDescent="0.3">
      <c r="A14035" s="417" t="s">
        <v>2234</v>
      </c>
      <c r="B14035" s="418">
        <v>90</v>
      </c>
      <c r="C14035" t="s">
        <v>14834</v>
      </c>
    </row>
    <row r="14036" spans="1:3" x14ac:dyDescent="0.3">
      <c r="A14036" s="417" t="s">
        <v>3708</v>
      </c>
      <c r="B14036" s="418">
        <v>630</v>
      </c>
      <c r="C14036" t="s">
        <v>14834</v>
      </c>
    </row>
    <row r="14037" spans="1:3" x14ac:dyDescent="0.3">
      <c r="A14037" s="425" t="s">
        <v>1748</v>
      </c>
      <c r="B14037" s="418">
        <v>270</v>
      </c>
      <c r="C14037" t="s">
        <v>14834</v>
      </c>
    </row>
    <row r="14038" spans="1:3" x14ac:dyDescent="0.3">
      <c r="A14038" s="417" t="s">
        <v>10305</v>
      </c>
      <c r="B14038" s="418">
        <v>540</v>
      </c>
      <c r="C14038" t="s">
        <v>14834</v>
      </c>
    </row>
    <row r="14039" spans="1:3" x14ac:dyDescent="0.3">
      <c r="A14039" s="417" t="s">
        <v>9604</v>
      </c>
      <c r="B14039" s="418">
        <v>900</v>
      </c>
      <c r="C14039" t="s">
        <v>14834</v>
      </c>
    </row>
    <row r="14040" spans="1:3" x14ac:dyDescent="0.3">
      <c r="A14040" s="417" t="s">
        <v>3710</v>
      </c>
      <c r="B14040" s="418">
        <v>250</v>
      </c>
      <c r="C14040" t="s">
        <v>14834</v>
      </c>
    </row>
    <row r="14041" spans="1:3" x14ac:dyDescent="0.3">
      <c r="A14041" s="417" t="s">
        <v>7328</v>
      </c>
      <c r="B14041" s="418">
        <v>200</v>
      </c>
      <c r="C14041" t="s">
        <v>14834</v>
      </c>
    </row>
    <row r="14042" spans="1:3" x14ac:dyDescent="0.3">
      <c r="A14042" s="417" t="s">
        <v>10314</v>
      </c>
      <c r="B14042" s="418">
        <v>270</v>
      </c>
      <c r="C14042" t="s">
        <v>14834</v>
      </c>
    </row>
    <row r="14043" spans="1:3" x14ac:dyDescent="0.3">
      <c r="A14043" s="417" t="s">
        <v>9517</v>
      </c>
      <c r="B14043" s="418">
        <v>90</v>
      </c>
      <c r="C14043" t="s">
        <v>14834</v>
      </c>
    </row>
    <row r="14044" spans="1:3" x14ac:dyDescent="0.3">
      <c r="A14044" s="417" t="s">
        <v>2576</v>
      </c>
      <c r="B14044" s="418">
        <v>90</v>
      </c>
      <c r="C14044" t="s">
        <v>14834</v>
      </c>
    </row>
    <row r="14045" spans="1:3" x14ac:dyDescent="0.3">
      <c r="A14045" s="417" t="s">
        <v>9359</v>
      </c>
      <c r="B14045" s="418">
        <v>90</v>
      </c>
      <c r="C14045" t="s">
        <v>14834</v>
      </c>
    </row>
    <row r="14046" spans="1:3" x14ac:dyDescent="0.3">
      <c r="A14046" s="417" t="s">
        <v>7196</v>
      </c>
      <c r="B14046" s="418">
        <v>270</v>
      </c>
      <c r="C14046" t="s">
        <v>14834</v>
      </c>
    </row>
    <row r="14047" spans="1:3" x14ac:dyDescent="0.3">
      <c r="A14047" s="417" t="s">
        <v>7472</v>
      </c>
      <c r="B14047" s="418">
        <v>180</v>
      </c>
      <c r="C14047" t="s">
        <v>14834</v>
      </c>
    </row>
    <row r="14048" spans="1:3" x14ac:dyDescent="0.3">
      <c r="A14048" s="417" t="s">
        <v>11454</v>
      </c>
      <c r="B14048" s="418">
        <v>450</v>
      </c>
      <c r="C14048" t="s">
        <v>14834</v>
      </c>
    </row>
    <row r="14049" spans="1:3" x14ac:dyDescent="0.3">
      <c r="A14049" s="417" t="s">
        <v>7513</v>
      </c>
      <c r="B14049" s="418">
        <v>180</v>
      </c>
      <c r="C14049" t="s">
        <v>14834</v>
      </c>
    </row>
    <row r="14050" spans="1:3" x14ac:dyDescent="0.3">
      <c r="A14050" s="417" t="s">
        <v>7514</v>
      </c>
      <c r="B14050" s="418">
        <v>90</v>
      </c>
      <c r="C14050" t="s">
        <v>14834</v>
      </c>
    </row>
    <row r="14051" spans="1:3" x14ac:dyDescent="0.3">
      <c r="A14051" s="417" t="s">
        <v>7156</v>
      </c>
      <c r="B14051" s="418">
        <v>90</v>
      </c>
      <c r="C14051" t="s">
        <v>14834</v>
      </c>
    </row>
    <row r="14052" spans="1:3" x14ac:dyDescent="0.3">
      <c r="A14052" s="417" t="s">
        <v>2584</v>
      </c>
      <c r="B14052" s="418">
        <v>90</v>
      </c>
      <c r="C14052" t="s">
        <v>14834</v>
      </c>
    </row>
    <row r="14053" spans="1:3" x14ac:dyDescent="0.3">
      <c r="A14053" s="417" t="s">
        <v>3716</v>
      </c>
      <c r="B14053" s="418">
        <v>90</v>
      </c>
      <c r="C14053" t="s">
        <v>14834</v>
      </c>
    </row>
    <row r="14054" spans="1:3" x14ac:dyDescent="0.3">
      <c r="A14054" s="417" t="s">
        <v>3714</v>
      </c>
      <c r="B14054" s="418">
        <v>90</v>
      </c>
      <c r="C14054" t="s">
        <v>14834</v>
      </c>
    </row>
    <row r="14055" spans="1:3" x14ac:dyDescent="0.3">
      <c r="A14055" s="417" t="s">
        <v>7832</v>
      </c>
      <c r="B14055" s="418">
        <v>270</v>
      </c>
      <c r="C14055" t="s">
        <v>14834</v>
      </c>
    </row>
    <row r="14056" spans="1:3" x14ac:dyDescent="0.3">
      <c r="A14056" s="417" t="s">
        <v>7522</v>
      </c>
      <c r="B14056" s="418">
        <v>90</v>
      </c>
      <c r="C14056" t="s">
        <v>14834</v>
      </c>
    </row>
    <row r="14057" spans="1:3" x14ac:dyDescent="0.3">
      <c r="A14057" s="417" t="s">
        <v>7833</v>
      </c>
      <c r="B14057" s="418">
        <v>360</v>
      </c>
      <c r="C14057" t="s">
        <v>14834</v>
      </c>
    </row>
    <row r="14058" spans="1:3" x14ac:dyDescent="0.3">
      <c r="A14058" s="417" t="s">
        <v>322</v>
      </c>
      <c r="B14058" s="418">
        <v>90</v>
      </c>
      <c r="C14058" t="s">
        <v>14834</v>
      </c>
    </row>
    <row r="14059" spans="1:3" x14ac:dyDescent="0.3">
      <c r="A14059" s="417" t="s">
        <v>9608</v>
      </c>
      <c r="B14059" s="418">
        <v>180</v>
      </c>
      <c r="C14059" t="s">
        <v>14834</v>
      </c>
    </row>
    <row r="14060" spans="1:3" x14ac:dyDescent="0.3">
      <c r="A14060" s="417" t="s">
        <v>3030</v>
      </c>
      <c r="B14060" s="418">
        <v>270</v>
      </c>
      <c r="C14060" t="s">
        <v>14834</v>
      </c>
    </row>
    <row r="14061" spans="1:3" x14ac:dyDescent="0.3">
      <c r="A14061" s="417" t="s">
        <v>696</v>
      </c>
      <c r="B14061" s="418">
        <v>450</v>
      </c>
      <c r="C14061" t="s">
        <v>14834</v>
      </c>
    </row>
    <row r="14062" spans="1:3" x14ac:dyDescent="0.3">
      <c r="A14062" s="417" t="s">
        <v>9609</v>
      </c>
      <c r="B14062" s="418">
        <v>90</v>
      </c>
      <c r="C14062" t="s">
        <v>14834</v>
      </c>
    </row>
    <row r="14063" spans="1:3" x14ac:dyDescent="0.3">
      <c r="A14063" s="417" t="s">
        <v>7389</v>
      </c>
      <c r="B14063" s="418">
        <v>180</v>
      </c>
      <c r="C14063" t="s">
        <v>14834</v>
      </c>
    </row>
    <row r="14064" spans="1:3" x14ac:dyDescent="0.3">
      <c r="A14064" s="417" t="s">
        <v>3718</v>
      </c>
      <c r="B14064" s="418">
        <v>90</v>
      </c>
      <c r="C14064" t="s">
        <v>14834</v>
      </c>
    </row>
    <row r="14065" spans="1:3" x14ac:dyDescent="0.3">
      <c r="A14065" s="417" t="s">
        <v>3720</v>
      </c>
      <c r="B14065" s="418">
        <v>90</v>
      </c>
      <c r="C14065" t="s">
        <v>14834</v>
      </c>
    </row>
    <row r="14066" spans="1:3" x14ac:dyDescent="0.3">
      <c r="A14066" s="417" t="s">
        <v>10316</v>
      </c>
      <c r="B14066" s="418">
        <v>180</v>
      </c>
      <c r="C14066" t="s">
        <v>14834</v>
      </c>
    </row>
    <row r="14067" spans="1:3" x14ac:dyDescent="0.3">
      <c r="A14067" s="417" t="s">
        <v>7492</v>
      </c>
      <c r="B14067" s="418">
        <v>720</v>
      </c>
      <c r="C14067" t="s">
        <v>14834</v>
      </c>
    </row>
    <row r="14068" spans="1:3" x14ac:dyDescent="0.3">
      <c r="A14068" s="417" t="s">
        <v>7834</v>
      </c>
      <c r="B14068" s="418">
        <v>450</v>
      </c>
      <c r="C14068" t="s">
        <v>14834</v>
      </c>
    </row>
    <row r="14069" spans="1:3" x14ac:dyDescent="0.3">
      <c r="A14069" s="417" t="s">
        <v>7978</v>
      </c>
      <c r="B14069" s="418">
        <v>720</v>
      </c>
      <c r="C14069" t="s">
        <v>14834</v>
      </c>
    </row>
    <row r="14070" spans="1:3" x14ac:dyDescent="0.3">
      <c r="A14070" s="417" t="s">
        <v>7329</v>
      </c>
      <c r="B14070" s="418">
        <v>540</v>
      </c>
      <c r="C14070" t="s">
        <v>14834</v>
      </c>
    </row>
    <row r="14071" spans="1:3" x14ac:dyDescent="0.3">
      <c r="A14071" s="417" t="s">
        <v>10308</v>
      </c>
      <c r="B14071" s="418">
        <v>810</v>
      </c>
      <c r="C14071" t="s">
        <v>14834</v>
      </c>
    </row>
    <row r="14072" spans="1:3" x14ac:dyDescent="0.3">
      <c r="A14072" s="417" t="s">
        <v>9612</v>
      </c>
      <c r="B14072" s="418">
        <v>630</v>
      </c>
      <c r="C14072" t="s">
        <v>14834</v>
      </c>
    </row>
    <row r="14073" spans="1:3" x14ac:dyDescent="0.3">
      <c r="A14073" s="417" t="s">
        <v>7537</v>
      </c>
      <c r="B14073" s="418">
        <v>720</v>
      </c>
      <c r="C14073" t="s">
        <v>14834</v>
      </c>
    </row>
    <row r="14074" spans="1:3" x14ac:dyDescent="0.3">
      <c r="A14074" s="417" t="s">
        <v>7327</v>
      </c>
      <c r="B14074" s="418">
        <v>360</v>
      </c>
      <c r="C14074" t="s">
        <v>14834</v>
      </c>
    </row>
    <row r="14075" spans="1:3" x14ac:dyDescent="0.3">
      <c r="A14075" s="417" t="s">
        <v>7523</v>
      </c>
      <c r="B14075" s="418">
        <v>450</v>
      </c>
      <c r="C14075" t="s">
        <v>14834</v>
      </c>
    </row>
    <row r="14076" spans="1:3" x14ac:dyDescent="0.3">
      <c r="A14076" s="417" t="s">
        <v>7469</v>
      </c>
      <c r="B14076" s="418">
        <v>360</v>
      </c>
      <c r="C14076" t="s">
        <v>14834</v>
      </c>
    </row>
    <row r="14077" spans="1:3" x14ac:dyDescent="0.3">
      <c r="A14077" s="417" t="s">
        <v>7471</v>
      </c>
      <c r="B14077" s="418">
        <v>360</v>
      </c>
      <c r="C14077" t="s">
        <v>14834</v>
      </c>
    </row>
    <row r="14078" spans="1:3" x14ac:dyDescent="0.3">
      <c r="A14078" s="417" t="s">
        <v>3016</v>
      </c>
      <c r="B14078" s="418">
        <v>270</v>
      </c>
      <c r="C14078" t="s">
        <v>14834</v>
      </c>
    </row>
    <row r="14079" spans="1:3" x14ac:dyDescent="0.3">
      <c r="A14079" s="417" t="s">
        <v>3722</v>
      </c>
      <c r="B14079" s="418">
        <v>630</v>
      </c>
      <c r="C14079" t="s">
        <v>14834</v>
      </c>
    </row>
    <row r="14080" spans="1:3" x14ac:dyDescent="0.3">
      <c r="A14080" s="417" t="s">
        <v>3022</v>
      </c>
      <c r="B14080" s="418">
        <v>630</v>
      </c>
      <c r="C14080" t="s">
        <v>14834</v>
      </c>
    </row>
    <row r="14081" spans="1:3" x14ac:dyDescent="0.3">
      <c r="A14081" s="417" t="s">
        <v>7979</v>
      </c>
      <c r="B14081" s="418">
        <v>360</v>
      </c>
      <c r="C14081" t="s">
        <v>14834</v>
      </c>
    </row>
    <row r="14082" spans="1:3" x14ac:dyDescent="0.3">
      <c r="A14082" s="417" t="s">
        <v>7326</v>
      </c>
      <c r="B14082" s="418">
        <v>1035</v>
      </c>
      <c r="C14082" t="s">
        <v>14834</v>
      </c>
    </row>
    <row r="14083" spans="1:3" x14ac:dyDescent="0.3">
      <c r="A14083" s="417" t="s">
        <v>7325</v>
      </c>
      <c r="B14083" s="418">
        <v>1035</v>
      </c>
      <c r="C14083" t="s">
        <v>14834</v>
      </c>
    </row>
    <row r="14084" spans="1:3" x14ac:dyDescent="0.3">
      <c r="A14084" s="417" t="s">
        <v>7238</v>
      </c>
      <c r="B14084" s="418">
        <v>360</v>
      </c>
      <c r="C14084" t="s">
        <v>14834</v>
      </c>
    </row>
    <row r="14085" spans="1:3" x14ac:dyDescent="0.3">
      <c r="A14085" s="417" t="s">
        <v>116</v>
      </c>
      <c r="B14085" s="418">
        <v>180</v>
      </c>
      <c r="C14085" t="s">
        <v>14834</v>
      </c>
    </row>
    <row r="14086" spans="1:3" x14ac:dyDescent="0.3">
      <c r="A14086" s="417" t="s">
        <v>7324</v>
      </c>
      <c r="B14086" s="418">
        <v>204.54545454545453</v>
      </c>
      <c r="C14086" t="s">
        <v>14834</v>
      </c>
    </row>
    <row r="14087" spans="1:3" x14ac:dyDescent="0.3">
      <c r="A14087" s="417" t="s">
        <v>7322</v>
      </c>
      <c r="B14087" s="418">
        <v>204.55</v>
      </c>
      <c r="C14087" t="s">
        <v>14834</v>
      </c>
    </row>
    <row r="14088" spans="1:3" x14ac:dyDescent="0.3">
      <c r="A14088" s="417" t="s">
        <v>7321</v>
      </c>
      <c r="B14088" s="418">
        <v>204.55</v>
      </c>
      <c r="C14088" t="s">
        <v>14834</v>
      </c>
    </row>
    <row r="14089" spans="1:3" x14ac:dyDescent="0.3">
      <c r="A14089" s="417" t="s">
        <v>7490</v>
      </c>
      <c r="B14089" s="418">
        <v>204.55</v>
      </c>
      <c r="C14089" t="s">
        <v>14834</v>
      </c>
    </row>
    <row r="14090" spans="1:3" x14ac:dyDescent="0.3">
      <c r="A14090" s="417" t="s">
        <v>7489</v>
      </c>
      <c r="B14090" s="418">
        <v>204.55</v>
      </c>
      <c r="C14090" t="s">
        <v>14834</v>
      </c>
    </row>
    <row r="14091" spans="1:3" x14ac:dyDescent="0.3">
      <c r="A14091" s="417" t="s">
        <v>7980</v>
      </c>
      <c r="B14091" s="418">
        <v>204.55</v>
      </c>
      <c r="C14091" t="s">
        <v>14834</v>
      </c>
    </row>
    <row r="14092" spans="1:3" x14ac:dyDescent="0.3">
      <c r="A14092" s="417" t="s">
        <v>7320</v>
      </c>
      <c r="B14092" s="418">
        <v>204.54</v>
      </c>
      <c r="C14092" t="s">
        <v>14834</v>
      </c>
    </row>
    <row r="14093" spans="1:3" x14ac:dyDescent="0.3">
      <c r="A14093" s="417" t="s">
        <v>7836</v>
      </c>
      <c r="B14093" s="418">
        <v>204.54</v>
      </c>
      <c r="C14093" t="s">
        <v>14834</v>
      </c>
    </row>
    <row r="14094" spans="1:3" x14ac:dyDescent="0.3">
      <c r="A14094" s="417" t="s">
        <v>1594</v>
      </c>
      <c r="B14094" s="418">
        <v>204.54</v>
      </c>
      <c r="C14094" t="s">
        <v>14834</v>
      </c>
    </row>
    <row r="14095" spans="1:3" x14ac:dyDescent="0.3">
      <c r="A14095" s="417" t="s">
        <v>9613</v>
      </c>
      <c r="B14095" s="418">
        <v>204.54</v>
      </c>
      <c r="C14095" t="s">
        <v>14834</v>
      </c>
    </row>
    <row r="14096" spans="1:3" x14ac:dyDescent="0.3">
      <c r="A14096" s="417" t="s">
        <v>1612</v>
      </c>
      <c r="B14096" s="418">
        <v>204.54</v>
      </c>
      <c r="C14096" t="s">
        <v>14834</v>
      </c>
    </row>
    <row r="14097" spans="1:3" x14ac:dyDescent="0.3">
      <c r="A14097" s="417" t="s">
        <v>7240</v>
      </c>
      <c r="B14097" s="418">
        <v>270</v>
      </c>
      <c r="C14097" t="s">
        <v>14834</v>
      </c>
    </row>
    <row r="14098" spans="1:3" x14ac:dyDescent="0.3">
      <c r="A14098" s="417" t="s">
        <v>7172</v>
      </c>
      <c r="B14098" s="418">
        <v>450</v>
      </c>
      <c r="C14098" t="s">
        <v>14834</v>
      </c>
    </row>
    <row r="14099" spans="1:3" x14ac:dyDescent="0.3">
      <c r="A14099" s="417" t="s">
        <v>7496</v>
      </c>
      <c r="B14099" s="418">
        <v>720</v>
      </c>
      <c r="C14099" t="s">
        <v>14834</v>
      </c>
    </row>
    <row r="14100" spans="1:3" x14ac:dyDescent="0.3">
      <c r="A14100" s="417" t="s">
        <v>2244</v>
      </c>
      <c r="B14100" s="418">
        <v>540</v>
      </c>
      <c r="C14100" t="s">
        <v>14834</v>
      </c>
    </row>
    <row r="14101" spans="1:3" x14ac:dyDescent="0.3">
      <c r="A14101" s="417" t="s">
        <v>11456</v>
      </c>
      <c r="B14101" s="418">
        <v>180</v>
      </c>
      <c r="C14101" t="s">
        <v>14834</v>
      </c>
    </row>
    <row r="14102" spans="1:3" x14ac:dyDescent="0.3">
      <c r="A14102" s="417" t="s">
        <v>3028</v>
      </c>
      <c r="B14102" s="418">
        <v>90</v>
      </c>
      <c r="C14102" t="s">
        <v>14834</v>
      </c>
    </row>
    <row r="14103" spans="1:3" x14ac:dyDescent="0.3">
      <c r="A14103" s="417" t="s">
        <v>3724</v>
      </c>
      <c r="B14103" s="418">
        <v>90</v>
      </c>
      <c r="C14103" t="s">
        <v>14834</v>
      </c>
    </row>
    <row r="14104" spans="1:3" x14ac:dyDescent="0.3">
      <c r="A14104" s="417" t="s">
        <v>7318</v>
      </c>
      <c r="B14104" s="418">
        <v>420</v>
      </c>
      <c r="C14104" t="s">
        <v>14834</v>
      </c>
    </row>
    <row r="14105" spans="1:3" x14ac:dyDescent="0.3">
      <c r="A14105" s="417" t="s">
        <v>7319</v>
      </c>
      <c r="B14105" s="418">
        <v>490</v>
      </c>
      <c r="C14105" t="s">
        <v>14834</v>
      </c>
    </row>
    <row r="14106" spans="1:3" x14ac:dyDescent="0.3">
      <c r="A14106" s="417" t="s">
        <v>11929</v>
      </c>
      <c r="B14106" s="418">
        <v>370</v>
      </c>
      <c r="C14106" t="s">
        <v>14834</v>
      </c>
    </row>
    <row r="14107" spans="1:3" x14ac:dyDescent="0.3">
      <c r="A14107" s="417" t="s">
        <v>7195</v>
      </c>
      <c r="B14107" s="418">
        <v>420</v>
      </c>
      <c r="C14107" t="s">
        <v>14834</v>
      </c>
    </row>
    <row r="14108" spans="1:3" x14ac:dyDescent="0.3">
      <c r="A14108" s="417" t="s">
        <v>7293</v>
      </c>
      <c r="B14108" s="418">
        <v>460</v>
      </c>
      <c r="C14108" t="s">
        <v>14834</v>
      </c>
    </row>
    <row r="14109" spans="1:3" x14ac:dyDescent="0.3">
      <c r="A14109" s="417" t="s">
        <v>7239</v>
      </c>
      <c r="B14109" s="418">
        <v>180</v>
      </c>
      <c r="C14109" t="s">
        <v>14834</v>
      </c>
    </row>
    <row r="14110" spans="1:3" x14ac:dyDescent="0.3">
      <c r="A14110" s="417" t="s">
        <v>7798</v>
      </c>
      <c r="B14110" s="418">
        <v>270</v>
      </c>
      <c r="C14110" t="s">
        <v>14834</v>
      </c>
    </row>
    <row r="14111" spans="1:3" x14ac:dyDescent="0.3">
      <c r="A14111" s="417" t="s">
        <v>7488</v>
      </c>
      <c r="B14111" s="418">
        <v>90</v>
      </c>
      <c r="C14111" t="s">
        <v>14834</v>
      </c>
    </row>
    <row r="14112" spans="1:3" x14ac:dyDescent="0.3">
      <c r="A14112" s="417" t="s">
        <v>9615</v>
      </c>
      <c r="B14112" s="418">
        <v>180</v>
      </c>
      <c r="C14112" t="s">
        <v>14834</v>
      </c>
    </row>
    <row r="14113" spans="1:3" x14ac:dyDescent="0.3">
      <c r="A14113" s="417" t="s">
        <v>7193</v>
      </c>
      <c r="B14113" s="418">
        <v>360</v>
      </c>
      <c r="C14113" t="s">
        <v>14834</v>
      </c>
    </row>
    <row r="14114" spans="1:3" x14ac:dyDescent="0.3">
      <c r="A14114" s="417" t="s">
        <v>7194</v>
      </c>
      <c r="B14114" s="418">
        <v>810</v>
      </c>
      <c r="C14114" t="s">
        <v>14834</v>
      </c>
    </row>
    <row r="14115" spans="1:3" x14ac:dyDescent="0.3">
      <c r="A14115" s="417" t="s">
        <v>9616</v>
      </c>
      <c r="B14115" s="418">
        <v>180</v>
      </c>
      <c r="C14115" t="s">
        <v>14834</v>
      </c>
    </row>
    <row r="14116" spans="1:3" x14ac:dyDescent="0.3">
      <c r="A14116" s="417" t="s">
        <v>9617</v>
      </c>
      <c r="B14116" s="418">
        <v>450</v>
      </c>
      <c r="C14116" t="s">
        <v>14834</v>
      </c>
    </row>
    <row r="14117" spans="1:3" x14ac:dyDescent="0.3">
      <c r="A14117" s="417" t="s">
        <v>14800</v>
      </c>
      <c r="B14117" s="418">
        <v>180</v>
      </c>
      <c r="C14117" t="s">
        <v>14834</v>
      </c>
    </row>
    <row r="14118" spans="1:3" x14ac:dyDescent="0.3">
      <c r="A14118" s="417" t="s">
        <v>9619</v>
      </c>
      <c r="B14118" s="418">
        <v>410</v>
      </c>
      <c r="C14118" t="s">
        <v>14834</v>
      </c>
    </row>
    <row r="14119" spans="1:3" x14ac:dyDescent="0.3">
      <c r="A14119" s="417" t="s">
        <v>7317</v>
      </c>
      <c r="B14119" s="418">
        <v>160</v>
      </c>
      <c r="C14119" t="s">
        <v>14834</v>
      </c>
    </row>
    <row r="14120" spans="1:3" x14ac:dyDescent="0.3">
      <c r="A14120" s="417" t="s">
        <v>3726</v>
      </c>
      <c r="B14120" s="418">
        <v>60</v>
      </c>
      <c r="C14120" t="s">
        <v>14834</v>
      </c>
    </row>
    <row r="14121" spans="1:3" x14ac:dyDescent="0.3">
      <c r="A14121" s="417" t="s">
        <v>7659</v>
      </c>
      <c r="B14121" s="418">
        <v>270</v>
      </c>
      <c r="C14121" t="s">
        <v>14834</v>
      </c>
    </row>
    <row r="14122" spans="1:3" x14ac:dyDescent="0.3">
      <c r="A14122" s="417" t="s">
        <v>7930</v>
      </c>
      <c r="B14122" s="418">
        <v>990</v>
      </c>
      <c r="C14122" t="s">
        <v>14834</v>
      </c>
    </row>
    <row r="14123" spans="1:3" x14ac:dyDescent="0.3">
      <c r="A14123" s="417" t="s">
        <v>7171</v>
      </c>
      <c r="B14123" s="418">
        <v>90</v>
      </c>
      <c r="C14123" t="s">
        <v>14834</v>
      </c>
    </row>
    <row r="14124" spans="1:3" x14ac:dyDescent="0.3">
      <c r="A14124" s="417" t="s">
        <v>7564</v>
      </c>
      <c r="B14124" s="418">
        <v>270</v>
      </c>
      <c r="C14124" t="s">
        <v>14834</v>
      </c>
    </row>
    <row r="14125" spans="1:3" x14ac:dyDescent="0.3">
      <c r="A14125" s="417" t="s">
        <v>3728</v>
      </c>
      <c r="B14125" s="418">
        <v>180</v>
      </c>
      <c r="C14125" t="s">
        <v>14834</v>
      </c>
    </row>
    <row r="14126" spans="1:3" x14ac:dyDescent="0.3">
      <c r="A14126" s="417" t="s">
        <v>10320</v>
      </c>
      <c r="B14126" s="418">
        <v>180</v>
      </c>
      <c r="C14126" t="s">
        <v>14834</v>
      </c>
    </row>
    <row r="14127" spans="1:3" x14ac:dyDescent="0.3">
      <c r="A14127" s="417" t="s">
        <v>7568</v>
      </c>
      <c r="B14127" s="418">
        <v>270</v>
      </c>
      <c r="C14127" t="s">
        <v>14834</v>
      </c>
    </row>
    <row r="14128" spans="1:3" x14ac:dyDescent="0.3">
      <c r="A14128" s="417" t="s">
        <v>7859</v>
      </c>
      <c r="B14128" s="418">
        <v>90</v>
      </c>
      <c r="C14128" t="s">
        <v>14834</v>
      </c>
    </row>
    <row r="14129" spans="1:3" x14ac:dyDescent="0.3">
      <c r="A14129" s="417" t="s">
        <v>13222</v>
      </c>
      <c r="B14129" s="418">
        <v>90</v>
      </c>
      <c r="C14129" t="s">
        <v>14834</v>
      </c>
    </row>
    <row r="14130" spans="1:3" x14ac:dyDescent="0.3">
      <c r="A14130" s="417" t="s">
        <v>10319</v>
      </c>
      <c r="B14130" s="418">
        <v>90</v>
      </c>
      <c r="C14130" t="s">
        <v>14834</v>
      </c>
    </row>
    <row r="14131" spans="1:3" x14ac:dyDescent="0.3">
      <c r="A14131" s="417" t="s">
        <v>9620</v>
      </c>
      <c r="B14131" s="418">
        <v>360</v>
      </c>
      <c r="C14131" t="s">
        <v>14834</v>
      </c>
    </row>
    <row r="14132" spans="1:3" x14ac:dyDescent="0.3">
      <c r="A14132" s="417" t="s">
        <v>2570</v>
      </c>
      <c r="B14132" s="418">
        <v>360</v>
      </c>
      <c r="C14132" t="s">
        <v>14834</v>
      </c>
    </row>
    <row r="14133" spans="1:3" x14ac:dyDescent="0.3">
      <c r="A14133" s="417" t="s">
        <v>11459</v>
      </c>
      <c r="B14133" s="418">
        <v>90</v>
      </c>
      <c r="C14133" t="s">
        <v>14834</v>
      </c>
    </row>
    <row r="14134" spans="1:3" x14ac:dyDescent="0.3">
      <c r="A14134" s="417" t="s">
        <v>10315</v>
      </c>
      <c r="B14134" s="418">
        <v>270</v>
      </c>
      <c r="C14134" t="s">
        <v>14834</v>
      </c>
    </row>
    <row r="14135" spans="1:3" x14ac:dyDescent="0.3">
      <c r="A14135" s="417" t="s">
        <v>7294</v>
      </c>
      <c r="B14135" s="418">
        <v>180</v>
      </c>
      <c r="C14135" t="s">
        <v>14834</v>
      </c>
    </row>
    <row r="14136" spans="1:3" x14ac:dyDescent="0.3">
      <c r="A14136" s="417" t="s">
        <v>340</v>
      </c>
      <c r="B14136" s="418">
        <v>540</v>
      </c>
      <c r="C14136" t="s">
        <v>14834</v>
      </c>
    </row>
    <row r="14137" spans="1:3" x14ac:dyDescent="0.3">
      <c r="A14137" s="417" t="s">
        <v>7837</v>
      </c>
      <c r="B14137" s="418">
        <v>900</v>
      </c>
      <c r="C14137" t="s">
        <v>14834</v>
      </c>
    </row>
    <row r="14138" spans="1:3" x14ac:dyDescent="0.3">
      <c r="A14138" s="417" t="s">
        <v>3730</v>
      </c>
      <c r="B14138" s="418">
        <v>180</v>
      </c>
      <c r="C14138" t="s">
        <v>14834</v>
      </c>
    </row>
    <row r="14139" spans="1:3" x14ac:dyDescent="0.3">
      <c r="A14139" s="417" t="s">
        <v>7316</v>
      </c>
      <c r="B14139" s="418">
        <v>112.5</v>
      </c>
      <c r="C14139" t="s">
        <v>14834</v>
      </c>
    </row>
    <row r="14140" spans="1:3" x14ac:dyDescent="0.3">
      <c r="A14140" s="417" t="s">
        <v>2240</v>
      </c>
      <c r="B14140" s="418">
        <v>112.5</v>
      </c>
      <c r="C14140" t="s">
        <v>14834</v>
      </c>
    </row>
    <row r="14141" spans="1:3" x14ac:dyDescent="0.3">
      <c r="A14141" s="417" t="s">
        <v>338</v>
      </c>
      <c r="B14141" s="418">
        <v>112.5</v>
      </c>
      <c r="C14141" t="s">
        <v>14834</v>
      </c>
    </row>
    <row r="14142" spans="1:3" x14ac:dyDescent="0.3">
      <c r="A14142" s="417" t="s">
        <v>7295</v>
      </c>
      <c r="B14142" s="418">
        <v>112.5</v>
      </c>
      <c r="C14142" t="s">
        <v>14834</v>
      </c>
    </row>
    <row r="14143" spans="1:3" x14ac:dyDescent="0.3">
      <c r="A14143" s="417" t="s">
        <v>7981</v>
      </c>
      <c r="B14143" s="418">
        <v>180</v>
      </c>
      <c r="C14143" t="s">
        <v>14834</v>
      </c>
    </row>
    <row r="14144" spans="1:3" x14ac:dyDescent="0.3">
      <c r="A14144" s="417" t="s">
        <v>7296</v>
      </c>
      <c r="B14144" s="418">
        <v>180</v>
      </c>
      <c r="C14144" t="s">
        <v>14834</v>
      </c>
    </row>
    <row r="14145" spans="1:3" x14ac:dyDescent="0.3">
      <c r="A14145" s="417" t="s">
        <v>14801</v>
      </c>
      <c r="B14145" s="418">
        <v>90</v>
      </c>
      <c r="C14145" t="s">
        <v>14834</v>
      </c>
    </row>
    <row r="14146" spans="1:3" x14ac:dyDescent="0.3">
      <c r="A14146" s="417" t="s">
        <v>14802</v>
      </c>
      <c r="B14146" s="418">
        <v>90</v>
      </c>
      <c r="C14146" t="s">
        <v>14834</v>
      </c>
    </row>
    <row r="14147" spans="1:3" x14ac:dyDescent="0.3">
      <c r="A14147" s="417" t="s">
        <v>8244</v>
      </c>
      <c r="B14147" s="418">
        <v>500</v>
      </c>
      <c r="C14147" t="s">
        <v>14834</v>
      </c>
    </row>
    <row r="14148" spans="1:3" x14ac:dyDescent="0.3">
      <c r="A14148" s="417" t="s">
        <v>8245</v>
      </c>
      <c r="B14148" s="418">
        <v>205</v>
      </c>
      <c r="C14148" t="s">
        <v>14834</v>
      </c>
    </row>
    <row r="14149" spans="1:3" x14ac:dyDescent="0.3">
      <c r="A14149" s="417" t="s">
        <v>9367</v>
      </c>
      <c r="B14149" s="418">
        <v>860</v>
      </c>
      <c r="C14149" t="s">
        <v>14834</v>
      </c>
    </row>
    <row r="14150" spans="1:3" x14ac:dyDescent="0.3">
      <c r="A14150" s="417" t="s">
        <v>8247</v>
      </c>
      <c r="B14150" s="418">
        <v>190</v>
      </c>
      <c r="C14150" t="s">
        <v>14834</v>
      </c>
    </row>
    <row r="14151" spans="1:3" x14ac:dyDescent="0.3">
      <c r="A14151" s="417" t="s">
        <v>8787</v>
      </c>
      <c r="B14151" s="418">
        <v>115</v>
      </c>
      <c r="C14151" t="s">
        <v>14834</v>
      </c>
    </row>
    <row r="14152" spans="1:3" x14ac:dyDescent="0.3">
      <c r="A14152" s="417" t="s">
        <v>9368</v>
      </c>
      <c r="B14152" s="418">
        <v>435</v>
      </c>
      <c r="C14152" t="s">
        <v>14834</v>
      </c>
    </row>
    <row r="14153" spans="1:3" x14ac:dyDescent="0.3">
      <c r="A14153" s="417" t="s">
        <v>9422</v>
      </c>
      <c r="B14153" s="418">
        <v>140</v>
      </c>
      <c r="C14153" t="s">
        <v>14834</v>
      </c>
    </row>
    <row r="14154" spans="1:3" x14ac:dyDescent="0.3">
      <c r="A14154" s="417" t="s">
        <v>9369</v>
      </c>
      <c r="B14154" s="418">
        <v>115</v>
      </c>
      <c r="C14154" t="s">
        <v>14834</v>
      </c>
    </row>
    <row r="14155" spans="1:3" x14ac:dyDescent="0.3">
      <c r="A14155" s="417" t="s">
        <v>9370</v>
      </c>
      <c r="B14155" s="418">
        <v>475</v>
      </c>
      <c r="C14155" t="s">
        <v>14834</v>
      </c>
    </row>
    <row r="14156" spans="1:3" x14ac:dyDescent="0.3">
      <c r="A14156" s="417" t="s">
        <v>8253</v>
      </c>
      <c r="B14156" s="418">
        <v>820</v>
      </c>
      <c r="C14156" t="s">
        <v>14834</v>
      </c>
    </row>
    <row r="14157" spans="1:3" x14ac:dyDescent="0.3">
      <c r="A14157" s="417" t="s">
        <v>14803</v>
      </c>
      <c r="B14157" s="418">
        <v>115</v>
      </c>
      <c r="C14157" t="s">
        <v>14834</v>
      </c>
    </row>
    <row r="14158" spans="1:3" x14ac:dyDescent="0.3">
      <c r="A14158" s="417" t="s">
        <v>11376</v>
      </c>
      <c r="B14158" s="418">
        <v>205</v>
      </c>
      <c r="C14158" t="s">
        <v>14834</v>
      </c>
    </row>
    <row r="14159" spans="1:3" x14ac:dyDescent="0.3">
      <c r="A14159" s="417" t="s">
        <v>11377</v>
      </c>
      <c r="B14159" s="418">
        <v>25</v>
      </c>
      <c r="C14159" t="s">
        <v>14834</v>
      </c>
    </row>
    <row r="14160" spans="1:3" x14ac:dyDescent="0.3">
      <c r="A14160" s="417" t="s">
        <v>6744</v>
      </c>
      <c r="B14160" s="418">
        <v>115</v>
      </c>
      <c r="C14160" t="s">
        <v>14834</v>
      </c>
    </row>
    <row r="14161" spans="1:3" x14ac:dyDescent="0.3">
      <c r="A14161" s="417" t="s">
        <v>9373</v>
      </c>
      <c r="B14161" s="418">
        <v>320</v>
      </c>
      <c r="C14161" t="s">
        <v>14834</v>
      </c>
    </row>
    <row r="14162" spans="1:3" x14ac:dyDescent="0.3">
      <c r="A14162" s="417" t="s">
        <v>8256</v>
      </c>
      <c r="B14162" s="418">
        <v>295</v>
      </c>
      <c r="C14162" t="s">
        <v>14834</v>
      </c>
    </row>
    <row r="14163" spans="1:3" x14ac:dyDescent="0.3">
      <c r="A14163" s="417" t="s">
        <v>14804</v>
      </c>
      <c r="B14163" s="418">
        <v>115</v>
      </c>
      <c r="C14163" t="s">
        <v>14834</v>
      </c>
    </row>
    <row r="14164" spans="1:3" x14ac:dyDescent="0.3">
      <c r="A14164" s="417" t="s">
        <v>9954</v>
      </c>
      <c r="B14164" s="418">
        <v>205</v>
      </c>
      <c r="C14164" t="s">
        <v>14834</v>
      </c>
    </row>
    <row r="14165" spans="1:3" x14ac:dyDescent="0.3">
      <c r="A14165" s="417" t="s">
        <v>8259</v>
      </c>
      <c r="B14165" s="418">
        <v>160</v>
      </c>
      <c r="C14165" t="s">
        <v>14834</v>
      </c>
    </row>
    <row r="14166" spans="1:3" x14ac:dyDescent="0.3">
      <c r="A14166" s="417" t="s">
        <v>3918</v>
      </c>
      <c r="B14166" s="418">
        <v>115</v>
      </c>
      <c r="C14166" t="s">
        <v>14834</v>
      </c>
    </row>
    <row r="14167" spans="1:3" x14ac:dyDescent="0.3">
      <c r="A14167" s="417" t="s">
        <v>9559</v>
      </c>
      <c r="B14167" s="418">
        <v>950</v>
      </c>
      <c r="C14167" t="s">
        <v>14834</v>
      </c>
    </row>
    <row r="14168" spans="1:3" x14ac:dyDescent="0.3">
      <c r="A14168" s="417" t="s">
        <v>9374</v>
      </c>
      <c r="B14168" s="418">
        <v>3995</v>
      </c>
      <c r="C14168" t="s">
        <v>14834</v>
      </c>
    </row>
    <row r="14169" spans="1:3" x14ac:dyDescent="0.3">
      <c r="A14169" s="417" t="s">
        <v>2756</v>
      </c>
      <c r="B14169" s="418">
        <v>385</v>
      </c>
      <c r="C14169" t="s">
        <v>14834</v>
      </c>
    </row>
    <row r="14170" spans="1:3" x14ac:dyDescent="0.3">
      <c r="A14170" s="417" t="s">
        <v>8264</v>
      </c>
      <c r="B14170" s="418">
        <v>115</v>
      </c>
      <c r="C14170" t="s">
        <v>14834</v>
      </c>
    </row>
    <row r="14171" spans="1:3" x14ac:dyDescent="0.3">
      <c r="A14171" s="417" t="s">
        <v>1120</v>
      </c>
      <c r="B14171" s="418">
        <v>115</v>
      </c>
      <c r="C14171" t="s">
        <v>14834</v>
      </c>
    </row>
    <row r="14172" spans="1:3" x14ac:dyDescent="0.3">
      <c r="A14172" s="417" t="s">
        <v>1734</v>
      </c>
      <c r="B14172" s="418">
        <v>205</v>
      </c>
      <c r="C14172" t="s">
        <v>14834</v>
      </c>
    </row>
    <row r="14173" spans="1:3" x14ac:dyDescent="0.3">
      <c r="A14173" s="417" t="s">
        <v>10329</v>
      </c>
      <c r="B14173" s="418">
        <v>295</v>
      </c>
      <c r="C14173" t="s">
        <v>14834</v>
      </c>
    </row>
    <row r="14174" spans="1:3" x14ac:dyDescent="0.3">
      <c r="A14174" s="417" t="s">
        <v>8281</v>
      </c>
      <c r="B14174" s="418">
        <v>205</v>
      </c>
      <c r="C14174" t="s">
        <v>14834</v>
      </c>
    </row>
    <row r="14175" spans="1:3" x14ac:dyDescent="0.3">
      <c r="A14175" s="417" t="s">
        <v>10337</v>
      </c>
      <c r="B14175" s="418">
        <v>205</v>
      </c>
      <c r="C14175" t="s">
        <v>14834</v>
      </c>
    </row>
    <row r="14176" spans="1:3" x14ac:dyDescent="0.3">
      <c r="A14176" s="417" t="s">
        <v>9440</v>
      </c>
      <c r="B14176" s="418">
        <v>205</v>
      </c>
      <c r="C14176" t="s">
        <v>14834</v>
      </c>
    </row>
    <row r="14177" spans="1:3" x14ac:dyDescent="0.3">
      <c r="A14177" s="417" t="s">
        <v>8285</v>
      </c>
      <c r="B14177" s="418">
        <v>311.25</v>
      </c>
      <c r="C14177" t="s">
        <v>14834</v>
      </c>
    </row>
    <row r="14178" spans="1:3" x14ac:dyDescent="0.3">
      <c r="A14178" s="417" t="s">
        <v>8284</v>
      </c>
      <c r="B14178" s="418">
        <v>311.25</v>
      </c>
      <c r="C14178" t="s">
        <v>14834</v>
      </c>
    </row>
    <row r="14179" spans="1:3" x14ac:dyDescent="0.3">
      <c r="A14179" s="417" t="s">
        <v>8286</v>
      </c>
      <c r="B14179" s="418">
        <v>311.25</v>
      </c>
      <c r="C14179" t="s">
        <v>14834</v>
      </c>
    </row>
    <row r="14180" spans="1:3" x14ac:dyDescent="0.3">
      <c r="A14180" s="417" t="s">
        <v>8283</v>
      </c>
      <c r="B14180" s="418">
        <v>311.25</v>
      </c>
      <c r="C14180" t="s">
        <v>14834</v>
      </c>
    </row>
    <row r="14181" spans="1:3" x14ac:dyDescent="0.3">
      <c r="A14181" s="417" t="s">
        <v>11524</v>
      </c>
      <c r="B14181" s="418">
        <v>205</v>
      </c>
      <c r="C14181" t="s">
        <v>14834</v>
      </c>
    </row>
    <row r="14182" spans="1:3" x14ac:dyDescent="0.3">
      <c r="A14182" s="417" t="s">
        <v>8288</v>
      </c>
      <c r="B14182" s="418">
        <v>475</v>
      </c>
      <c r="C14182" t="s">
        <v>14834</v>
      </c>
    </row>
    <row r="14183" spans="1:3" x14ac:dyDescent="0.3">
      <c r="A14183" s="417" t="s">
        <v>8291</v>
      </c>
      <c r="B14183" s="418">
        <v>115</v>
      </c>
      <c r="C14183" t="s">
        <v>14834</v>
      </c>
    </row>
    <row r="14184" spans="1:3" x14ac:dyDescent="0.3">
      <c r="A14184" s="417" t="s">
        <v>9436</v>
      </c>
      <c r="B14184" s="418">
        <v>295</v>
      </c>
      <c r="C14184" t="s">
        <v>14834</v>
      </c>
    </row>
    <row r="14185" spans="1:3" x14ac:dyDescent="0.3">
      <c r="A14185" s="417" t="s">
        <v>10341</v>
      </c>
      <c r="B14185" s="418">
        <v>295</v>
      </c>
      <c r="C14185" t="s">
        <v>14834</v>
      </c>
    </row>
    <row r="14186" spans="1:3" x14ac:dyDescent="0.3">
      <c r="A14186" s="417" t="s">
        <v>130</v>
      </c>
      <c r="B14186" s="418">
        <v>385</v>
      </c>
      <c r="C14186" t="s">
        <v>14834</v>
      </c>
    </row>
    <row r="14187" spans="1:3" x14ac:dyDescent="0.3">
      <c r="A14187" s="417" t="s">
        <v>9441</v>
      </c>
      <c r="B14187" s="418">
        <v>230</v>
      </c>
      <c r="C14187" t="s">
        <v>14834</v>
      </c>
    </row>
    <row r="14188" spans="1:3" x14ac:dyDescent="0.3">
      <c r="A14188" s="417" t="s">
        <v>10342</v>
      </c>
      <c r="B14188" s="418">
        <v>950</v>
      </c>
      <c r="C14188" t="s">
        <v>14834</v>
      </c>
    </row>
    <row r="14189" spans="1:3" x14ac:dyDescent="0.3">
      <c r="A14189" s="417" t="s">
        <v>956</v>
      </c>
      <c r="B14189" s="418">
        <v>425</v>
      </c>
      <c r="C14189" t="s">
        <v>14834</v>
      </c>
    </row>
    <row r="14190" spans="1:3" x14ac:dyDescent="0.3">
      <c r="A14190" s="417" t="s">
        <v>10330</v>
      </c>
      <c r="B14190" s="418">
        <v>410</v>
      </c>
      <c r="C14190" t="s">
        <v>14834</v>
      </c>
    </row>
    <row r="14191" spans="1:3" x14ac:dyDescent="0.3">
      <c r="A14191" s="417" t="s">
        <v>3938</v>
      </c>
      <c r="B14191" s="418">
        <v>205</v>
      </c>
      <c r="C14191" t="s">
        <v>14834</v>
      </c>
    </row>
    <row r="14192" spans="1:3" x14ac:dyDescent="0.3">
      <c r="A14192" s="417" t="s">
        <v>8308</v>
      </c>
      <c r="B14192" s="418">
        <v>205</v>
      </c>
      <c r="C14192" t="s">
        <v>14834</v>
      </c>
    </row>
    <row r="14193" spans="1:3" x14ac:dyDescent="0.3">
      <c r="A14193" s="417" t="s">
        <v>9383</v>
      </c>
      <c r="B14193" s="418">
        <v>205</v>
      </c>
      <c r="C14193" t="s">
        <v>14834</v>
      </c>
    </row>
    <row r="14194" spans="1:3" x14ac:dyDescent="0.3">
      <c r="A14194" s="417" t="s">
        <v>9703</v>
      </c>
      <c r="B14194" s="418">
        <v>410</v>
      </c>
      <c r="C14194" t="s">
        <v>14834</v>
      </c>
    </row>
    <row r="14195" spans="1:3" x14ac:dyDescent="0.3">
      <c r="A14195" s="417" t="s">
        <v>9557</v>
      </c>
      <c r="B14195" s="418">
        <v>295</v>
      </c>
      <c r="C14195" t="s">
        <v>14834</v>
      </c>
    </row>
    <row r="14196" spans="1:3" x14ac:dyDescent="0.3">
      <c r="A14196" s="417" t="s">
        <v>8316</v>
      </c>
      <c r="B14196" s="418">
        <v>175</v>
      </c>
      <c r="C14196" t="s">
        <v>14834</v>
      </c>
    </row>
    <row r="14197" spans="1:3" x14ac:dyDescent="0.3">
      <c r="A14197" s="417" t="s">
        <v>1132</v>
      </c>
      <c r="B14197" s="418">
        <v>295</v>
      </c>
      <c r="C14197" t="s">
        <v>14834</v>
      </c>
    </row>
    <row r="14198" spans="1:3" x14ac:dyDescent="0.3">
      <c r="A14198" s="417" t="s">
        <v>8322</v>
      </c>
      <c r="B14198" s="418">
        <v>500</v>
      </c>
      <c r="C14198" t="s">
        <v>14834</v>
      </c>
    </row>
    <row r="14199" spans="1:3" x14ac:dyDescent="0.3">
      <c r="A14199" s="417" t="s">
        <v>3958</v>
      </c>
      <c r="B14199" s="418">
        <v>205</v>
      </c>
      <c r="C14199" t="s">
        <v>14834</v>
      </c>
    </row>
    <row r="14200" spans="1:3" x14ac:dyDescent="0.3">
      <c r="A14200" s="417" t="s">
        <v>72</v>
      </c>
      <c r="B14200" s="418">
        <v>205</v>
      </c>
      <c r="C14200" t="s">
        <v>14834</v>
      </c>
    </row>
    <row r="14201" spans="1:3" x14ac:dyDescent="0.3">
      <c r="A14201" s="417" t="s">
        <v>9394</v>
      </c>
      <c r="B14201" s="418">
        <v>590</v>
      </c>
      <c r="C14201" t="s">
        <v>14834</v>
      </c>
    </row>
    <row r="14202" spans="1:3" x14ac:dyDescent="0.3">
      <c r="A14202" s="417" t="s">
        <v>8324</v>
      </c>
      <c r="B14202" s="418">
        <v>70</v>
      </c>
      <c r="C14202" t="s">
        <v>14834</v>
      </c>
    </row>
    <row r="14203" spans="1:3" x14ac:dyDescent="0.3">
      <c r="A14203" s="419" t="s">
        <v>8329</v>
      </c>
      <c r="B14203" s="421">
        <v>115</v>
      </c>
      <c r="C14203" t="s">
        <v>14834</v>
      </c>
    </row>
    <row r="14204" spans="1:3" x14ac:dyDescent="0.3">
      <c r="A14204" s="419" t="s">
        <v>1136</v>
      </c>
      <c r="B14204" s="423">
        <v>385</v>
      </c>
      <c r="C14204" t="s">
        <v>14834</v>
      </c>
    </row>
    <row r="14205" spans="1:3" x14ac:dyDescent="0.3">
      <c r="A14205" s="419" t="s">
        <v>9958</v>
      </c>
      <c r="B14205" s="423">
        <v>304</v>
      </c>
      <c r="C14205" t="s">
        <v>14834</v>
      </c>
    </row>
    <row r="14206" spans="1:3" x14ac:dyDescent="0.3">
      <c r="A14206" s="419" t="s">
        <v>9469</v>
      </c>
      <c r="B14206" s="423">
        <v>410</v>
      </c>
      <c r="C14206" t="s">
        <v>14834</v>
      </c>
    </row>
    <row r="14207" spans="1:3" x14ac:dyDescent="0.3">
      <c r="A14207" s="419" t="s">
        <v>14805</v>
      </c>
      <c r="B14207" s="421">
        <v>115</v>
      </c>
      <c r="C14207" t="s">
        <v>14834</v>
      </c>
    </row>
    <row r="14208" spans="1:3" x14ac:dyDescent="0.3">
      <c r="A14208" s="419" t="s">
        <v>8336</v>
      </c>
      <c r="B14208" s="421">
        <v>880</v>
      </c>
      <c r="C14208" t="s">
        <v>14834</v>
      </c>
    </row>
    <row r="14209" spans="1:3" x14ac:dyDescent="0.3">
      <c r="A14209" s="419" t="s">
        <v>8334</v>
      </c>
      <c r="B14209" s="421">
        <v>205</v>
      </c>
      <c r="C14209" t="s">
        <v>14834</v>
      </c>
    </row>
    <row r="14210" spans="1:3" x14ac:dyDescent="0.3">
      <c r="A14210" s="419" t="s">
        <v>2764</v>
      </c>
      <c r="B14210" s="421">
        <v>115</v>
      </c>
      <c r="C14210" t="s">
        <v>14834</v>
      </c>
    </row>
    <row r="14211" spans="1:3" x14ac:dyDescent="0.3">
      <c r="A14211" s="419" t="s">
        <v>8337</v>
      </c>
      <c r="B14211" s="424">
        <v>295</v>
      </c>
      <c r="C14211" t="s">
        <v>14834</v>
      </c>
    </row>
    <row r="14212" spans="1:3" x14ac:dyDescent="0.3">
      <c r="A14212" s="419" t="s">
        <v>984</v>
      </c>
      <c r="B14212" s="424">
        <v>320</v>
      </c>
      <c r="C14212" t="s">
        <v>14834</v>
      </c>
    </row>
    <row r="14213" spans="1:3" x14ac:dyDescent="0.3">
      <c r="A14213" s="419" t="s">
        <v>3186</v>
      </c>
      <c r="B14213" s="424">
        <v>385</v>
      </c>
      <c r="C14213" t="s">
        <v>14834</v>
      </c>
    </row>
    <row r="14214" spans="1:3" x14ac:dyDescent="0.3">
      <c r="A14214" s="419" t="s">
        <v>9959</v>
      </c>
      <c r="B14214" s="421">
        <v>860</v>
      </c>
      <c r="C14214" t="s">
        <v>14834</v>
      </c>
    </row>
    <row r="14215" spans="1:3" x14ac:dyDescent="0.3">
      <c r="A14215" s="419" t="s">
        <v>9425</v>
      </c>
      <c r="B14215" s="421">
        <v>500</v>
      </c>
      <c r="C14215" t="s">
        <v>14834</v>
      </c>
    </row>
    <row r="14216" spans="1:3" x14ac:dyDescent="0.3">
      <c r="A14216" s="419" t="s">
        <v>9400</v>
      </c>
      <c r="B14216" s="421">
        <v>745</v>
      </c>
      <c r="C14216" t="s">
        <v>14834</v>
      </c>
    </row>
    <row r="14217" spans="1:3" x14ac:dyDescent="0.3">
      <c r="A14217" s="419" t="s">
        <v>9426</v>
      </c>
      <c r="B14217" s="421">
        <v>795</v>
      </c>
      <c r="C14217" t="s">
        <v>14834</v>
      </c>
    </row>
    <row r="14218" spans="1:3" x14ac:dyDescent="0.3">
      <c r="A14218" s="419" t="s">
        <v>3976</v>
      </c>
      <c r="B14218" s="423">
        <v>745</v>
      </c>
      <c r="C14218" t="s">
        <v>14834</v>
      </c>
    </row>
    <row r="14219" spans="1:3" x14ac:dyDescent="0.3">
      <c r="A14219" s="419" t="s">
        <v>9427</v>
      </c>
      <c r="B14219" s="423">
        <v>525</v>
      </c>
      <c r="C14219" t="s">
        <v>14834</v>
      </c>
    </row>
    <row r="14220" spans="1:3" x14ac:dyDescent="0.3">
      <c r="A14220" s="419" t="s">
        <v>3978</v>
      </c>
      <c r="B14220" s="421">
        <v>1360</v>
      </c>
      <c r="C14220" t="s">
        <v>14834</v>
      </c>
    </row>
    <row r="14221" spans="1:3" x14ac:dyDescent="0.3">
      <c r="A14221" s="419" t="s">
        <v>6757</v>
      </c>
      <c r="B14221" s="421">
        <v>205</v>
      </c>
      <c r="C14221" t="s">
        <v>14834</v>
      </c>
    </row>
    <row r="14222" spans="1:3" x14ac:dyDescent="0.3">
      <c r="A14222" s="419" t="s">
        <v>9715</v>
      </c>
      <c r="B14222" s="421">
        <v>525</v>
      </c>
      <c r="C14222" t="s">
        <v>14834</v>
      </c>
    </row>
    <row r="14223" spans="1:3" x14ac:dyDescent="0.3">
      <c r="A14223" s="419" t="s">
        <v>3990</v>
      </c>
      <c r="B14223" s="421">
        <v>860</v>
      </c>
      <c r="C14223" t="s">
        <v>14834</v>
      </c>
    </row>
    <row r="14224" spans="1:3" x14ac:dyDescent="0.3">
      <c r="A14224" s="419" t="s">
        <v>9408</v>
      </c>
      <c r="B14224" s="421">
        <v>475</v>
      </c>
      <c r="C14224" t="s">
        <v>14834</v>
      </c>
    </row>
    <row r="14225" spans="1:3" x14ac:dyDescent="0.3">
      <c r="A14225" s="419" t="s">
        <v>86</v>
      </c>
      <c r="B14225" s="421">
        <v>655</v>
      </c>
      <c r="C14225" t="s">
        <v>14834</v>
      </c>
    </row>
    <row r="14226" spans="1:3" x14ac:dyDescent="0.3">
      <c r="A14226" s="419" t="s">
        <v>9438</v>
      </c>
      <c r="B14226" s="421">
        <v>230</v>
      </c>
      <c r="C14226" t="s">
        <v>14834</v>
      </c>
    </row>
    <row r="14227" spans="1:3" x14ac:dyDescent="0.3">
      <c r="A14227" s="417" t="s">
        <v>9386</v>
      </c>
      <c r="B14227" s="418">
        <v>115</v>
      </c>
      <c r="C14227" t="s">
        <v>14834</v>
      </c>
    </row>
    <row r="14228" spans="1:3" x14ac:dyDescent="0.3">
      <c r="A14228" s="417" t="s">
        <v>9699</v>
      </c>
      <c r="B14228" s="418">
        <v>90</v>
      </c>
      <c r="C14228" t="s">
        <v>14834</v>
      </c>
    </row>
    <row r="14229" spans="1:3" x14ac:dyDescent="0.3">
      <c r="A14229" s="417" t="s">
        <v>9497</v>
      </c>
      <c r="B14229" s="418">
        <v>1080</v>
      </c>
      <c r="C14229" t="s">
        <v>14834</v>
      </c>
    </row>
    <row r="14230" spans="1:3" x14ac:dyDescent="0.3">
      <c r="A14230" s="417" t="s">
        <v>9503</v>
      </c>
      <c r="B14230" s="418">
        <v>2430</v>
      </c>
      <c r="C14230" t="s">
        <v>14834</v>
      </c>
    </row>
    <row r="14231" spans="1:3" x14ac:dyDescent="0.3">
      <c r="A14231" s="417" t="s">
        <v>9365</v>
      </c>
      <c r="B14231" s="418">
        <v>900</v>
      </c>
      <c r="C14231" t="s">
        <v>14834</v>
      </c>
    </row>
    <row r="14232" spans="1:3" x14ac:dyDescent="0.3">
      <c r="A14232" s="417" t="s">
        <v>844</v>
      </c>
      <c r="B14232" s="418">
        <v>90</v>
      </c>
      <c r="C14232" t="s">
        <v>14834</v>
      </c>
    </row>
    <row r="14233" spans="1:3" x14ac:dyDescent="0.3">
      <c r="A14233" s="417" t="s">
        <v>848</v>
      </c>
      <c r="B14233" s="418">
        <v>90</v>
      </c>
      <c r="C14233" t="s">
        <v>14834</v>
      </c>
    </row>
    <row r="14234" spans="1:3" x14ac:dyDescent="0.3">
      <c r="A14234" s="417" t="s">
        <v>9504</v>
      </c>
      <c r="B14234" s="418">
        <v>90</v>
      </c>
      <c r="C14234" t="s">
        <v>14834</v>
      </c>
    </row>
    <row r="14235" spans="1:3" x14ac:dyDescent="0.3">
      <c r="A14235" s="417" t="s">
        <v>3892</v>
      </c>
      <c r="B14235" s="418">
        <v>1530</v>
      </c>
      <c r="C14235" t="s">
        <v>14834</v>
      </c>
    </row>
    <row r="14236" spans="1:3" x14ac:dyDescent="0.3">
      <c r="A14236" s="417" t="s">
        <v>3408</v>
      </c>
      <c r="B14236" s="418">
        <v>45</v>
      </c>
      <c r="C14236" t="s">
        <v>14834</v>
      </c>
    </row>
    <row r="14237" spans="1:3" x14ac:dyDescent="0.3">
      <c r="A14237" s="417" t="s">
        <v>9567</v>
      </c>
      <c r="B14237" s="418">
        <v>360</v>
      </c>
      <c r="C14237" t="s">
        <v>14834</v>
      </c>
    </row>
    <row r="14238" spans="1:3" x14ac:dyDescent="0.3">
      <c r="A14238" s="417" t="s">
        <v>10352</v>
      </c>
      <c r="B14238" s="418">
        <v>360</v>
      </c>
      <c r="C14238" t="s">
        <v>14834</v>
      </c>
    </row>
    <row r="14239" spans="1:3" x14ac:dyDescent="0.3">
      <c r="A14239" s="417" t="s">
        <v>10377</v>
      </c>
      <c r="B14239" s="418">
        <v>175</v>
      </c>
      <c r="C14239" t="s">
        <v>14834</v>
      </c>
    </row>
    <row r="14240" spans="1:3" x14ac:dyDescent="0.3">
      <c r="A14240" s="417" t="s">
        <v>2430</v>
      </c>
      <c r="B14240" s="418">
        <v>150</v>
      </c>
      <c r="C14240" t="s">
        <v>14834</v>
      </c>
    </row>
    <row r="14241" spans="1:3" x14ac:dyDescent="0.3">
      <c r="A14241" s="417" t="s">
        <v>14806</v>
      </c>
      <c r="B14241" s="418">
        <v>50</v>
      </c>
      <c r="C14241" t="s">
        <v>14834</v>
      </c>
    </row>
    <row r="14242" spans="1:3" x14ac:dyDescent="0.3">
      <c r="A14242" s="417" t="s">
        <v>10356</v>
      </c>
      <c r="B14242" s="418">
        <v>125</v>
      </c>
      <c r="C14242" t="s">
        <v>14834</v>
      </c>
    </row>
    <row r="14243" spans="1:3" x14ac:dyDescent="0.3">
      <c r="A14243" s="417" t="s">
        <v>10364</v>
      </c>
      <c r="B14243" s="418">
        <v>75</v>
      </c>
      <c r="C14243" t="s">
        <v>14834</v>
      </c>
    </row>
    <row r="14244" spans="1:3" x14ac:dyDescent="0.3">
      <c r="A14244" s="417" t="s">
        <v>10355</v>
      </c>
      <c r="B14244" s="418">
        <v>120</v>
      </c>
      <c r="C14244" t="s">
        <v>14834</v>
      </c>
    </row>
    <row r="14245" spans="1:3" x14ac:dyDescent="0.3">
      <c r="A14245" s="417" t="s">
        <v>10359</v>
      </c>
      <c r="B14245" s="418">
        <v>540</v>
      </c>
      <c r="C14245" t="s">
        <v>14834</v>
      </c>
    </row>
    <row r="14246" spans="1:3" x14ac:dyDescent="0.3">
      <c r="A14246" s="417" t="s">
        <v>10325</v>
      </c>
      <c r="B14246" s="418">
        <v>1872</v>
      </c>
      <c r="C14246" t="s">
        <v>14834</v>
      </c>
    </row>
    <row r="14247" spans="1:3" x14ac:dyDescent="0.3">
      <c r="A14247" s="417" t="s">
        <v>2788</v>
      </c>
      <c r="B14247" s="418">
        <v>36</v>
      </c>
      <c r="C14247" t="s">
        <v>14834</v>
      </c>
    </row>
    <row r="14248" spans="1:3" x14ac:dyDescent="0.3">
      <c r="A14248" s="417" t="s">
        <v>11669</v>
      </c>
      <c r="B14248" s="418">
        <v>86</v>
      </c>
      <c r="C14248" t="s">
        <v>14834</v>
      </c>
    </row>
    <row r="14249" spans="1:3" x14ac:dyDescent="0.3">
      <c r="A14249" s="417" t="s">
        <v>10343</v>
      </c>
      <c r="B14249" s="418">
        <v>32</v>
      </c>
      <c r="C14249" t="s">
        <v>14834</v>
      </c>
    </row>
    <row r="14250" spans="1:3" s="24" customFormat="1" x14ac:dyDescent="0.3">
      <c r="A14250" s="429" t="s">
        <v>3898</v>
      </c>
      <c r="B14250" s="430">
        <v>126</v>
      </c>
      <c r="C14250" s="24" t="s">
        <v>14834</v>
      </c>
    </row>
    <row r="14251" spans="1:3" x14ac:dyDescent="0.3">
      <c r="A14251" s="417" t="s">
        <v>11670</v>
      </c>
      <c r="B14251" s="418">
        <v>86</v>
      </c>
      <c r="C14251" t="s">
        <v>14834</v>
      </c>
    </row>
    <row r="14252" spans="1:3" x14ac:dyDescent="0.3">
      <c r="A14252" s="417" t="s">
        <v>2786</v>
      </c>
      <c r="B14252" s="418">
        <v>97</v>
      </c>
      <c r="C14252" t="s">
        <v>14834</v>
      </c>
    </row>
    <row r="14253" spans="1:3" x14ac:dyDescent="0.3">
      <c r="A14253" s="417" t="s">
        <v>10374</v>
      </c>
      <c r="B14253" s="418">
        <v>180</v>
      </c>
      <c r="C14253" t="s">
        <v>14834</v>
      </c>
    </row>
    <row r="14254" spans="1:3" x14ac:dyDescent="0.3">
      <c r="A14254" s="417" t="s">
        <v>10334</v>
      </c>
      <c r="B14254" s="418">
        <v>180</v>
      </c>
      <c r="C14254" t="s">
        <v>14834</v>
      </c>
    </row>
    <row r="14255" spans="1:3" x14ac:dyDescent="0.3">
      <c r="A14255" s="417" t="s">
        <v>10376</v>
      </c>
      <c r="B14255" s="418">
        <v>90</v>
      </c>
      <c r="C14255" t="s">
        <v>14834</v>
      </c>
    </row>
    <row r="14256" spans="1:3" x14ac:dyDescent="0.3">
      <c r="A14256" s="417" t="s">
        <v>3900</v>
      </c>
      <c r="B14256" s="418">
        <v>90</v>
      </c>
      <c r="C14256" t="s">
        <v>14834</v>
      </c>
    </row>
    <row r="14257" spans="1:3" x14ac:dyDescent="0.3">
      <c r="A14257" s="417" t="s">
        <v>9952</v>
      </c>
      <c r="B14257" s="418">
        <v>180</v>
      </c>
      <c r="C14257" t="s">
        <v>14834</v>
      </c>
    </row>
    <row r="14258" spans="1:3" x14ac:dyDescent="0.3">
      <c r="A14258" s="417" t="s">
        <v>2040</v>
      </c>
      <c r="B14258" s="418">
        <v>50</v>
      </c>
      <c r="C14258" t="s">
        <v>14834</v>
      </c>
    </row>
    <row r="14259" spans="1:3" x14ac:dyDescent="0.3">
      <c r="A14259" s="417" t="s">
        <v>2058</v>
      </c>
      <c r="B14259" s="418">
        <v>112.5</v>
      </c>
      <c r="C14259" t="s">
        <v>14834</v>
      </c>
    </row>
    <row r="14260" spans="1:3" x14ac:dyDescent="0.3">
      <c r="A14260" s="417" t="s">
        <v>8747</v>
      </c>
      <c r="B14260" s="418">
        <v>112.5</v>
      </c>
      <c r="C14260" t="s">
        <v>14834</v>
      </c>
    </row>
    <row r="14261" spans="1:3" x14ac:dyDescent="0.3">
      <c r="A14261" s="417" t="s">
        <v>8744</v>
      </c>
      <c r="B14261" s="418">
        <v>145</v>
      </c>
      <c r="C14261" t="s">
        <v>14834</v>
      </c>
    </row>
    <row r="14262" spans="1:3" x14ac:dyDescent="0.3">
      <c r="A14262" s="417" t="s">
        <v>8745</v>
      </c>
      <c r="B14262" s="418">
        <v>235</v>
      </c>
      <c r="C14262" t="s">
        <v>14834</v>
      </c>
    </row>
    <row r="14263" spans="1:3" x14ac:dyDescent="0.3">
      <c r="A14263" s="417" t="s">
        <v>9569</v>
      </c>
      <c r="B14263" s="418">
        <v>75</v>
      </c>
      <c r="C14263" t="s">
        <v>14834</v>
      </c>
    </row>
    <row r="14264" spans="1:3" x14ac:dyDescent="0.3">
      <c r="A14264" s="417" t="s">
        <v>8746</v>
      </c>
      <c r="B14264" s="418">
        <v>130</v>
      </c>
      <c r="C14264" t="s">
        <v>14834</v>
      </c>
    </row>
    <row r="14265" spans="1:3" x14ac:dyDescent="0.3">
      <c r="A14265" s="417" t="s">
        <v>9403</v>
      </c>
      <c r="B14265" s="418">
        <v>565</v>
      </c>
      <c r="C14265" t="s">
        <v>14834</v>
      </c>
    </row>
    <row r="14266" spans="1:3" x14ac:dyDescent="0.3">
      <c r="A14266" s="417" t="s">
        <v>3902</v>
      </c>
      <c r="B14266" s="418">
        <v>180</v>
      </c>
      <c r="C14266" t="s">
        <v>14834</v>
      </c>
    </row>
    <row r="14267" spans="1:3" x14ac:dyDescent="0.3">
      <c r="A14267" s="417" t="s">
        <v>9366</v>
      </c>
      <c r="B14267" s="418">
        <v>270</v>
      </c>
      <c r="C14267" t="s">
        <v>14834</v>
      </c>
    </row>
    <row r="14268" spans="1:3" x14ac:dyDescent="0.3">
      <c r="A14268" s="417" t="s">
        <v>11979</v>
      </c>
      <c r="B14268" s="418">
        <v>180</v>
      </c>
      <c r="C14268" t="s">
        <v>14834</v>
      </c>
    </row>
    <row r="14269" spans="1:3" x14ac:dyDescent="0.3">
      <c r="A14269" s="417" t="s">
        <v>10357</v>
      </c>
      <c r="B14269" s="418">
        <v>115</v>
      </c>
      <c r="C14269" t="s">
        <v>14834</v>
      </c>
    </row>
    <row r="14270" spans="1:3" x14ac:dyDescent="0.3">
      <c r="A14270" s="417" t="s">
        <v>9471</v>
      </c>
      <c r="B14270" s="418">
        <v>2970</v>
      </c>
      <c r="C14270" t="s">
        <v>14834</v>
      </c>
    </row>
    <row r="14271" spans="1:3" x14ac:dyDescent="0.3">
      <c r="A14271" s="417" t="s">
        <v>1106</v>
      </c>
      <c r="B14271" s="418">
        <v>90</v>
      </c>
      <c r="C14271" t="s">
        <v>14834</v>
      </c>
    </row>
    <row r="14272" spans="1:3" x14ac:dyDescent="0.3">
      <c r="A14272" s="417" t="s">
        <v>9505</v>
      </c>
      <c r="B14272" s="418">
        <v>360</v>
      </c>
      <c r="C14272" t="s">
        <v>14834</v>
      </c>
    </row>
    <row r="14273" spans="1:3" x14ac:dyDescent="0.3">
      <c r="A14273" s="417" t="s">
        <v>1102</v>
      </c>
      <c r="B14273" s="418">
        <v>360</v>
      </c>
      <c r="C14273" t="s">
        <v>14834</v>
      </c>
    </row>
    <row r="14274" spans="1:3" x14ac:dyDescent="0.3">
      <c r="A14274" s="417" t="s">
        <v>9195</v>
      </c>
      <c r="B14274" s="418">
        <v>90</v>
      </c>
      <c r="C14274" t="s">
        <v>14834</v>
      </c>
    </row>
    <row r="14275" spans="1:3" x14ac:dyDescent="0.3">
      <c r="A14275" s="417" t="s">
        <v>9566</v>
      </c>
      <c r="B14275" s="418">
        <v>450</v>
      </c>
      <c r="C14275" t="s">
        <v>14834</v>
      </c>
    </row>
    <row r="14276" spans="1:3" x14ac:dyDescent="0.3">
      <c r="A14276" s="417" t="s">
        <v>9498</v>
      </c>
      <c r="B14276" s="418">
        <v>90</v>
      </c>
      <c r="C14276" t="s">
        <v>14834</v>
      </c>
    </row>
    <row r="14277" spans="1:3" x14ac:dyDescent="0.3">
      <c r="A14277" s="417" t="s">
        <v>9477</v>
      </c>
      <c r="B14277" s="418">
        <v>270</v>
      </c>
      <c r="C14277" t="s">
        <v>14834</v>
      </c>
    </row>
    <row r="14278" spans="1:3" x14ac:dyDescent="0.3">
      <c r="A14278" s="417" t="s">
        <v>9192</v>
      </c>
      <c r="B14278" s="418">
        <v>450</v>
      </c>
      <c r="C14278" t="s">
        <v>14834</v>
      </c>
    </row>
    <row r="14279" spans="1:3" x14ac:dyDescent="0.3">
      <c r="A14279" s="417" t="s">
        <v>6718</v>
      </c>
      <c r="B14279" s="418">
        <v>90</v>
      </c>
      <c r="C14279" t="s">
        <v>14834</v>
      </c>
    </row>
    <row r="14280" spans="1:3" x14ac:dyDescent="0.3">
      <c r="A14280" s="417" t="s">
        <v>34</v>
      </c>
      <c r="B14280" s="418">
        <v>90</v>
      </c>
      <c r="C14280" t="s">
        <v>14834</v>
      </c>
    </row>
    <row r="14281" spans="1:3" x14ac:dyDescent="0.3">
      <c r="A14281" s="417" t="s">
        <v>11375</v>
      </c>
      <c r="B14281" s="418">
        <v>90</v>
      </c>
      <c r="C14281" t="s">
        <v>14834</v>
      </c>
    </row>
    <row r="14282" spans="1:3" x14ac:dyDescent="0.3">
      <c r="A14282" s="417" t="s">
        <v>10327</v>
      </c>
      <c r="B14282" s="418">
        <v>180</v>
      </c>
      <c r="C14282" t="s">
        <v>14834</v>
      </c>
    </row>
    <row r="14283" spans="1:3" s="24" customFormat="1" x14ac:dyDescent="0.3">
      <c r="A14283" s="429" t="s">
        <v>3906</v>
      </c>
      <c r="B14283" s="430">
        <v>90</v>
      </c>
      <c r="C14283" s="24" t="s">
        <v>14834</v>
      </c>
    </row>
    <row r="14284" spans="1:3" x14ac:dyDescent="0.3">
      <c r="A14284" s="417" t="s">
        <v>1112</v>
      </c>
      <c r="B14284" s="418">
        <v>270</v>
      </c>
      <c r="C14284" t="s">
        <v>14834</v>
      </c>
    </row>
    <row r="14285" spans="1:3" x14ac:dyDescent="0.3">
      <c r="A14285" s="417" t="s">
        <v>10349</v>
      </c>
      <c r="B14285" s="418">
        <v>90</v>
      </c>
      <c r="C14285" t="s">
        <v>14834</v>
      </c>
    </row>
    <row r="14286" spans="1:3" x14ac:dyDescent="0.3">
      <c r="A14286" s="417" t="s">
        <v>6743</v>
      </c>
      <c r="B14286" s="418">
        <v>90</v>
      </c>
      <c r="C14286" t="s">
        <v>14834</v>
      </c>
    </row>
    <row r="14287" spans="1:3" x14ac:dyDescent="0.3">
      <c r="A14287" s="417" t="s">
        <v>9371</v>
      </c>
      <c r="B14287" s="418">
        <v>90</v>
      </c>
      <c r="C14287" t="s">
        <v>14834</v>
      </c>
    </row>
    <row r="14288" spans="1:3" x14ac:dyDescent="0.3">
      <c r="A14288" s="417" t="s">
        <v>10326</v>
      </c>
      <c r="B14288" s="418">
        <v>90</v>
      </c>
      <c r="C14288" t="s">
        <v>14834</v>
      </c>
    </row>
    <row r="14289" spans="1:3" x14ac:dyDescent="0.3">
      <c r="A14289" s="417" t="s">
        <v>9564</v>
      </c>
      <c r="B14289" s="418">
        <v>270</v>
      </c>
      <c r="C14289" t="s">
        <v>14834</v>
      </c>
    </row>
    <row r="14290" spans="1:3" x14ac:dyDescent="0.3">
      <c r="A14290" s="417" t="s">
        <v>2438</v>
      </c>
      <c r="B14290" s="418">
        <v>180</v>
      </c>
      <c r="C14290" t="s">
        <v>14834</v>
      </c>
    </row>
    <row r="14291" spans="1:3" x14ac:dyDescent="0.3">
      <c r="A14291" s="417" t="s">
        <v>2394</v>
      </c>
      <c r="B14291" s="418">
        <v>90</v>
      </c>
      <c r="C14291" t="s">
        <v>14834</v>
      </c>
    </row>
    <row r="14292" spans="1:3" x14ac:dyDescent="0.3">
      <c r="A14292" s="417" t="s">
        <v>13791</v>
      </c>
      <c r="B14292" s="418">
        <v>180</v>
      </c>
      <c r="C14292" t="s">
        <v>14834</v>
      </c>
    </row>
    <row r="14293" spans="1:3" x14ac:dyDescent="0.3">
      <c r="A14293" s="417" t="s">
        <v>1110</v>
      </c>
      <c r="B14293" s="418">
        <v>90</v>
      </c>
      <c r="C14293" t="s">
        <v>14834</v>
      </c>
    </row>
    <row r="14294" spans="1:3" x14ac:dyDescent="0.3">
      <c r="A14294" s="417" t="s">
        <v>8255</v>
      </c>
      <c r="B14294" s="418">
        <v>90</v>
      </c>
      <c r="C14294" t="s">
        <v>14834</v>
      </c>
    </row>
    <row r="14295" spans="1:3" x14ac:dyDescent="0.3">
      <c r="A14295" s="417" t="s">
        <v>10350</v>
      </c>
      <c r="B14295" s="418">
        <v>90</v>
      </c>
      <c r="C14295" t="s">
        <v>14834</v>
      </c>
    </row>
    <row r="14296" spans="1:3" x14ac:dyDescent="0.3">
      <c r="A14296" s="417" t="s">
        <v>50</v>
      </c>
      <c r="B14296" s="418">
        <v>450</v>
      </c>
      <c r="C14296" t="s">
        <v>14834</v>
      </c>
    </row>
    <row r="14297" spans="1:3" s="24" customFormat="1" x14ac:dyDescent="0.3">
      <c r="A14297" s="429" t="s">
        <v>10347</v>
      </c>
      <c r="B14297" s="430">
        <v>90</v>
      </c>
      <c r="C14297" s="24" t="s">
        <v>14834</v>
      </c>
    </row>
    <row r="14298" spans="1:3" x14ac:dyDescent="0.3">
      <c r="A14298" s="417" t="s">
        <v>8258</v>
      </c>
      <c r="B14298" s="418">
        <v>90</v>
      </c>
      <c r="C14298" t="s">
        <v>14834</v>
      </c>
    </row>
    <row r="14299" spans="1:3" x14ac:dyDescent="0.3">
      <c r="A14299" s="417" t="s">
        <v>9953</v>
      </c>
      <c r="B14299" s="418">
        <v>315</v>
      </c>
      <c r="C14299" t="s">
        <v>14834</v>
      </c>
    </row>
    <row r="14300" spans="1:3" x14ac:dyDescent="0.3">
      <c r="A14300" s="417" t="s">
        <v>9429</v>
      </c>
      <c r="B14300" s="418">
        <v>180</v>
      </c>
      <c r="C14300" t="s">
        <v>14834</v>
      </c>
    </row>
    <row r="14301" spans="1:3" x14ac:dyDescent="0.3">
      <c r="A14301" s="417" t="s">
        <v>3802</v>
      </c>
      <c r="B14301" s="418">
        <v>270</v>
      </c>
      <c r="C14301" t="s">
        <v>14834</v>
      </c>
    </row>
    <row r="14302" spans="1:3" x14ac:dyDescent="0.3">
      <c r="A14302" s="417" t="s">
        <v>2436</v>
      </c>
      <c r="B14302" s="418">
        <v>630</v>
      </c>
      <c r="C14302" t="s">
        <v>14834</v>
      </c>
    </row>
    <row r="14303" spans="1:3" x14ac:dyDescent="0.3">
      <c r="A14303" s="417" t="s">
        <v>9701</v>
      </c>
      <c r="B14303" s="418">
        <v>180</v>
      </c>
      <c r="C14303" t="s">
        <v>14834</v>
      </c>
    </row>
    <row r="14304" spans="1:3" x14ac:dyDescent="0.3">
      <c r="A14304" s="417" t="s">
        <v>9506</v>
      </c>
      <c r="B14304" s="418">
        <v>270</v>
      </c>
      <c r="C14304" t="s">
        <v>14834</v>
      </c>
    </row>
    <row r="14305" spans="1:3" x14ac:dyDescent="0.3">
      <c r="A14305" s="417" t="s">
        <v>11378</v>
      </c>
      <c r="B14305" s="418">
        <v>90</v>
      </c>
      <c r="C14305" t="s">
        <v>14834</v>
      </c>
    </row>
    <row r="14306" spans="1:3" x14ac:dyDescent="0.3">
      <c r="A14306" s="417" t="s">
        <v>884</v>
      </c>
      <c r="B14306" s="418">
        <v>270</v>
      </c>
      <c r="C14306" t="s">
        <v>14834</v>
      </c>
    </row>
    <row r="14307" spans="1:3" x14ac:dyDescent="0.3">
      <c r="A14307" s="417" t="s">
        <v>9560</v>
      </c>
      <c r="B14307" s="418">
        <v>450</v>
      </c>
      <c r="C14307" t="s">
        <v>14834</v>
      </c>
    </row>
    <row r="14308" spans="1:3" s="24" customFormat="1" x14ac:dyDescent="0.3">
      <c r="A14308" s="429" t="s">
        <v>3922</v>
      </c>
      <c r="B14308" s="430">
        <v>90</v>
      </c>
      <c r="C14308" s="24" t="s">
        <v>14834</v>
      </c>
    </row>
    <row r="14309" spans="1:3" x14ac:dyDescent="0.3">
      <c r="A14309" s="417" t="s">
        <v>14807</v>
      </c>
      <c r="B14309" s="418">
        <v>90</v>
      </c>
      <c r="C14309" t="s">
        <v>14834</v>
      </c>
    </row>
    <row r="14310" spans="1:3" x14ac:dyDescent="0.3">
      <c r="A14310" s="417" t="s">
        <v>3162</v>
      </c>
      <c r="B14310" s="418">
        <v>90</v>
      </c>
      <c r="C14310" t="s">
        <v>14834</v>
      </c>
    </row>
    <row r="14311" spans="1:3" x14ac:dyDescent="0.3">
      <c r="A14311" s="417" t="s">
        <v>9376</v>
      </c>
      <c r="B14311" s="418">
        <v>360</v>
      </c>
      <c r="C14311" t="s">
        <v>14834</v>
      </c>
    </row>
    <row r="14312" spans="1:3" x14ac:dyDescent="0.3">
      <c r="A14312" s="417" t="s">
        <v>3154</v>
      </c>
      <c r="B14312" s="418">
        <v>180</v>
      </c>
      <c r="C14312" t="s">
        <v>14834</v>
      </c>
    </row>
    <row r="14313" spans="1:3" x14ac:dyDescent="0.3">
      <c r="A14313" s="417" t="s">
        <v>14808</v>
      </c>
      <c r="B14313" s="418">
        <v>540</v>
      </c>
      <c r="C14313" t="s">
        <v>14834</v>
      </c>
    </row>
    <row r="14314" spans="1:3" x14ac:dyDescent="0.3">
      <c r="A14314" s="417" t="s">
        <v>11985</v>
      </c>
      <c r="B14314" s="418">
        <v>360</v>
      </c>
      <c r="C14314" t="s">
        <v>14834</v>
      </c>
    </row>
    <row r="14315" spans="1:3" x14ac:dyDescent="0.3">
      <c r="A14315" s="417" t="s">
        <v>6736</v>
      </c>
      <c r="B14315" s="418">
        <v>180</v>
      </c>
      <c r="C14315" t="s">
        <v>14834</v>
      </c>
    </row>
    <row r="14316" spans="1:3" x14ac:dyDescent="0.3">
      <c r="A14316" s="417" t="s">
        <v>2428</v>
      </c>
      <c r="B14316" s="418">
        <v>540</v>
      </c>
      <c r="C14316" t="s">
        <v>14834</v>
      </c>
    </row>
    <row r="14317" spans="1:3" x14ac:dyDescent="0.3">
      <c r="A14317" s="417" t="s">
        <v>9472</v>
      </c>
      <c r="B14317" s="418">
        <v>180</v>
      </c>
      <c r="C14317" t="s">
        <v>14834</v>
      </c>
    </row>
    <row r="14318" spans="1:3" x14ac:dyDescent="0.3">
      <c r="A14318" s="417" t="s">
        <v>11380</v>
      </c>
      <c r="B14318" s="418">
        <v>90</v>
      </c>
      <c r="C14318" t="s">
        <v>14834</v>
      </c>
    </row>
    <row r="14319" spans="1:3" x14ac:dyDescent="0.3">
      <c r="A14319" s="417" t="s">
        <v>3930</v>
      </c>
      <c r="B14319" s="418">
        <v>810</v>
      </c>
      <c r="C14319" t="s">
        <v>14834</v>
      </c>
    </row>
    <row r="14320" spans="1:3" x14ac:dyDescent="0.3">
      <c r="A14320" s="417" t="s">
        <v>9378</v>
      </c>
      <c r="B14320" s="418">
        <v>180</v>
      </c>
      <c r="C14320" t="s">
        <v>14834</v>
      </c>
    </row>
    <row r="14321" spans="1:3" x14ac:dyDescent="0.3">
      <c r="A14321" s="417" t="s">
        <v>2390</v>
      </c>
      <c r="B14321" s="418">
        <v>270</v>
      </c>
      <c r="C14321" t="s">
        <v>14834</v>
      </c>
    </row>
    <row r="14322" spans="1:3" x14ac:dyDescent="0.3">
      <c r="A14322" s="417" t="s">
        <v>12593</v>
      </c>
      <c r="B14322" s="418">
        <v>90</v>
      </c>
      <c r="C14322" t="s">
        <v>14834</v>
      </c>
    </row>
    <row r="14323" spans="1:3" x14ac:dyDescent="0.3">
      <c r="A14323" s="417" t="s">
        <v>3420</v>
      </c>
      <c r="B14323" s="418">
        <v>90</v>
      </c>
      <c r="C14323" t="s">
        <v>14834</v>
      </c>
    </row>
    <row r="14324" spans="1:3" x14ac:dyDescent="0.3">
      <c r="A14324" s="417" t="s">
        <v>10863</v>
      </c>
      <c r="B14324" s="418">
        <v>90</v>
      </c>
      <c r="C14324" t="s">
        <v>14834</v>
      </c>
    </row>
    <row r="14325" spans="1:3" x14ac:dyDescent="0.3">
      <c r="A14325" s="417" t="s">
        <v>11523</v>
      </c>
      <c r="B14325" s="418">
        <v>180</v>
      </c>
      <c r="C14325" t="s">
        <v>14834</v>
      </c>
    </row>
    <row r="14326" spans="1:3" x14ac:dyDescent="0.3">
      <c r="A14326" s="417" t="s">
        <v>3932</v>
      </c>
      <c r="B14326" s="418">
        <v>180</v>
      </c>
      <c r="C14326" t="s">
        <v>14834</v>
      </c>
    </row>
    <row r="14327" spans="1:3" x14ac:dyDescent="0.3">
      <c r="A14327" s="417" t="s">
        <v>10373</v>
      </c>
      <c r="B14327" s="418">
        <v>90</v>
      </c>
      <c r="C14327" t="s">
        <v>14834</v>
      </c>
    </row>
    <row r="14328" spans="1:3" x14ac:dyDescent="0.3">
      <c r="A14328" s="417" t="s">
        <v>1118</v>
      </c>
      <c r="B14328" s="418">
        <v>360</v>
      </c>
      <c r="C14328" t="s">
        <v>14834</v>
      </c>
    </row>
    <row r="14329" spans="1:3" x14ac:dyDescent="0.3">
      <c r="A14329" s="417" t="s">
        <v>11981</v>
      </c>
      <c r="B14329" s="418">
        <v>90</v>
      </c>
      <c r="C14329" t="s">
        <v>14834</v>
      </c>
    </row>
    <row r="14330" spans="1:3" x14ac:dyDescent="0.3">
      <c r="A14330" s="417" t="s">
        <v>3190</v>
      </c>
      <c r="B14330" s="418">
        <v>90</v>
      </c>
      <c r="C14330" t="s">
        <v>14834</v>
      </c>
    </row>
    <row r="14331" spans="1:3" x14ac:dyDescent="0.3">
      <c r="A14331" s="417" t="s">
        <v>56</v>
      </c>
      <c r="B14331" s="418">
        <v>180</v>
      </c>
      <c r="C14331" t="s">
        <v>14834</v>
      </c>
    </row>
    <row r="14332" spans="1:3" x14ac:dyDescent="0.3">
      <c r="A14332" s="417" t="s">
        <v>2056</v>
      </c>
      <c r="B14332" s="418">
        <v>180</v>
      </c>
      <c r="C14332" t="s">
        <v>14834</v>
      </c>
    </row>
    <row r="14333" spans="1:3" x14ac:dyDescent="0.3">
      <c r="A14333" s="417" t="s">
        <v>3148</v>
      </c>
      <c r="B14333" s="418">
        <v>360</v>
      </c>
      <c r="C14333" t="s">
        <v>14834</v>
      </c>
    </row>
    <row r="14334" spans="1:3" x14ac:dyDescent="0.3">
      <c r="A14334" s="417" t="s">
        <v>11964</v>
      </c>
      <c r="B14334" s="418">
        <v>180</v>
      </c>
      <c r="C14334" t="s">
        <v>14834</v>
      </c>
    </row>
    <row r="14335" spans="1:3" x14ac:dyDescent="0.3">
      <c r="A14335" s="417" t="s">
        <v>9442</v>
      </c>
      <c r="B14335" s="418">
        <v>540</v>
      </c>
      <c r="C14335" t="s">
        <v>14834</v>
      </c>
    </row>
    <row r="14336" spans="1:3" x14ac:dyDescent="0.3">
      <c r="A14336" s="417" t="s">
        <v>9379</v>
      </c>
      <c r="B14336" s="418">
        <v>1530</v>
      </c>
      <c r="C14336" t="s">
        <v>14834</v>
      </c>
    </row>
    <row r="14337" spans="1:3" x14ac:dyDescent="0.3">
      <c r="A14337" s="417" t="s">
        <v>10366</v>
      </c>
      <c r="B14337" s="418">
        <v>90</v>
      </c>
      <c r="C14337" t="s">
        <v>14834</v>
      </c>
    </row>
    <row r="14338" spans="1:3" x14ac:dyDescent="0.3">
      <c r="A14338" s="417" t="s">
        <v>9380</v>
      </c>
      <c r="B14338" s="418">
        <v>720</v>
      </c>
      <c r="C14338" t="s">
        <v>14834</v>
      </c>
    </row>
    <row r="14339" spans="1:3" x14ac:dyDescent="0.3">
      <c r="A14339" s="417" t="s">
        <v>9530</v>
      </c>
      <c r="B14339" s="418">
        <v>90</v>
      </c>
      <c r="C14339" t="s">
        <v>14834</v>
      </c>
    </row>
    <row r="14340" spans="1:3" x14ac:dyDescent="0.3">
      <c r="A14340" s="417" t="s">
        <v>9535</v>
      </c>
      <c r="B14340" s="418">
        <v>270</v>
      </c>
      <c r="C14340" t="s">
        <v>14834</v>
      </c>
    </row>
    <row r="14341" spans="1:3" x14ac:dyDescent="0.3">
      <c r="A14341" s="417" t="s">
        <v>9381</v>
      </c>
      <c r="B14341" s="418">
        <v>180</v>
      </c>
      <c r="C14341" t="s">
        <v>14834</v>
      </c>
    </row>
    <row r="14342" spans="1:3" x14ac:dyDescent="0.3">
      <c r="A14342" s="417" t="s">
        <v>8833</v>
      </c>
      <c r="B14342" s="418">
        <v>270</v>
      </c>
      <c r="C14342" t="s">
        <v>14834</v>
      </c>
    </row>
    <row r="14343" spans="1:3" x14ac:dyDescent="0.3">
      <c r="A14343" s="417" t="s">
        <v>9534</v>
      </c>
      <c r="B14343" s="418">
        <v>2160</v>
      </c>
      <c r="C14343" t="s">
        <v>14834</v>
      </c>
    </row>
    <row r="14344" spans="1:3" x14ac:dyDescent="0.3">
      <c r="A14344" s="417" t="s">
        <v>9384</v>
      </c>
      <c r="B14344" s="418">
        <v>540</v>
      </c>
      <c r="C14344" t="s">
        <v>14834</v>
      </c>
    </row>
    <row r="14345" spans="1:3" x14ac:dyDescent="0.3">
      <c r="A14345" s="417" t="s">
        <v>9385</v>
      </c>
      <c r="B14345" s="418">
        <v>450</v>
      </c>
      <c r="C14345" t="s">
        <v>14834</v>
      </c>
    </row>
    <row r="14346" spans="1:3" x14ac:dyDescent="0.3">
      <c r="A14346" s="417" t="s">
        <v>3942</v>
      </c>
      <c r="B14346" s="418">
        <v>90</v>
      </c>
      <c r="C14346" t="s">
        <v>14834</v>
      </c>
    </row>
    <row r="14347" spans="1:3" x14ac:dyDescent="0.3">
      <c r="A14347" s="417" t="s">
        <v>3192</v>
      </c>
      <c r="B14347" s="418">
        <v>90</v>
      </c>
      <c r="C14347" t="s">
        <v>14834</v>
      </c>
    </row>
    <row r="14348" spans="1:3" x14ac:dyDescent="0.3">
      <c r="A14348" s="417" t="s">
        <v>3946</v>
      </c>
      <c r="B14348" s="418">
        <v>180</v>
      </c>
      <c r="C14348" t="s">
        <v>14834</v>
      </c>
    </row>
    <row r="14349" spans="1:3" x14ac:dyDescent="0.3">
      <c r="A14349" s="417" t="s">
        <v>11971</v>
      </c>
      <c r="B14349" s="418">
        <v>120</v>
      </c>
      <c r="C14349" t="s">
        <v>14834</v>
      </c>
    </row>
    <row r="14350" spans="1:3" x14ac:dyDescent="0.3">
      <c r="A14350" s="417" t="s">
        <v>3944</v>
      </c>
      <c r="B14350" s="418">
        <v>30</v>
      </c>
      <c r="C14350" t="s">
        <v>14834</v>
      </c>
    </row>
    <row r="14351" spans="1:3" x14ac:dyDescent="0.3">
      <c r="A14351" s="417" t="s">
        <v>3948</v>
      </c>
      <c r="B14351" s="418">
        <v>30</v>
      </c>
      <c r="C14351" t="s">
        <v>14834</v>
      </c>
    </row>
    <row r="14352" spans="1:3" x14ac:dyDescent="0.3">
      <c r="A14352" s="417" t="s">
        <v>9704</v>
      </c>
      <c r="B14352" s="418">
        <v>180</v>
      </c>
      <c r="C14352" t="s">
        <v>14834</v>
      </c>
    </row>
    <row r="14353" spans="1:3" x14ac:dyDescent="0.3">
      <c r="A14353" s="417" t="s">
        <v>3426</v>
      </c>
      <c r="B14353" s="418">
        <v>720</v>
      </c>
      <c r="C14353" t="s">
        <v>14834</v>
      </c>
    </row>
    <row r="14354" spans="1:3" x14ac:dyDescent="0.3">
      <c r="A14354" s="417" t="s">
        <v>11977</v>
      </c>
      <c r="B14354" s="418">
        <v>90</v>
      </c>
      <c r="C14354" t="s">
        <v>14834</v>
      </c>
    </row>
    <row r="14355" spans="1:3" x14ac:dyDescent="0.3">
      <c r="A14355" s="417" t="s">
        <v>9705</v>
      </c>
      <c r="B14355" s="418">
        <v>270</v>
      </c>
      <c r="C14355" t="s">
        <v>14834</v>
      </c>
    </row>
    <row r="14356" spans="1:3" x14ac:dyDescent="0.3">
      <c r="A14356" s="417" t="s">
        <v>12594</v>
      </c>
      <c r="B14356" s="418">
        <v>270</v>
      </c>
      <c r="C14356" t="s">
        <v>14834</v>
      </c>
    </row>
    <row r="14357" spans="1:3" x14ac:dyDescent="0.3">
      <c r="A14357" s="417" t="s">
        <v>8313</v>
      </c>
      <c r="B14357" s="418">
        <v>40</v>
      </c>
      <c r="C14357" t="s">
        <v>14834</v>
      </c>
    </row>
    <row r="14358" spans="1:3" x14ac:dyDescent="0.3">
      <c r="A14358" s="417" t="s">
        <v>9956</v>
      </c>
      <c r="B14358" s="418">
        <v>20</v>
      </c>
      <c r="C14358" t="s">
        <v>14834</v>
      </c>
    </row>
    <row r="14359" spans="1:3" x14ac:dyDescent="0.3">
      <c r="A14359" s="417" t="s">
        <v>9955</v>
      </c>
      <c r="B14359" s="418">
        <v>30</v>
      </c>
      <c r="C14359" t="s">
        <v>14834</v>
      </c>
    </row>
    <row r="14360" spans="1:3" x14ac:dyDescent="0.3">
      <c r="A14360" s="417" t="s">
        <v>3134</v>
      </c>
      <c r="B14360" s="418">
        <v>100</v>
      </c>
      <c r="C14360" t="s">
        <v>14834</v>
      </c>
    </row>
    <row r="14361" spans="1:3" x14ac:dyDescent="0.3">
      <c r="A14361" s="417" t="s">
        <v>8314</v>
      </c>
      <c r="B14361" s="418">
        <v>50</v>
      </c>
      <c r="C14361" t="s">
        <v>14834</v>
      </c>
    </row>
    <row r="14362" spans="1:3" x14ac:dyDescent="0.3">
      <c r="A14362" s="417" t="s">
        <v>8315</v>
      </c>
      <c r="B14362" s="418">
        <v>100</v>
      </c>
      <c r="C14362" t="s">
        <v>14834</v>
      </c>
    </row>
    <row r="14363" spans="1:3" x14ac:dyDescent="0.3">
      <c r="A14363" s="417" t="s">
        <v>3952</v>
      </c>
      <c r="B14363" s="418">
        <v>100</v>
      </c>
      <c r="C14363" t="s">
        <v>14834</v>
      </c>
    </row>
    <row r="14364" spans="1:3" x14ac:dyDescent="0.3">
      <c r="A14364" s="417" t="s">
        <v>9526</v>
      </c>
      <c r="B14364" s="418">
        <v>250</v>
      </c>
      <c r="C14364" t="s">
        <v>14834</v>
      </c>
    </row>
    <row r="14365" spans="1:3" x14ac:dyDescent="0.3">
      <c r="A14365" s="417" t="s">
        <v>2070</v>
      </c>
      <c r="B14365" s="418">
        <v>150</v>
      </c>
      <c r="C14365" t="s">
        <v>14834</v>
      </c>
    </row>
    <row r="14366" spans="1:3" x14ac:dyDescent="0.3">
      <c r="A14366" s="417" t="s">
        <v>9390</v>
      </c>
      <c r="B14366" s="418">
        <v>50</v>
      </c>
      <c r="C14366" t="s">
        <v>14834</v>
      </c>
    </row>
    <row r="14367" spans="1:3" x14ac:dyDescent="0.3">
      <c r="A14367" s="417" t="s">
        <v>8319</v>
      </c>
      <c r="B14367" s="418">
        <v>50</v>
      </c>
      <c r="C14367" t="s">
        <v>14834</v>
      </c>
    </row>
    <row r="14368" spans="1:3" x14ac:dyDescent="0.3">
      <c r="A14368" s="417" t="s">
        <v>8320</v>
      </c>
      <c r="B14368" s="418">
        <v>200</v>
      </c>
      <c r="C14368" t="s">
        <v>14834</v>
      </c>
    </row>
    <row r="14369" spans="1:3" x14ac:dyDescent="0.3">
      <c r="A14369" s="417" t="s">
        <v>11982</v>
      </c>
      <c r="B14369" s="418">
        <v>300</v>
      </c>
      <c r="C14369" t="s">
        <v>14834</v>
      </c>
    </row>
    <row r="14370" spans="1:3" x14ac:dyDescent="0.3">
      <c r="A14370" s="417" t="s">
        <v>9388</v>
      </c>
      <c r="B14370" s="418">
        <v>600</v>
      </c>
      <c r="C14370" t="s">
        <v>14834</v>
      </c>
    </row>
    <row r="14371" spans="1:3" x14ac:dyDescent="0.3">
      <c r="A14371" s="417" t="s">
        <v>9389</v>
      </c>
      <c r="B14371" s="418">
        <v>600</v>
      </c>
      <c r="C14371" t="s">
        <v>14834</v>
      </c>
    </row>
    <row r="14372" spans="1:3" x14ac:dyDescent="0.3">
      <c r="A14372" s="417" t="s">
        <v>3430</v>
      </c>
      <c r="B14372" s="418">
        <v>180</v>
      </c>
      <c r="C14372" t="s">
        <v>14834</v>
      </c>
    </row>
    <row r="14373" spans="1:3" x14ac:dyDescent="0.3">
      <c r="A14373" s="417" t="s">
        <v>3428</v>
      </c>
      <c r="B14373" s="418">
        <v>270</v>
      </c>
      <c r="C14373" t="s">
        <v>14834</v>
      </c>
    </row>
    <row r="14374" spans="1:3" x14ac:dyDescent="0.3">
      <c r="A14374" s="417" t="s">
        <v>3432</v>
      </c>
      <c r="B14374" s="418">
        <v>270</v>
      </c>
      <c r="C14374" t="s">
        <v>14834</v>
      </c>
    </row>
    <row r="14375" spans="1:3" x14ac:dyDescent="0.3">
      <c r="A14375" s="417" t="s">
        <v>3954</v>
      </c>
      <c r="B14375" s="418">
        <v>360</v>
      </c>
      <c r="C14375" t="s">
        <v>14834</v>
      </c>
    </row>
    <row r="14376" spans="1:3" x14ac:dyDescent="0.3">
      <c r="A14376" s="417" t="s">
        <v>3434</v>
      </c>
      <c r="B14376" s="418">
        <v>90</v>
      </c>
      <c r="C14376" t="s">
        <v>14834</v>
      </c>
    </row>
    <row r="14377" spans="1:3" x14ac:dyDescent="0.3">
      <c r="A14377" s="417" t="s">
        <v>58</v>
      </c>
      <c r="B14377" s="418">
        <v>90</v>
      </c>
      <c r="C14377" t="s">
        <v>14834</v>
      </c>
    </row>
    <row r="14378" spans="1:3" x14ac:dyDescent="0.3">
      <c r="A14378" s="417" t="s">
        <v>11384</v>
      </c>
      <c r="B14378" s="418">
        <v>180</v>
      </c>
      <c r="C14378" t="s">
        <v>14834</v>
      </c>
    </row>
    <row r="14379" spans="1:3" x14ac:dyDescent="0.3">
      <c r="A14379" s="417" t="s">
        <v>11385</v>
      </c>
      <c r="B14379" s="418">
        <v>90</v>
      </c>
      <c r="C14379" t="s">
        <v>14834</v>
      </c>
    </row>
    <row r="14380" spans="1:3" x14ac:dyDescent="0.3">
      <c r="A14380" s="417" t="s">
        <v>9393</v>
      </c>
      <c r="B14380" s="418">
        <v>90</v>
      </c>
      <c r="C14380" t="s">
        <v>14834</v>
      </c>
    </row>
    <row r="14381" spans="1:3" x14ac:dyDescent="0.3">
      <c r="A14381" s="417" t="s">
        <v>1130</v>
      </c>
      <c r="B14381" s="418">
        <v>270</v>
      </c>
      <c r="C14381" t="s">
        <v>14834</v>
      </c>
    </row>
    <row r="14382" spans="1:3" x14ac:dyDescent="0.3">
      <c r="A14382" s="417" t="s">
        <v>9478</v>
      </c>
      <c r="B14382" s="418">
        <v>90</v>
      </c>
      <c r="C14382" t="s">
        <v>14834</v>
      </c>
    </row>
    <row r="14383" spans="1:3" x14ac:dyDescent="0.3">
      <c r="A14383" s="417" t="s">
        <v>11984</v>
      </c>
      <c r="B14383" s="418">
        <v>90</v>
      </c>
      <c r="C14383" t="s">
        <v>14834</v>
      </c>
    </row>
    <row r="14384" spans="1:3" x14ac:dyDescent="0.3">
      <c r="A14384" s="417" t="s">
        <v>2446</v>
      </c>
      <c r="B14384" s="418">
        <v>3330</v>
      </c>
      <c r="C14384" t="s">
        <v>14834</v>
      </c>
    </row>
    <row r="14385" spans="1:3" x14ac:dyDescent="0.3">
      <c r="A14385" s="417" t="s">
        <v>8323</v>
      </c>
      <c r="B14385" s="418">
        <v>45</v>
      </c>
      <c r="C14385" t="s">
        <v>14834</v>
      </c>
    </row>
    <row r="14386" spans="1:3" x14ac:dyDescent="0.3">
      <c r="A14386" s="417" t="s">
        <v>10331</v>
      </c>
      <c r="B14386" s="418">
        <v>270</v>
      </c>
      <c r="C14386" t="s">
        <v>14834</v>
      </c>
    </row>
    <row r="14387" spans="1:3" x14ac:dyDescent="0.3">
      <c r="A14387" s="419" t="s">
        <v>9479</v>
      </c>
      <c r="B14387" s="421">
        <v>90</v>
      </c>
      <c r="C14387" t="s">
        <v>14834</v>
      </c>
    </row>
    <row r="14388" spans="1:3" x14ac:dyDescent="0.3">
      <c r="A14388" s="419" t="s">
        <v>11388</v>
      </c>
      <c r="B14388" s="421">
        <v>90</v>
      </c>
      <c r="C14388" t="s">
        <v>14834</v>
      </c>
    </row>
    <row r="14389" spans="1:3" x14ac:dyDescent="0.3">
      <c r="A14389" s="419" t="s">
        <v>8330</v>
      </c>
      <c r="B14389" s="421">
        <v>2610</v>
      </c>
      <c r="C14389" t="s">
        <v>14834</v>
      </c>
    </row>
    <row r="14390" spans="1:3" x14ac:dyDescent="0.3">
      <c r="A14390" s="419" t="s">
        <v>6730</v>
      </c>
      <c r="B14390" s="423">
        <v>900</v>
      </c>
      <c r="C14390" t="s">
        <v>14834</v>
      </c>
    </row>
    <row r="14391" spans="1:3" x14ac:dyDescent="0.3">
      <c r="A14391" s="419" t="s">
        <v>9558</v>
      </c>
      <c r="B14391" s="423">
        <v>360</v>
      </c>
      <c r="C14391" t="s">
        <v>14834</v>
      </c>
    </row>
    <row r="14392" spans="1:3" x14ac:dyDescent="0.3">
      <c r="A14392" s="419" t="s">
        <v>2448</v>
      </c>
      <c r="B14392" s="423">
        <v>360</v>
      </c>
      <c r="C14392" t="s">
        <v>14834</v>
      </c>
    </row>
    <row r="14393" spans="1:3" x14ac:dyDescent="0.3">
      <c r="A14393" s="419" t="s">
        <v>9395</v>
      </c>
      <c r="B14393" s="423">
        <v>1440</v>
      </c>
      <c r="C14393" t="s">
        <v>14834</v>
      </c>
    </row>
    <row r="14394" spans="1:3" x14ac:dyDescent="0.3">
      <c r="A14394" s="419" t="s">
        <v>9349</v>
      </c>
      <c r="B14394" s="423">
        <v>180</v>
      </c>
      <c r="C14394" t="s">
        <v>14834</v>
      </c>
    </row>
    <row r="14395" spans="1:3" x14ac:dyDescent="0.3">
      <c r="A14395" s="419" t="s">
        <v>2080</v>
      </c>
      <c r="B14395" s="423">
        <v>90</v>
      </c>
      <c r="C14395" t="s">
        <v>14834</v>
      </c>
    </row>
    <row r="14396" spans="1:3" x14ac:dyDescent="0.3">
      <c r="A14396" s="419" t="s">
        <v>1740</v>
      </c>
      <c r="B14396" s="423">
        <v>24</v>
      </c>
      <c r="C14396" t="s">
        <v>14834</v>
      </c>
    </row>
    <row r="14397" spans="1:3" x14ac:dyDescent="0.3">
      <c r="A14397" s="419" t="s">
        <v>2458</v>
      </c>
      <c r="B14397" s="423">
        <v>44</v>
      </c>
      <c r="C14397" t="s">
        <v>14834</v>
      </c>
    </row>
    <row r="14398" spans="1:3" x14ac:dyDescent="0.3">
      <c r="A14398" s="419" t="s">
        <v>8737</v>
      </c>
      <c r="B14398" s="423">
        <v>64</v>
      </c>
      <c r="C14398" t="s">
        <v>14834</v>
      </c>
    </row>
    <row r="14399" spans="1:3" x14ac:dyDescent="0.3">
      <c r="A14399" s="419" t="s">
        <v>8739</v>
      </c>
      <c r="B14399" s="423">
        <v>180</v>
      </c>
      <c r="C14399" t="s">
        <v>14834</v>
      </c>
    </row>
    <row r="14400" spans="1:3" x14ac:dyDescent="0.3">
      <c r="A14400" s="419" t="s">
        <v>8740</v>
      </c>
      <c r="B14400" s="423">
        <v>1080</v>
      </c>
      <c r="C14400" t="s">
        <v>14834</v>
      </c>
    </row>
    <row r="14401" spans="1:3" x14ac:dyDescent="0.3">
      <c r="A14401" s="419" t="s">
        <v>14809</v>
      </c>
      <c r="B14401" s="421">
        <v>90</v>
      </c>
      <c r="C14401" t="s">
        <v>14834</v>
      </c>
    </row>
    <row r="14402" spans="1:3" x14ac:dyDescent="0.3">
      <c r="A14402" s="419" t="s">
        <v>8335</v>
      </c>
      <c r="B14402" s="421">
        <v>45</v>
      </c>
      <c r="C14402" t="s">
        <v>14834</v>
      </c>
    </row>
    <row r="14403" spans="1:3" x14ac:dyDescent="0.3">
      <c r="A14403" s="419" t="s">
        <v>9424</v>
      </c>
      <c r="B14403" s="421">
        <v>90</v>
      </c>
      <c r="C14403" t="s">
        <v>14834</v>
      </c>
    </row>
    <row r="14404" spans="1:3" x14ac:dyDescent="0.3">
      <c r="A14404" s="419" t="s">
        <v>10614</v>
      </c>
      <c r="B14404" s="421">
        <v>90</v>
      </c>
      <c r="C14404" t="s">
        <v>14834</v>
      </c>
    </row>
    <row r="14405" spans="1:3" x14ac:dyDescent="0.3">
      <c r="A14405" s="419" t="s">
        <v>9510</v>
      </c>
      <c r="B14405" s="421">
        <v>180</v>
      </c>
      <c r="C14405" t="s">
        <v>14834</v>
      </c>
    </row>
    <row r="14406" spans="1:3" x14ac:dyDescent="0.3">
      <c r="A14406" s="419" t="s">
        <v>6739</v>
      </c>
      <c r="B14406" s="421">
        <v>270</v>
      </c>
      <c r="C14406" t="s">
        <v>14834</v>
      </c>
    </row>
    <row r="14407" spans="1:3" x14ac:dyDescent="0.3">
      <c r="A14407" s="419" t="s">
        <v>9398</v>
      </c>
      <c r="B14407" s="421">
        <v>900</v>
      </c>
      <c r="C14407" t="s">
        <v>14834</v>
      </c>
    </row>
    <row r="14408" spans="1:3" x14ac:dyDescent="0.3">
      <c r="A14408" s="419" t="s">
        <v>11392</v>
      </c>
      <c r="B14408" s="421">
        <v>90</v>
      </c>
      <c r="C14408" t="s">
        <v>14834</v>
      </c>
    </row>
    <row r="14409" spans="1:3" x14ac:dyDescent="0.3">
      <c r="A14409" s="419" t="s">
        <v>10338</v>
      </c>
      <c r="B14409" s="421">
        <v>180</v>
      </c>
      <c r="C14409" t="s">
        <v>14834</v>
      </c>
    </row>
    <row r="14410" spans="1:3" x14ac:dyDescent="0.3">
      <c r="A14410" s="419" t="s">
        <v>1400</v>
      </c>
      <c r="B14410" s="421">
        <v>90</v>
      </c>
      <c r="C14410" t="s">
        <v>14834</v>
      </c>
    </row>
    <row r="14411" spans="1:3" x14ac:dyDescent="0.3">
      <c r="A14411" s="419" t="s">
        <v>9391</v>
      </c>
      <c r="B14411" s="421">
        <v>2000</v>
      </c>
      <c r="C14411" t="s">
        <v>14834</v>
      </c>
    </row>
    <row r="14412" spans="1:3" x14ac:dyDescent="0.3">
      <c r="A14412" s="419" t="s">
        <v>3972</v>
      </c>
      <c r="B14412" s="421">
        <v>90</v>
      </c>
      <c r="C14412" t="s">
        <v>14834</v>
      </c>
    </row>
    <row r="14413" spans="1:3" x14ac:dyDescent="0.3">
      <c r="A14413" s="419" t="s">
        <v>9399</v>
      </c>
      <c r="B14413" s="421">
        <v>1800</v>
      </c>
      <c r="C14413" t="s">
        <v>14834</v>
      </c>
    </row>
    <row r="14414" spans="1:3" s="24" customFormat="1" x14ac:dyDescent="0.3">
      <c r="A14414" s="434" t="s">
        <v>13799</v>
      </c>
      <c r="B14414" s="435">
        <v>270</v>
      </c>
      <c r="C14414" s="24" t="s">
        <v>14834</v>
      </c>
    </row>
    <row r="14415" spans="1:3" x14ac:dyDescent="0.3">
      <c r="A14415" s="419" t="s">
        <v>2088</v>
      </c>
      <c r="B14415" s="421">
        <v>90</v>
      </c>
      <c r="C14415" t="s">
        <v>14834</v>
      </c>
    </row>
    <row r="14416" spans="1:3" x14ac:dyDescent="0.3">
      <c r="A14416" s="419" t="s">
        <v>8341</v>
      </c>
      <c r="B14416" s="421">
        <v>180</v>
      </c>
      <c r="C14416" t="s">
        <v>14834</v>
      </c>
    </row>
    <row r="14417" spans="1:3" x14ac:dyDescent="0.3">
      <c r="A14417" s="419" t="s">
        <v>9452</v>
      </c>
      <c r="B14417" s="421">
        <v>360</v>
      </c>
      <c r="C14417" t="s">
        <v>14834</v>
      </c>
    </row>
    <row r="14418" spans="1:3" x14ac:dyDescent="0.3">
      <c r="A14418" s="419" t="s">
        <v>8753</v>
      </c>
      <c r="B14418" s="421">
        <v>1620</v>
      </c>
      <c r="C14418" t="s">
        <v>14834</v>
      </c>
    </row>
    <row r="14419" spans="1:3" x14ac:dyDescent="0.3">
      <c r="A14419" s="419" t="s">
        <v>9565</v>
      </c>
      <c r="B14419" s="421">
        <v>1710</v>
      </c>
      <c r="C14419" t="s">
        <v>14834</v>
      </c>
    </row>
    <row r="14420" spans="1:3" x14ac:dyDescent="0.3">
      <c r="A14420" s="419" t="s">
        <v>13800</v>
      </c>
      <c r="B14420" s="421">
        <v>90</v>
      </c>
      <c r="C14420" t="s">
        <v>14834</v>
      </c>
    </row>
    <row r="14421" spans="1:3" x14ac:dyDescent="0.3">
      <c r="A14421" s="419" t="s">
        <v>8265</v>
      </c>
      <c r="B14421" s="421">
        <v>45</v>
      </c>
      <c r="C14421" t="s">
        <v>14834</v>
      </c>
    </row>
    <row r="14422" spans="1:3" x14ac:dyDescent="0.3">
      <c r="A14422" s="419" t="s">
        <v>9960</v>
      </c>
      <c r="B14422" s="421">
        <v>45</v>
      </c>
      <c r="C14422" t="s">
        <v>14834</v>
      </c>
    </row>
    <row r="14423" spans="1:3" x14ac:dyDescent="0.3">
      <c r="A14423" s="419" t="s">
        <v>9710</v>
      </c>
      <c r="B14423" s="421">
        <v>270</v>
      </c>
      <c r="C14423" t="s">
        <v>14834</v>
      </c>
    </row>
    <row r="14424" spans="1:3" x14ac:dyDescent="0.3">
      <c r="A14424" s="419" t="s">
        <v>912</v>
      </c>
      <c r="B14424" s="421">
        <v>180</v>
      </c>
      <c r="C14424" t="s">
        <v>14834</v>
      </c>
    </row>
    <row r="14425" spans="1:3" x14ac:dyDescent="0.3">
      <c r="A14425" s="419" t="s">
        <v>14810</v>
      </c>
      <c r="B14425" s="421">
        <v>90</v>
      </c>
      <c r="C14425" t="s">
        <v>14834</v>
      </c>
    </row>
    <row r="14426" spans="1:3" x14ac:dyDescent="0.3">
      <c r="A14426" s="419" t="s">
        <v>10324</v>
      </c>
      <c r="B14426" s="421">
        <v>180</v>
      </c>
      <c r="C14426" t="s">
        <v>14834</v>
      </c>
    </row>
    <row r="14427" spans="1:3" x14ac:dyDescent="0.3">
      <c r="A14427" s="419" t="s">
        <v>9465</v>
      </c>
      <c r="B14427" s="421">
        <v>180</v>
      </c>
      <c r="C14427" t="s">
        <v>14834</v>
      </c>
    </row>
    <row r="14428" spans="1:3" x14ac:dyDescent="0.3">
      <c r="A14428" s="419" t="s">
        <v>9437</v>
      </c>
      <c r="B14428" s="421">
        <v>720</v>
      </c>
      <c r="C14428" t="s">
        <v>14834</v>
      </c>
    </row>
    <row r="14429" spans="1:3" x14ac:dyDescent="0.3">
      <c r="A14429" s="419" t="s">
        <v>8754</v>
      </c>
      <c r="B14429" s="421">
        <v>180</v>
      </c>
      <c r="C14429" t="s">
        <v>14834</v>
      </c>
    </row>
    <row r="14430" spans="1:3" x14ac:dyDescent="0.3">
      <c r="A14430" s="419" t="s">
        <v>11962</v>
      </c>
      <c r="B14430" s="421">
        <v>180</v>
      </c>
      <c r="C14430" t="s">
        <v>14834</v>
      </c>
    </row>
    <row r="14431" spans="1:3" x14ac:dyDescent="0.3">
      <c r="A14431" s="419" t="s">
        <v>9401</v>
      </c>
      <c r="B14431" s="421">
        <v>2880</v>
      </c>
      <c r="C14431" t="s">
        <v>14834</v>
      </c>
    </row>
    <row r="14432" spans="1:3" x14ac:dyDescent="0.3">
      <c r="A14432" s="419" t="s">
        <v>10332</v>
      </c>
      <c r="B14432" s="421">
        <v>180</v>
      </c>
      <c r="C14432" t="s">
        <v>14834</v>
      </c>
    </row>
    <row r="14433" spans="1:3" x14ac:dyDescent="0.3">
      <c r="A14433" s="419" t="s">
        <v>8756</v>
      </c>
      <c r="B14433" s="421">
        <v>180</v>
      </c>
      <c r="C14433" t="s">
        <v>14834</v>
      </c>
    </row>
    <row r="14434" spans="1:3" x14ac:dyDescent="0.3">
      <c r="A14434" s="419" t="s">
        <v>9402</v>
      </c>
      <c r="B14434" s="421">
        <v>990</v>
      </c>
      <c r="C14434" t="s">
        <v>14834</v>
      </c>
    </row>
    <row r="14435" spans="1:3" x14ac:dyDescent="0.3">
      <c r="A14435" s="419" t="s">
        <v>8757</v>
      </c>
      <c r="B14435" s="421">
        <v>360</v>
      </c>
      <c r="C14435" t="s">
        <v>14834</v>
      </c>
    </row>
    <row r="14436" spans="1:3" x14ac:dyDescent="0.3">
      <c r="A14436" s="419" t="s">
        <v>8741</v>
      </c>
      <c r="B14436" s="421">
        <v>90</v>
      </c>
      <c r="C14436" t="s">
        <v>14834</v>
      </c>
    </row>
    <row r="14437" spans="1:3" x14ac:dyDescent="0.3">
      <c r="A14437" s="419" t="s">
        <v>9713</v>
      </c>
      <c r="B14437" s="421">
        <v>3330</v>
      </c>
      <c r="C14437" t="s">
        <v>14834</v>
      </c>
    </row>
    <row r="14438" spans="1:3" x14ac:dyDescent="0.3">
      <c r="A14438" s="419" t="s">
        <v>9568</v>
      </c>
      <c r="B14438" s="421">
        <v>180</v>
      </c>
      <c r="C14438" t="s">
        <v>14834</v>
      </c>
    </row>
    <row r="14439" spans="1:3" x14ac:dyDescent="0.3">
      <c r="A14439" s="419" t="s">
        <v>1028</v>
      </c>
      <c r="B14439" s="421">
        <v>90</v>
      </c>
      <c r="C14439" t="s">
        <v>14834</v>
      </c>
    </row>
    <row r="14440" spans="1:3" x14ac:dyDescent="0.3">
      <c r="A14440" s="419" t="s">
        <v>9404</v>
      </c>
      <c r="B14440" s="421">
        <v>180</v>
      </c>
      <c r="C14440" t="s">
        <v>14834</v>
      </c>
    </row>
    <row r="14441" spans="1:3" x14ac:dyDescent="0.3">
      <c r="A14441" s="419" t="s">
        <v>1418</v>
      </c>
      <c r="B14441" s="421">
        <v>90</v>
      </c>
      <c r="C14441" t="s">
        <v>14834</v>
      </c>
    </row>
    <row r="14442" spans="1:3" x14ac:dyDescent="0.3">
      <c r="A14442" s="419" t="s">
        <v>9405</v>
      </c>
      <c r="B14442" s="421">
        <v>90</v>
      </c>
      <c r="C14442" t="s">
        <v>14834</v>
      </c>
    </row>
    <row r="14443" spans="1:3" x14ac:dyDescent="0.3">
      <c r="A14443" s="419" t="s">
        <v>3980</v>
      </c>
      <c r="B14443" s="421">
        <v>90</v>
      </c>
      <c r="C14443" t="s">
        <v>14834</v>
      </c>
    </row>
    <row r="14444" spans="1:3" x14ac:dyDescent="0.3">
      <c r="A14444" s="419" t="s">
        <v>8353</v>
      </c>
      <c r="B14444" s="421">
        <v>90</v>
      </c>
      <c r="C14444" t="s">
        <v>14834</v>
      </c>
    </row>
    <row r="14445" spans="1:3" x14ac:dyDescent="0.3">
      <c r="A14445" s="419" t="s">
        <v>9475</v>
      </c>
      <c r="B14445" s="421">
        <v>90</v>
      </c>
      <c r="C14445" t="s">
        <v>14834</v>
      </c>
    </row>
    <row r="14446" spans="1:3" x14ac:dyDescent="0.3">
      <c r="A14446" s="419" t="s">
        <v>9406</v>
      </c>
      <c r="B14446" s="421">
        <v>180</v>
      </c>
      <c r="C14446" t="s">
        <v>14834</v>
      </c>
    </row>
    <row r="14447" spans="1:3" x14ac:dyDescent="0.3">
      <c r="A14447" s="419" t="s">
        <v>2106</v>
      </c>
      <c r="B14447" s="421">
        <v>180</v>
      </c>
      <c r="C14447" t="s">
        <v>14834</v>
      </c>
    </row>
    <row r="14448" spans="1:3" x14ac:dyDescent="0.3">
      <c r="A14448" s="419" t="s">
        <v>14811</v>
      </c>
      <c r="B14448" s="421">
        <v>90</v>
      </c>
      <c r="C14448" t="s">
        <v>14834</v>
      </c>
    </row>
    <row r="14449" spans="1:3" x14ac:dyDescent="0.3">
      <c r="A14449" s="419" t="s">
        <v>8760</v>
      </c>
      <c r="B14449" s="421">
        <v>180</v>
      </c>
      <c r="C14449" t="s">
        <v>14834</v>
      </c>
    </row>
    <row r="14450" spans="1:3" x14ac:dyDescent="0.3">
      <c r="A14450" s="419" t="s">
        <v>3982</v>
      </c>
      <c r="B14450" s="421">
        <v>90</v>
      </c>
      <c r="C14450" t="s">
        <v>14834</v>
      </c>
    </row>
    <row r="14451" spans="1:3" x14ac:dyDescent="0.3">
      <c r="A14451" s="419" t="s">
        <v>3182</v>
      </c>
      <c r="B14451" s="421">
        <v>90</v>
      </c>
      <c r="C14451" t="s">
        <v>14834</v>
      </c>
    </row>
    <row r="14452" spans="1:3" x14ac:dyDescent="0.3">
      <c r="A14452" s="419" t="s">
        <v>10369</v>
      </c>
      <c r="B14452" s="421">
        <v>180</v>
      </c>
      <c r="C14452" t="s">
        <v>14834</v>
      </c>
    </row>
    <row r="14453" spans="1:3" x14ac:dyDescent="0.3">
      <c r="A14453" s="419" t="s">
        <v>8354</v>
      </c>
      <c r="B14453" s="421">
        <v>90</v>
      </c>
      <c r="C14453" t="s">
        <v>14834</v>
      </c>
    </row>
    <row r="14454" spans="1:3" x14ac:dyDescent="0.3">
      <c r="A14454" s="419" t="s">
        <v>1642</v>
      </c>
      <c r="B14454" s="421">
        <v>360</v>
      </c>
      <c r="C14454" t="s">
        <v>14834</v>
      </c>
    </row>
    <row r="14455" spans="1:3" x14ac:dyDescent="0.3">
      <c r="A14455" s="419" t="s">
        <v>3992</v>
      </c>
      <c r="B14455" s="421">
        <v>90</v>
      </c>
      <c r="C14455" t="s">
        <v>14834</v>
      </c>
    </row>
    <row r="14456" spans="1:3" x14ac:dyDescent="0.3">
      <c r="A14456" s="419" t="s">
        <v>3450</v>
      </c>
      <c r="B14456" s="421">
        <v>360</v>
      </c>
      <c r="C14456" t="s">
        <v>14834</v>
      </c>
    </row>
    <row r="14457" spans="1:3" x14ac:dyDescent="0.3">
      <c r="A14457" s="419" t="s">
        <v>6719</v>
      </c>
      <c r="B14457" s="421">
        <v>180</v>
      </c>
      <c r="C14457" t="s">
        <v>14834</v>
      </c>
    </row>
    <row r="14458" spans="1:3" x14ac:dyDescent="0.3">
      <c r="A14458" s="419" t="s">
        <v>9409</v>
      </c>
      <c r="B14458" s="421">
        <v>720</v>
      </c>
      <c r="C14458" t="s">
        <v>14834</v>
      </c>
    </row>
    <row r="14459" spans="1:3" x14ac:dyDescent="0.3">
      <c r="A14459" s="419" t="s">
        <v>144</v>
      </c>
      <c r="B14459" s="421">
        <v>90</v>
      </c>
      <c r="C14459" t="s">
        <v>14834</v>
      </c>
    </row>
    <row r="14460" spans="1:3" x14ac:dyDescent="0.3">
      <c r="A14460" s="419" t="s">
        <v>14812</v>
      </c>
      <c r="B14460" s="421">
        <v>90</v>
      </c>
      <c r="C14460" t="s">
        <v>14834</v>
      </c>
    </row>
    <row r="14461" spans="1:3" x14ac:dyDescent="0.3">
      <c r="A14461" s="419" t="s">
        <v>9527</v>
      </c>
      <c r="B14461" s="421">
        <v>270</v>
      </c>
      <c r="C14461" t="s">
        <v>14834</v>
      </c>
    </row>
    <row r="14462" spans="1:3" x14ac:dyDescent="0.3">
      <c r="A14462" s="419" t="s">
        <v>11966</v>
      </c>
      <c r="B14462" s="421">
        <v>90</v>
      </c>
      <c r="C14462" t="s">
        <v>14834</v>
      </c>
    </row>
    <row r="14463" spans="1:3" x14ac:dyDescent="0.3">
      <c r="A14463" s="419" t="s">
        <v>2464</v>
      </c>
      <c r="B14463" s="421">
        <v>90</v>
      </c>
      <c r="C14463" t="s">
        <v>14834</v>
      </c>
    </row>
    <row r="14464" spans="1:3" x14ac:dyDescent="0.3">
      <c r="A14464" s="419" t="s">
        <v>2098</v>
      </c>
      <c r="B14464" s="421">
        <v>180</v>
      </c>
      <c r="C14464" t="s">
        <v>14834</v>
      </c>
    </row>
    <row r="14465" spans="1:3" x14ac:dyDescent="0.3">
      <c r="A14465" s="419" t="s">
        <v>9410</v>
      </c>
      <c r="B14465" s="421">
        <v>475</v>
      </c>
      <c r="C14465" t="s">
        <v>14834</v>
      </c>
    </row>
    <row r="14466" spans="1:3" x14ac:dyDescent="0.3">
      <c r="A14466" s="419" t="s">
        <v>3994</v>
      </c>
      <c r="B14466" s="421">
        <v>90</v>
      </c>
      <c r="C14466" t="s">
        <v>14834</v>
      </c>
    </row>
    <row r="14467" spans="1:3" x14ac:dyDescent="0.3">
      <c r="A14467" s="419" t="s">
        <v>9411</v>
      </c>
      <c r="B14467" s="421">
        <v>90</v>
      </c>
      <c r="C14467" t="s">
        <v>14834</v>
      </c>
    </row>
    <row r="14468" spans="1:3" x14ac:dyDescent="0.3">
      <c r="A14468" s="419" t="s">
        <v>1162</v>
      </c>
      <c r="B14468" s="421">
        <v>90</v>
      </c>
      <c r="C14468" t="s">
        <v>14834</v>
      </c>
    </row>
    <row r="14469" spans="1:3" x14ac:dyDescent="0.3">
      <c r="A14469" s="419" t="s">
        <v>9936</v>
      </c>
      <c r="B14469" s="421">
        <v>25</v>
      </c>
      <c r="C14469" t="s">
        <v>14834</v>
      </c>
    </row>
    <row r="14470" spans="1:3" x14ac:dyDescent="0.3">
      <c r="A14470" s="419" t="s">
        <v>9935</v>
      </c>
      <c r="B14470" s="421">
        <v>25</v>
      </c>
      <c r="C14470" t="s">
        <v>14834</v>
      </c>
    </row>
    <row r="14471" spans="1:3" x14ac:dyDescent="0.3">
      <c r="A14471" s="419" t="s">
        <v>12332</v>
      </c>
      <c r="B14471" s="421">
        <v>275</v>
      </c>
      <c r="C14471" t="s">
        <v>14834</v>
      </c>
    </row>
    <row r="14472" spans="1:3" x14ac:dyDescent="0.3">
      <c r="A14472" s="419" t="s">
        <v>8231</v>
      </c>
      <c r="B14472" s="421">
        <v>100</v>
      </c>
      <c r="C14472" t="s">
        <v>14834</v>
      </c>
    </row>
    <row r="14473" spans="1:3" x14ac:dyDescent="0.3">
      <c r="A14473" s="419" t="s">
        <v>1656</v>
      </c>
      <c r="B14473" s="421">
        <v>50</v>
      </c>
      <c r="C14473" t="s">
        <v>14834</v>
      </c>
    </row>
    <row r="14474" spans="1:3" x14ac:dyDescent="0.3">
      <c r="A14474" s="419" t="s">
        <v>8235</v>
      </c>
      <c r="B14474" s="421">
        <v>75</v>
      </c>
      <c r="C14474" t="s">
        <v>14834</v>
      </c>
    </row>
    <row r="14475" spans="1:3" x14ac:dyDescent="0.3">
      <c r="A14475" s="419" t="s">
        <v>14813</v>
      </c>
      <c r="B14475" s="421">
        <v>25</v>
      </c>
      <c r="C14475" t="s">
        <v>14834</v>
      </c>
    </row>
    <row r="14476" spans="1:3" x14ac:dyDescent="0.3">
      <c r="A14476" s="419" t="s">
        <v>3314</v>
      </c>
      <c r="B14476" s="421">
        <v>25</v>
      </c>
      <c r="C14476" t="s">
        <v>14834</v>
      </c>
    </row>
    <row r="14477" spans="1:3" x14ac:dyDescent="0.3">
      <c r="A14477" s="419" t="s">
        <v>1304</v>
      </c>
      <c r="B14477" s="421">
        <v>100</v>
      </c>
      <c r="C14477" t="s">
        <v>14834</v>
      </c>
    </row>
    <row r="14478" spans="1:3" x14ac:dyDescent="0.3">
      <c r="A14478" s="419" t="s">
        <v>10344</v>
      </c>
      <c r="B14478" s="421">
        <v>25</v>
      </c>
      <c r="C14478" t="s">
        <v>14834</v>
      </c>
    </row>
    <row r="14479" spans="1:3" x14ac:dyDescent="0.3">
      <c r="A14479" s="419" t="s">
        <v>6749</v>
      </c>
      <c r="B14479" s="421">
        <v>50</v>
      </c>
      <c r="C14479" t="s">
        <v>14834</v>
      </c>
    </row>
    <row r="14480" spans="1:3" x14ac:dyDescent="0.3">
      <c r="A14480" s="419" t="s">
        <v>9525</v>
      </c>
      <c r="B14480" s="421">
        <v>25</v>
      </c>
      <c r="C14480" t="s">
        <v>14834</v>
      </c>
    </row>
    <row r="14481" spans="1:3" x14ac:dyDescent="0.3">
      <c r="A14481" s="419" t="s">
        <v>1662</v>
      </c>
      <c r="B14481" s="421">
        <v>25</v>
      </c>
      <c r="C14481" t="s">
        <v>14834</v>
      </c>
    </row>
    <row r="14482" spans="1:3" x14ac:dyDescent="0.3">
      <c r="A14482" s="419" t="s">
        <v>1658</v>
      </c>
      <c r="B14482" s="421">
        <v>25</v>
      </c>
      <c r="C14482" t="s">
        <v>14834</v>
      </c>
    </row>
    <row r="14483" spans="1:3" x14ac:dyDescent="0.3">
      <c r="A14483" s="419" t="s">
        <v>1668</v>
      </c>
      <c r="B14483" s="421">
        <v>37.5</v>
      </c>
      <c r="C14483" t="s">
        <v>14834</v>
      </c>
    </row>
    <row r="14484" spans="1:3" x14ac:dyDescent="0.3">
      <c r="A14484" s="419" t="s">
        <v>10339</v>
      </c>
      <c r="B14484" s="421">
        <v>25</v>
      </c>
      <c r="C14484" t="s">
        <v>14834</v>
      </c>
    </row>
    <row r="14485" spans="1:3" x14ac:dyDescent="0.3">
      <c r="A14485" s="419" t="s">
        <v>3200</v>
      </c>
      <c r="B14485" s="421">
        <v>25</v>
      </c>
      <c r="C14485" t="s">
        <v>14834</v>
      </c>
    </row>
    <row r="14486" spans="1:3" x14ac:dyDescent="0.3">
      <c r="A14486" s="419" t="s">
        <v>14814</v>
      </c>
      <c r="B14486" s="421">
        <v>25</v>
      </c>
      <c r="C14486" t="s">
        <v>14834</v>
      </c>
    </row>
    <row r="14487" spans="1:3" x14ac:dyDescent="0.3">
      <c r="A14487" s="419" t="s">
        <v>8246</v>
      </c>
      <c r="B14487" s="421">
        <v>25</v>
      </c>
      <c r="C14487" t="s">
        <v>14834</v>
      </c>
    </row>
    <row r="14488" spans="1:3" x14ac:dyDescent="0.3">
      <c r="A14488" s="419" t="s">
        <v>1672</v>
      </c>
      <c r="B14488" s="421">
        <v>25</v>
      </c>
      <c r="C14488" t="s">
        <v>14834</v>
      </c>
    </row>
    <row r="14489" spans="1:3" x14ac:dyDescent="0.3">
      <c r="A14489" s="419" t="s">
        <v>864</v>
      </c>
      <c r="B14489" s="421">
        <v>25</v>
      </c>
      <c r="C14489" t="s">
        <v>14834</v>
      </c>
    </row>
    <row r="14490" spans="1:3" x14ac:dyDescent="0.3">
      <c r="A14490" s="419" t="s">
        <v>14815</v>
      </c>
      <c r="B14490" s="421">
        <v>25</v>
      </c>
      <c r="C14490" t="s">
        <v>14834</v>
      </c>
    </row>
    <row r="14491" spans="1:3" x14ac:dyDescent="0.3">
      <c r="A14491" s="419" t="s">
        <v>854</v>
      </c>
      <c r="B14491" s="421">
        <v>25</v>
      </c>
      <c r="C14491" t="s">
        <v>14834</v>
      </c>
    </row>
    <row r="14492" spans="1:3" s="24" customFormat="1" x14ac:dyDescent="0.3">
      <c r="A14492" s="434" t="s">
        <v>872</v>
      </c>
      <c r="B14492" s="435">
        <v>25</v>
      </c>
      <c r="C14492" s="24" t="s">
        <v>14834</v>
      </c>
    </row>
    <row r="14493" spans="1:3" x14ac:dyDescent="0.3">
      <c r="A14493" s="419" t="s">
        <v>1040</v>
      </c>
      <c r="B14493" s="421">
        <v>25</v>
      </c>
      <c r="C14493" t="s">
        <v>14834</v>
      </c>
    </row>
    <row r="14494" spans="1:3" x14ac:dyDescent="0.3">
      <c r="A14494" s="419" t="s">
        <v>1682</v>
      </c>
      <c r="B14494" s="421">
        <v>25</v>
      </c>
      <c r="C14494" t="s">
        <v>14834</v>
      </c>
    </row>
    <row r="14495" spans="1:3" x14ac:dyDescent="0.3">
      <c r="A14495" s="419" t="s">
        <v>8261</v>
      </c>
      <c r="B14495" s="421">
        <v>25</v>
      </c>
      <c r="C14495" t="s">
        <v>14834</v>
      </c>
    </row>
    <row r="14496" spans="1:3" x14ac:dyDescent="0.3">
      <c r="A14496" s="419" t="s">
        <v>3324</v>
      </c>
      <c r="B14496" s="421">
        <v>25</v>
      </c>
      <c r="C14496" t="s">
        <v>14834</v>
      </c>
    </row>
    <row r="14497" spans="1:3" x14ac:dyDescent="0.3">
      <c r="A14497" s="419" t="s">
        <v>888</v>
      </c>
      <c r="B14497" s="421">
        <v>75</v>
      </c>
      <c r="C14497" t="s">
        <v>14834</v>
      </c>
    </row>
    <row r="14498" spans="1:3" x14ac:dyDescent="0.3">
      <c r="A14498" s="419" t="s">
        <v>12555</v>
      </c>
      <c r="B14498" s="421">
        <v>100</v>
      </c>
      <c r="C14498" t="s">
        <v>14834</v>
      </c>
    </row>
    <row r="14499" spans="1:3" x14ac:dyDescent="0.3">
      <c r="A14499" s="419" t="s">
        <v>12556</v>
      </c>
      <c r="B14499" s="421">
        <v>75</v>
      </c>
      <c r="C14499" t="s">
        <v>14834</v>
      </c>
    </row>
    <row r="14500" spans="1:3" x14ac:dyDescent="0.3">
      <c r="A14500" s="419" t="s">
        <v>11379</v>
      </c>
      <c r="B14500" s="421">
        <v>25</v>
      </c>
      <c r="C14500" t="s">
        <v>14834</v>
      </c>
    </row>
    <row r="14501" spans="1:3" x14ac:dyDescent="0.3">
      <c r="A14501" s="419" t="s">
        <v>896</v>
      </c>
      <c r="B14501" s="421">
        <v>50</v>
      </c>
      <c r="C14501" t="s">
        <v>14834</v>
      </c>
    </row>
    <row r="14502" spans="1:3" x14ac:dyDescent="0.3">
      <c r="A14502" s="419" t="s">
        <v>910</v>
      </c>
      <c r="B14502" s="421">
        <v>75</v>
      </c>
      <c r="C14502" t="s">
        <v>14834</v>
      </c>
    </row>
    <row r="14503" spans="1:3" x14ac:dyDescent="0.3">
      <c r="A14503" s="419" t="s">
        <v>900</v>
      </c>
      <c r="B14503" s="421">
        <v>225</v>
      </c>
      <c r="C14503" t="s">
        <v>14834</v>
      </c>
    </row>
    <row r="14504" spans="1:3" x14ac:dyDescent="0.3">
      <c r="A14504" s="419" t="s">
        <v>14816</v>
      </c>
      <c r="B14504" s="421">
        <v>150</v>
      </c>
      <c r="C14504" t="s">
        <v>14834</v>
      </c>
    </row>
    <row r="14505" spans="1:3" x14ac:dyDescent="0.3">
      <c r="A14505" s="419" t="s">
        <v>14817</v>
      </c>
      <c r="B14505" s="421">
        <v>25</v>
      </c>
      <c r="C14505" t="s">
        <v>14834</v>
      </c>
    </row>
    <row r="14506" spans="1:3" x14ac:dyDescent="0.3">
      <c r="A14506" s="419" t="s">
        <v>8276</v>
      </c>
      <c r="B14506" s="421">
        <v>75</v>
      </c>
      <c r="C14506" t="s">
        <v>14834</v>
      </c>
    </row>
    <row r="14507" spans="1:3" x14ac:dyDescent="0.3">
      <c r="A14507" s="419" t="s">
        <v>1746</v>
      </c>
      <c r="B14507" s="421">
        <v>25</v>
      </c>
      <c r="C14507" t="s">
        <v>14834</v>
      </c>
    </row>
    <row r="14508" spans="1:3" x14ac:dyDescent="0.3">
      <c r="A14508" s="419" t="s">
        <v>8318</v>
      </c>
      <c r="B14508" s="421">
        <v>25</v>
      </c>
      <c r="C14508" t="s">
        <v>14834</v>
      </c>
    </row>
    <row r="14509" spans="1:3" x14ac:dyDescent="0.3">
      <c r="A14509" s="419" t="s">
        <v>9961</v>
      </c>
      <c r="B14509" s="421">
        <v>25</v>
      </c>
      <c r="C14509" t="s">
        <v>14834</v>
      </c>
    </row>
    <row r="14510" spans="1:3" x14ac:dyDescent="0.3">
      <c r="A14510" s="419" t="s">
        <v>8275</v>
      </c>
      <c r="B14510" s="421">
        <v>25</v>
      </c>
      <c r="C14510" t="s">
        <v>14834</v>
      </c>
    </row>
    <row r="14511" spans="1:3" x14ac:dyDescent="0.3">
      <c r="A14511" s="419" t="s">
        <v>926</v>
      </c>
      <c r="B14511" s="421">
        <v>25</v>
      </c>
      <c r="C14511" t="s">
        <v>14834</v>
      </c>
    </row>
    <row r="14512" spans="1:3" x14ac:dyDescent="0.3">
      <c r="A14512" s="419" t="s">
        <v>8271</v>
      </c>
      <c r="B14512" s="421">
        <v>25</v>
      </c>
      <c r="C14512" t="s">
        <v>14834</v>
      </c>
    </row>
    <row r="14513" spans="1:3" x14ac:dyDescent="0.3">
      <c r="A14513" s="419" t="s">
        <v>8274</v>
      </c>
      <c r="B14513" s="421">
        <v>25</v>
      </c>
      <c r="C14513" t="s">
        <v>14834</v>
      </c>
    </row>
    <row r="14514" spans="1:3" x14ac:dyDescent="0.3">
      <c r="A14514" s="419" t="s">
        <v>8278</v>
      </c>
      <c r="B14514" s="421">
        <v>25</v>
      </c>
      <c r="C14514" t="s">
        <v>14834</v>
      </c>
    </row>
    <row r="14515" spans="1:3" x14ac:dyDescent="0.3">
      <c r="A14515" s="419" t="s">
        <v>10615</v>
      </c>
      <c r="B14515" s="421">
        <v>25</v>
      </c>
      <c r="C14515" t="s">
        <v>14834</v>
      </c>
    </row>
    <row r="14516" spans="1:3" x14ac:dyDescent="0.3">
      <c r="A14516" s="419" t="s">
        <v>2060</v>
      </c>
      <c r="B14516" s="421">
        <v>25</v>
      </c>
      <c r="C14516" t="s">
        <v>14834</v>
      </c>
    </row>
    <row r="14517" spans="1:3" x14ac:dyDescent="0.3">
      <c r="A14517" s="419" t="s">
        <v>9451</v>
      </c>
      <c r="B14517" s="421">
        <v>50</v>
      </c>
      <c r="C14517" t="s">
        <v>14834</v>
      </c>
    </row>
    <row r="14518" spans="1:3" x14ac:dyDescent="0.3">
      <c r="A14518" s="419" t="s">
        <v>8282</v>
      </c>
      <c r="B14518" s="421">
        <v>25</v>
      </c>
      <c r="C14518" t="s">
        <v>14834</v>
      </c>
    </row>
    <row r="14519" spans="1:3" x14ac:dyDescent="0.3">
      <c r="A14519" s="419" t="s">
        <v>3166</v>
      </c>
      <c r="B14519" s="421">
        <v>50</v>
      </c>
      <c r="C14519" t="s">
        <v>14834</v>
      </c>
    </row>
    <row r="14520" spans="1:3" x14ac:dyDescent="0.3">
      <c r="A14520" s="419" t="s">
        <v>2382</v>
      </c>
      <c r="B14520" s="421">
        <v>25</v>
      </c>
      <c r="C14520" t="s">
        <v>14834</v>
      </c>
    </row>
    <row r="14521" spans="1:3" x14ac:dyDescent="0.3">
      <c r="A14521" s="419" t="s">
        <v>14818</v>
      </c>
      <c r="B14521" s="421">
        <v>25</v>
      </c>
      <c r="C14521" t="s">
        <v>14834</v>
      </c>
    </row>
    <row r="14522" spans="1:3" s="24" customFormat="1" x14ac:dyDescent="0.3">
      <c r="A14522" s="434" t="s">
        <v>3160</v>
      </c>
      <c r="B14522" s="435">
        <v>25</v>
      </c>
      <c r="C14522" s="24" t="s">
        <v>14834</v>
      </c>
    </row>
    <row r="14523" spans="1:3" x14ac:dyDescent="0.3">
      <c r="A14523" s="419" t="s">
        <v>2804</v>
      </c>
      <c r="B14523" s="421">
        <v>25</v>
      </c>
      <c r="C14523" t="s">
        <v>14834</v>
      </c>
    </row>
    <row r="14524" spans="1:3" x14ac:dyDescent="0.3">
      <c r="A14524" s="419" t="s">
        <v>13797</v>
      </c>
      <c r="B14524" s="421">
        <v>50</v>
      </c>
      <c r="C14524" t="s">
        <v>14834</v>
      </c>
    </row>
    <row r="14525" spans="1:3" x14ac:dyDescent="0.3">
      <c r="A14525" s="419" t="s">
        <v>8242</v>
      </c>
      <c r="B14525" s="421">
        <v>150</v>
      </c>
      <c r="C14525" t="s">
        <v>14834</v>
      </c>
    </row>
    <row r="14526" spans="1:3" x14ac:dyDescent="0.3">
      <c r="A14526" s="419" t="s">
        <v>3884</v>
      </c>
      <c r="B14526" s="421">
        <v>25</v>
      </c>
      <c r="C14526" t="s">
        <v>14834</v>
      </c>
    </row>
    <row r="14527" spans="1:3" x14ac:dyDescent="0.3">
      <c r="A14527" s="419" t="s">
        <v>8243</v>
      </c>
      <c r="B14527" s="421">
        <v>100</v>
      </c>
      <c r="C14527" t="s">
        <v>14834</v>
      </c>
    </row>
    <row r="14528" spans="1:3" x14ac:dyDescent="0.3">
      <c r="A14528" s="419" t="s">
        <v>14819</v>
      </c>
      <c r="B14528" s="421">
        <v>25</v>
      </c>
      <c r="C14528" t="s">
        <v>14834</v>
      </c>
    </row>
    <row r="14529" spans="1:3" x14ac:dyDescent="0.3">
      <c r="A14529" s="419" t="s">
        <v>14820</v>
      </c>
      <c r="B14529" s="421">
        <v>25</v>
      </c>
      <c r="C14529" t="s">
        <v>14834</v>
      </c>
    </row>
    <row r="14530" spans="1:3" x14ac:dyDescent="0.3">
      <c r="A14530" s="419" t="s">
        <v>8299</v>
      </c>
      <c r="B14530" s="421">
        <v>325</v>
      </c>
      <c r="C14530" t="s">
        <v>14834</v>
      </c>
    </row>
    <row r="14531" spans="1:3" x14ac:dyDescent="0.3">
      <c r="A14531" s="419" t="s">
        <v>1388</v>
      </c>
      <c r="B14531" s="421">
        <v>75</v>
      </c>
      <c r="C14531" t="s">
        <v>14834</v>
      </c>
    </row>
    <row r="14532" spans="1:3" x14ac:dyDescent="0.3">
      <c r="A14532" s="419" t="s">
        <v>1686</v>
      </c>
      <c r="B14532" s="421">
        <v>25</v>
      </c>
      <c r="C14532" t="s">
        <v>14834</v>
      </c>
    </row>
    <row r="14533" spans="1:3" x14ac:dyDescent="0.3">
      <c r="A14533" s="419" t="s">
        <v>986</v>
      </c>
      <c r="B14533" s="421">
        <v>25</v>
      </c>
      <c r="C14533" t="s">
        <v>14834</v>
      </c>
    </row>
    <row r="14534" spans="1:3" x14ac:dyDescent="0.3">
      <c r="A14534" s="419" t="s">
        <v>14821</v>
      </c>
      <c r="B14534" s="421">
        <v>50</v>
      </c>
      <c r="C14534" t="s">
        <v>14834</v>
      </c>
    </row>
    <row r="14535" spans="1:3" x14ac:dyDescent="0.3">
      <c r="A14535" s="419" t="s">
        <v>8306</v>
      </c>
      <c r="B14535" s="421">
        <v>50</v>
      </c>
      <c r="C14535" t="s">
        <v>14834</v>
      </c>
    </row>
    <row r="14536" spans="1:3" x14ac:dyDescent="0.3">
      <c r="A14536" s="419" t="s">
        <v>8307</v>
      </c>
      <c r="B14536" s="421">
        <v>50</v>
      </c>
      <c r="C14536" t="s">
        <v>14834</v>
      </c>
    </row>
    <row r="14537" spans="1:3" x14ac:dyDescent="0.3">
      <c r="A14537" s="419" t="s">
        <v>8311</v>
      </c>
      <c r="B14537" s="421">
        <v>100</v>
      </c>
      <c r="C14537" t="s">
        <v>14834</v>
      </c>
    </row>
    <row r="14538" spans="1:3" x14ac:dyDescent="0.3">
      <c r="A14538" s="419" t="s">
        <v>1704</v>
      </c>
      <c r="B14538" s="421">
        <v>25</v>
      </c>
      <c r="C14538" t="s">
        <v>14834</v>
      </c>
    </row>
    <row r="14539" spans="1:3" x14ac:dyDescent="0.3">
      <c r="A14539" s="426" t="s">
        <v>8</v>
      </c>
      <c r="B14539" s="421">
        <v>25</v>
      </c>
      <c r="C14539" t="s">
        <v>14834</v>
      </c>
    </row>
    <row r="14540" spans="1:3" x14ac:dyDescent="0.3">
      <c r="A14540" s="419" t="s">
        <v>3146</v>
      </c>
      <c r="B14540" s="421">
        <v>25</v>
      </c>
      <c r="C14540" t="s">
        <v>14834</v>
      </c>
    </row>
    <row r="14541" spans="1:3" s="24" customFormat="1" x14ac:dyDescent="0.3">
      <c r="A14541" s="434" t="s">
        <v>3198</v>
      </c>
      <c r="B14541" s="435">
        <v>25</v>
      </c>
      <c r="C14541" s="24" t="s">
        <v>14834</v>
      </c>
    </row>
    <row r="14542" spans="1:3" x14ac:dyDescent="0.3">
      <c r="A14542" s="419" t="s">
        <v>11383</v>
      </c>
      <c r="B14542" s="421">
        <v>50</v>
      </c>
      <c r="C14542" t="s">
        <v>14834</v>
      </c>
    </row>
    <row r="14543" spans="1:3" x14ac:dyDescent="0.3">
      <c r="A14543" s="419" t="s">
        <v>3256</v>
      </c>
      <c r="B14543" s="421">
        <v>225</v>
      </c>
      <c r="C14543" t="s">
        <v>14834</v>
      </c>
    </row>
    <row r="14544" spans="1:3" x14ac:dyDescent="0.3">
      <c r="A14544" s="419" t="s">
        <v>11387</v>
      </c>
      <c r="B14544" s="421">
        <v>37.5</v>
      </c>
      <c r="C14544" t="s">
        <v>14834</v>
      </c>
    </row>
    <row r="14545" spans="1:3" x14ac:dyDescent="0.3">
      <c r="A14545" s="419" t="s">
        <v>1718</v>
      </c>
      <c r="B14545" s="421">
        <v>37.5</v>
      </c>
      <c r="C14545" t="s">
        <v>14834</v>
      </c>
    </row>
    <row r="14546" spans="1:3" x14ac:dyDescent="0.3">
      <c r="A14546" s="419" t="s">
        <v>14822</v>
      </c>
      <c r="B14546" s="421">
        <v>50</v>
      </c>
      <c r="C14546" t="s">
        <v>14834</v>
      </c>
    </row>
    <row r="14547" spans="1:3" x14ac:dyDescent="0.3">
      <c r="A14547" s="419" t="s">
        <v>14823</v>
      </c>
      <c r="B14547" s="421">
        <v>25</v>
      </c>
      <c r="C14547" t="s">
        <v>14834</v>
      </c>
    </row>
    <row r="14548" spans="1:3" x14ac:dyDescent="0.3">
      <c r="A14548" s="419" t="s">
        <v>3174</v>
      </c>
      <c r="B14548" s="421">
        <v>25</v>
      </c>
      <c r="C14548" t="s">
        <v>14834</v>
      </c>
    </row>
    <row r="14549" spans="1:3" x14ac:dyDescent="0.3">
      <c r="A14549" s="419" t="s">
        <v>14824</v>
      </c>
      <c r="B14549" s="421">
        <v>25</v>
      </c>
      <c r="C14549" t="s">
        <v>14834</v>
      </c>
    </row>
    <row r="14550" spans="1:3" x14ac:dyDescent="0.3">
      <c r="A14550" s="419" t="s">
        <v>9949</v>
      </c>
      <c r="B14550" s="421">
        <v>25</v>
      </c>
      <c r="C14550" t="s">
        <v>14834</v>
      </c>
    </row>
    <row r="14551" spans="1:3" x14ac:dyDescent="0.3">
      <c r="A14551" s="419" t="s">
        <v>14825</v>
      </c>
      <c r="B14551" s="421">
        <v>25</v>
      </c>
      <c r="C14551" t="s">
        <v>14834</v>
      </c>
    </row>
    <row r="14552" spans="1:3" x14ac:dyDescent="0.3">
      <c r="A14552" s="419" t="s">
        <v>14826</v>
      </c>
      <c r="B14552" s="421">
        <v>25</v>
      </c>
      <c r="C14552" t="s">
        <v>14834</v>
      </c>
    </row>
    <row r="14553" spans="1:3" x14ac:dyDescent="0.3">
      <c r="A14553" s="419" t="s">
        <v>14827</v>
      </c>
      <c r="B14553" s="421">
        <v>25</v>
      </c>
      <c r="C14553" t="s">
        <v>14834</v>
      </c>
    </row>
    <row r="14554" spans="1:3" x14ac:dyDescent="0.3">
      <c r="A14554" s="419" t="s">
        <v>3258</v>
      </c>
      <c r="B14554" s="421">
        <v>175</v>
      </c>
      <c r="C14554" t="s">
        <v>14834</v>
      </c>
    </row>
    <row r="14555" spans="1:3" x14ac:dyDescent="0.3">
      <c r="A14555" s="419" t="s">
        <v>8340</v>
      </c>
      <c r="B14555" s="421">
        <v>25</v>
      </c>
      <c r="C14555" t="s">
        <v>14834</v>
      </c>
    </row>
    <row r="14556" spans="1:3" x14ac:dyDescent="0.3">
      <c r="A14556" s="419" t="s">
        <v>998</v>
      </c>
      <c r="B14556" s="421">
        <v>25</v>
      </c>
      <c r="C14556" t="s">
        <v>14834</v>
      </c>
    </row>
    <row r="14557" spans="1:3" x14ac:dyDescent="0.3">
      <c r="A14557" s="419" t="s">
        <v>1618</v>
      </c>
      <c r="B14557" s="421">
        <v>25</v>
      </c>
      <c r="C14557" t="s">
        <v>14834</v>
      </c>
    </row>
    <row r="14558" spans="1:3" x14ac:dyDescent="0.3">
      <c r="A14558" s="419" t="s">
        <v>1624</v>
      </c>
      <c r="B14558" s="421">
        <v>100</v>
      </c>
      <c r="C14558" t="s">
        <v>14834</v>
      </c>
    </row>
    <row r="14559" spans="1:3" x14ac:dyDescent="0.3">
      <c r="A14559" s="419" t="s">
        <v>1622</v>
      </c>
      <c r="B14559" s="421">
        <v>25</v>
      </c>
      <c r="C14559" t="s">
        <v>14834</v>
      </c>
    </row>
    <row r="14560" spans="1:3" x14ac:dyDescent="0.3">
      <c r="A14560" s="419" t="s">
        <v>4200</v>
      </c>
      <c r="B14560" s="421">
        <v>25</v>
      </c>
      <c r="C14560" t="s">
        <v>14834</v>
      </c>
    </row>
    <row r="14561" spans="1:3" x14ac:dyDescent="0.3">
      <c r="A14561" s="419" t="s">
        <v>996</v>
      </c>
      <c r="B14561" s="421">
        <v>25</v>
      </c>
      <c r="C14561" t="s">
        <v>14834</v>
      </c>
    </row>
    <row r="14562" spans="1:3" x14ac:dyDescent="0.3">
      <c r="A14562" s="419" t="s">
        <v>8346</v>
      </c>
      <c r="B14562" s="421">
        <v>75</v>
      </c>
      <c r="C14562" t="s">
        <v>14834</v>
      </c>
    </row>
    <row r="14563" spans="1:3" x14ac:dyDescent="0.3">
      <c r="A14563" s="419" t="s">
        <v>8345</v>
      </c>
      <c r="B14563" s="421">
        <v>25</v>
      </c>
      <c r="C14563" t="s">
        <v>14834</v>
      </c>
    </row>
    <row r="14564" spans="1:3" x14ac:dyDescent="0.3">
      <c r="A14564" s="419" t="s">
        <v>14828</v>
      </c>
      <c r="B14564" s="421">
        <v>25</v>
      </c>
      <c r="C14564" t="s">
        <v>14834</v>
      </c>
    </row>
    <row r="14565" spans="1:3" x14ac:dyDescent="0.3">
      <c r="A14565" s="419" t="s">
        <v>14829</v>
      </c>
      <c r="B14565" s="421">
        <v>25</v>
      </c>
      <c r="C14565" t="s">
        <v>14834</v>
      </c>
    </row>
    <row r="14566" spans="1:3" x14ac:dyDescent="0.3">
      <c r="A14566" s="419" t="s">
        <v>2424</v>
      </c>
      <c r="B14566" s="421">
        <v>25</v>
      </c>
      <c r="C14566" t="s">
        <v>14834</v>
      </c>
    </row>
    <row r="14567" spans="1:3" x14ac:dyDescent="0.3">
      <c r="A14567" s="419" t="s">
        <v>11371</v>
      </c>
      <c r="B14567" s="421">
        <v>25</v>
      </c>
      <c r="C14567" t="s">
        <v>14834</v>
      </c>
    </row>
    <row r="14568" spans="1:3" x14ac:dyDescent="0.3">
      <c r="A14568" s="419" t="s">
        <v>8351</v>
      </c>
      <c r="B14568" s="421">
        <v>25</v>
      </c>
      <c r="C14568" t="s">
        <v>14834</v>
      </c>
    </row>
    <row r="14569" spans="1:3" x14ac:dyDescent="0.3">
      <c r="A14569" s="419" t="s">
        <v>8352</v>
      </c>
      <c r="B14569" s="421">
        <v>50</v>
      </c>
      <c r="C14569" t="s">
        <v>14834</v>
      </c>
    </row>
    <row r="14570" spans="1:3" x14ac:dyDescent="0.3">
      <c r="A14570" s="419" t="s">
        <v>8350</v>
      </c>
      <c r="B14570" s="421">
        <v>25</v>
      </c>
      <c r="C14570" t="s">
        <v>14834</v>
      </c>
    </row>
    <row r="14571" spans="1:3" x14ac:dyDescent="0.3">
      <c r="A14571" s="419" t="s">
        <v>13790</v>
      </c>
      <c r="B14571" s="421">
        <v>25</v>
      </c>
      <c r="C14571" t="s">
        <v>14834</v>
      </c>
    </row>
    <row r="14572" spans="1:3" x14ac:dyDescent="0.3">
      <c r="A14572" s="419" t="s">
        <v>14830</v>
      </c>
      <c r="B14572" s="421">
        <v>50</v>
      </c>
      <c r="C14572" t="s">
        <v>14834</v>
      </c>
    </row>
    <row r="14573" spans="1:3" x14ac:dyDescent="0.3">
      <c r="A14573" s="419" t="s">
        <v>1318</v>
      </c>
      <c r="B14573" s="421">
        <v>25</v>
      </c>
      <c r="C14573" t="s">
        <v>14834</v>
      </c>
    </row>
    <row r="14574" spans="1:3" x14ac:dyDescent="0.3">
      <c r="A14574" s="419" t="s">
        <v>8357</v>
      </c>
      <c r="B14574" s="421">
        <v>25</v>
      </c>
      <c r="C14574" t="s">
        <v>14834</v>
      </c>
    </row>
    <row r="14575" spans="1:3" x14ac:dyDescent="0.3">
      <c r="A14575" s="419" t="s">
        <v>1030</v>
      </c>
      <c r="B14575" s="421">
        <v>25</v>
      </c>
      <c r="C14575" t="s">
        <v>14834</v>
      </c>
    </row>
    <row r="14576" spans="1:3" x14ac:dyDescent="0.3">
      <c r="A14576" s="419" t="s">
        <v>3734</v>
      </c>
      <c r="B14576" s="421">
        <v>180</v>
      </c>
      <c r="C14576" t="s">
        <v>14834</v>
      </c>
    </row>
    <row r="14577" spans="1:3" x14ac:dyDescent="0.3">
      <c r="A14577" s="419" t="s">
        <v>7151</v>
      </c>
      <c r="B14577" s="421">
        <v>360</v>
      </c>
      <c r="C14577" t="s">
        <v>14834</v>
      </c>
    </row>
    <row r="14578" spans="1:3" x14ac:dyDescent="0.3">
      <c r="A14578" s="419" t="s">
        <v>7672</v>
      </c>
      <c r="B14578" s="421">
        <v>630</v>
      </c>
      <c r="C14578" t="s">
        <v>14834</v>
      </c>
    </row>
    <row r="14579" spans="1:3" x14ac:dyDescent="0.3">
      <c r="A14579" s="419" t="s">
        <v>7214</v>
      </c>
      <c r="B14579" s="421">
        <v>90</v>
      </c>
      <c r="C14579" t="s">
        <v>14834</v>
      </c>
    </row>
    <row r="14580" spans="1:3" x14ac:dyDescent="0.3">
      <c r="A14580" s="419" t="s">
        <v>14831</v>
      </c>
      <c r="B14580" s="421">
        <v>80</v>
      </c>
      <c r="C14580" t="s">
        <v>14834</v>
      </c>
    </row>
    <row r="14581" spans="1:3" x14ac:dyDescent="0.3">
      <c r="A14581" s="419" t="s">
        <v>14832</v>
      </c>
      <c r="B14581" s="421">
        <v>10</v>
      </c>
      <c r="C14581" t="s">
        <v>14834</v>
      </c>
    </row>
    <row r="14582" spans="1:3" x14ac:dyDescent="0.3">
      <c r="A14582" s="419" t="s">
        <v>2344</v>
      </c>
      <c r="B14582" s="421">
        <v>90</v>
      </c>
      <c r="C14582" t="s">
        <v>14834</v>
      </c>
    </row>
    <row r="14583" spans="1:3" x14ac:dyDescent="0.3">
      <c r="A14583" s="419" t="s">
        <v>3736</v>
      </c>
      <c r="B14583" s="421">
        <v>180</v>
      </c>
      <c r="C14583" t="s">
        <v>14834</v>
      </c>
    </row>
    <row r="14584" spans="1:3" x14ac:dyDescent="0.3">
      <c r="A14584" s="419" t="s">
        <v>13825</v>
      </c>
      <c r="B14584" s="421">
        <v>540</v>
      </c>
      <c r="C14584" t="s">
        <v>14834</v>
      </c>
    </row>
    <row r="14585" spans="1:3" x14ac:dyDescent="0.3">
      <c r="A14585" s="419" t="s">
        <v>3738</v>
      </c>
      <c r="B14585" s="421">
        <v>2190</v>
      </c>
      <c r="C14585" t="s">
        <v>14834</v>
      </c>
    </row>
    <row r="14586" spans="1:3" x14ac:dyDescent="0.3">
      <c r="A14586" s="419" t="s">
        <v>820</v>
      </c>
      <c r="B14586" s="421">
        <v>75</v>
      </c>
      <c r="C14586" t="s">
        <v>14834</v>
      </c>
    </row>
    <row r="14587" spans="1:3" x14ac:dyDescent="0.3">
      <c r="A14587" s="419" t="s">
        <v>3740</v>
      </c>
      <c r="B14587" s="421">
        <v>630</v>
      </c>
      <c r="C14587" t="s">
        <v>14834</v>
      </c>
    </row>
    <row r="14588" spans="1:3" x14ac:dyDescent="0.3">
      <c r="A14588" s="419" t="s">
        <v>7989</v>
      </c>
      <c r="B14588" s="421">
        <v>85</v>
      </c>
      <c r="C14588" t="s">
        <v>14834</v>
      </c>
    </row>
    <row r="14589" spans="1:3" x14ac:dyDescent="0.3">
      <c r="A14589" s="419" t="s">
        <v>3240</v>
      </c>
      <c r="B14589" s="421">
        <v>140</v>
      </c>
      <c r="C14589" t="s">
        <v>14834</v>
      </c>
    </row>
    <row r="14590" spans="1:3" x14ac:dyDescent="0.3">
      <c r="A14590" s="419" t="s">
        <v>9260</v>
      </c>
      <c r="B14590" s="421">
        <v>70</v>
      </c>
      <c r="C14590" t="s">
        <v>14834</v>
      </c>
    </row>
    <row r="14591" spans="1:3" x14ac:dyDescent="0.3">
      <c r="A14591" s="419" t="s">
        <v>9582</v>
      </c>
      <c r="B14591" s="421">
        <v>360</v>
      </c>
      <c r="C14591" t="s">
        <v>14834</v>
      </c>
    </row>
    <row r="14592" spans="1:3" x14ac:dyDescent="0.3">
      <c r="A14592" s="419" t="s">
        <v>3214</v>
      </c>
      <c r="B14592" s="421">
        <v>135</v>
      </c>
      <c r="C14592" t="s">
        <v>14834</v>
      </c>
    </row>
    <row r="14593" spans="1:3" x14ac:dyDescent="0.3">
      <c r="A14593" s="419" t="s">
        <v>7404</v>
      </c>
      <c r="B14593" s="421">
        <v>270</v>
      </c>
      <c r="C14593" t="s">
        <v>14834</v>
      </c>
    </row>
    <row r="14594" spans="1:3" x14ac:dyDescent="0.3">
      <c r="A14594" s="419" t="s">
        <v>7405</v>
      </c>
      <c r="B14594" s="421">
        <v>540</v>
      </c>
      <c r="C14594" t="s">
        <v>14834</v>
      </c>
    </row>
    <row r="14595" spans="1:3" x14ac:dyDescent="0.3">
      <c r="A14595" s="419" t="s">
        <v>1584</v>
      </c>
      <c r="B14595" s="421">
        <v>450</v>
      </c>
      <c r="C14595" t="s">
        <v>14834</v>
      </c>
    </row>
    <row r="14596" spans="1:3" x14ac:dyDescent="0.3">
      <c r="A14596" s="419" t="s">
        <v>7807</v>
      </c>
      <c r="B14596" s="421">
        <v>90</v>
      </c>
      <c r="C14596" t="s">
        <v>14834</v>
      </c>
    </row>
    <row r="14597" spans="1:3" x14ac:dyDescent="0.3">
      <c r="A14597" s="419" t="s">
        <v>3742</v>
      </c>
      <c r="B14597" s="421">
        <v>360</v>
      </c>
      <c r="C14597" t="s">
        <v>14834</v>
      </c>
    </row>
    <row r="14598" spans="1:3" x14ac:dyDescent="0.3">
      <c r="A14598" s="419" t="s">
        <v>3744</v>
      </c>
      <c r="B14598" s="421">
        <v>630</v>
      </c>
      <c r="C14598" t="s">
        <v>14834</v>
      </c>
    </row>
    <row r="14599" spans="1:3" x14ac:dyDescent="0.3">
      <c r="A14599" s="419" t="s">
        <v>806</v>
      </c>
      <c r="B14599" s="421">
        <v>270</v>
      </c>
      <c r="C14599" t="s">
        <v>14834</v>
      </c>
    </row>
    <row r="14600" spans="1:3" x14ac:dyDescent="0.3">
      <c r="A14600" s="419" t="s">
        <v>3746</v>
      </c>
      <c r="B14600" s="421">
        <v>90</v>
      </c>
      <c r="C14600" t="s">
        <v>14834</v>
      </c>
    </row>
    <row r="14601" spans="1:3" x14ac:dyDescent="0.3">
      <c r="A14601" s="419" t="s">
        <v>4178</v>
      </c>
      <c r="B14601" s="421">
        <v>90</v>
      </c>
      <c r="C14601" t="s">
        <v>14834</v>
      </c>
    </row>
    <row r="14602" spans="1:3" x14ac:dyDescent="0.3">
      <c r="A14602" s="419" t="s">
        <v>2598</v>
      </c>
      <c r="B14602" s="421">
        <v>90</v>
      </c>
      <c r="C14602" t="s">
        <v>14834</v>
      </c>
    </row>
    <row r="14603" spans="1:3" x14ac:dyDescent="0.3">
      <c r="A14603" s="419" t="s">
        <v>14833</v>
      </c>
      <c r="B14603" s="421">
        <v>270</v>
      </c>
      <c r="C14603" t="s">
        <v>14834</v>
      </c>
    </row>
    <row r="14604" spans="1:3" x14ac:dyDescent="0.3">
      <c r="A14604" s="419" t="s">
        <v>7993</v>
      </c>
      <c r="B14604" s="421">
        <v>210</v>
      </c>
      <c r="C14604" t="s">
        <v>14834</v>
      </c>
    </row>
    <row r="14605" spans="1:3" x14ac:dyDescent="0.3">
      <c r="A14605" s="419" t="s">
        <v>9583</v>
      </c>
      <c r="B14605" s="421">
        <v>210</v>
      </c>
      <c r="C14605" t="s">
        <v>14834</v>
      </c>
    </row>
    <row r="14606" spans="1:3" x14ac:dyDescent="0.3">
      <c r="A14606" s="419" t="s">
        <v>9250</v>
      </c>
      <c r="B14606" s="421">
        <v>210</v>
      </c>
      <c r="C14606" t="s">
        <v>14834</v>
      </c>
    </row>
    <row r="14607" spans="1:3" x14ac:dyDescent="0.3">
      <c r="A14607" s="419" t="s">
        <v>7401</v>
      </c>
      <c r="B14607" s="421">
        <v>250</v>
      </c>
      <c r="C14607" t="s">
        <v>14834</v>
      </c>
    </row>
    <row r="14608" spans="1:3" x14ac:dyDescent="0.3">
      <c r="A14608" s="419" t="s">
        <v>7403</v>
      </c>
      <c r="B14608" s="421">
        <v>80</v>
      </c>
      <c r="C14608" t="s">
        <v>14834</v>
      </c>
    </row>
    <row r="14609" spans="1:3" x14ac:dyDescent="0.3">
      <c r="A14609" s="419" t="s">
        <v>7402</v>
      </c>
      <c r="B14609" s="421">
        <v>30</v>
      </c>
      <c r="C14609" t="s">
        <v>14834</v>
      </c>
    </row>
    <row r="14610" spans="1:3" x14ac:dyDescent="0.3">
      <c r="A14610" s="419" t="s">
        <v>9322</v>
      </c>
      <c r="B14610" s="421">
        <v>80</v>
      </c>
      <c r="C14610" t="s">
        <v>14834</v>
      </c>
    </row>
    <row r="14611" spans="1:3" x14ac:dyDescent="0.3">
      <c r="A14611" s="419" t="s">
        <v>9321</v>
      </c>
      <c r="B14611" s="421">
        <v>80</v>
      </c>
      <c r="C14611" t="s">
        <v>14834</v>
      </c>
    </row>
    <row r="14612" spans="1:3" x14ac:dyDescent="0.3">
      <c r="A14612" s="419" t="s">
        <v>9300</v>
      </c>
      <c r="B14612" s="421">
        <v>200</v>
      </c>
      <c r="C14612" t="s">
        <v>14834</v>
      </c>
    </row>
    <row r="14613" spans="1:3" x14ac:dyDescent="0.3">
      <c r="A14613" s="419" t="s">
        <v>2246</v>
      </c>
      <c r="B14613" s="421">
        <v>180</v>
      </c>
      <c r="C14613" t="s">
        <v>14834</v>
      </c>
    </row>
    <row r="14614" spans="1:3" x14ac:dyDescent="0.3">
      <c r="A14614" s="419" t="s">
        <v>10388</v>
      </c>
      <c r="B14614" s="421">
        <v>360</v>
      </c>
      <c r="C14614" t="s">
        <v>14834</v>
      </c>
    </row>
    <row r="14615" spans="1:3" x14ac:dyDescent="0.3">
      <c r="A14615" s="419" t="s">
        <v>1582</v>
      </c>
      <c r="B14615" s="421">
        <v>150</v>
      </c>
      <c r="C14615" t="s">
        <v>14834</v>
      </c>
    </row>
    <row r="14616" spans="1:3" x14ac:dyDescent="0.3">
      <c r="A14616" s="419" t="s">
        <v>2602</v>
      </c>
      <c r="B14616" s="421">
        <v>80</v>
      </c>
      <c r="C14616" t="s">
        <v>14834</v>
      </c>
    </row>
    <row r="14617" spans="1:3" x14ac:dyDescent="0.3">
      <c r="A14617" s="419" t="s">
        <v>9309</v>
      </c>
      <c r="B14617" s="421">
        <v>30</v>
      </c>
      <c r="C14617" t="s">
        <v>14834</v>
      </c>
    </row>
    <row r="14618" spans="1:3" x14ac:dyDescent="0.3">
      <c r="A14618" s="419" t="s">
        <v>9310</v>
      </c>
      <c r="B14618" s="421">
        <v>30</v>
      </c>
      <c r="C14618" t="s">
        <v>14834</v>
      </c>
    </row>
    <row r="14619" spans="1:3" x14ac:dyDescent="0.3">
      <c r="A14619" s="419" t="s">
        <v>2292</v>
      </c>
      <c r="B14619" s="421">
        <v>240</v>
      </c>
      <c r="C14619" t="s">
        <v>14834</v>
      </c>
    </row>
    <row r="14620" spans="1:3" x14ac:dyDescent="0.3">
      <c r="A14620" s="419" t="s">
        <v>7539</v>
      </c>
      <c r="B14620" s="421">
        <v>270</v>
      </c>
      <c r="C14620" t="s">
        <v>14834</v>
      </c>
    </row>
    <row r="14621" spans="1:3" x14ac:dyDescent="0.3">
      <c r="A14621" s="419" t="s">
        <v>3750</v>
      </c>
      <c r="B14621" s="421">
        <v>180</v>
      </c>
      <c r="C14621" t="s">
        <v>14834</v>
      </c>
    </row>
    <row r="14622" spans="1:3" x14ac:dyDescent="0.3">
      <c r="A14622" s="419" t="s">
        <v>3748</v>
      </c>
      <c r="B14622" s="421">
        <v>180</v>
      </c>
      <c r="C14622" t="s">
        <v>14834</v>
      </c>
    </row>
    <row r="14623" spans="1:3" x14ac:dyDescent="0.3">
      <c r="A14623" s="419" t="s">
        <v>7679</v>
      </c>
      <c r="B14623" s="421">
        <v>720</v>
      </c>
      <c r="C14623" t="s">
        <v>14834</v>
      </c>
    </row>
    <row r="14624" spans="1:3" x14ac:dyDescent="0.3">
      <c r="A14624" s="419" t="s">
        <v>7339</v>
      </c>
      <c r="B14624" s="421">
        <v>360</v>
      </c>
      <c r="C14624" t="s">
        <v>14834</v>
      </c>
    </row>
    <row r="14625" spans="1:3" x14ac:dyDescent="0.3">
      <c r="A14625" s="419" t="s">
        <v>4186</v>
      </c>
      <c r="B14625" s="421">
        <v>90</v>
      </c>
      <c r="C14625" t="s">
        <v>14834</v>
      </c>
    </row>
    <row r="14626" spans="1:3" x14ac:dyDescent="0.3">
      <c r="A14626" s="419" t="s">
        <v>7246</v>
      </c>
      <c r="B14626" s="421">
        <v>630</v>
      </c>
      <c r="C14626" t="s">
        <v>14834</v>
      </c>
    </row>
    <row r="14627" spans="1:3" x14ac:dyDescent="0.3">
      <c r="A14627" s="419" t="s">
        <v>4190</v>
      </c>
      <c r="B14627" s="421">
        <v>50</v>
      </c>
      <c r="C14627" t="s">
        <v>14834</v>
      </c>
    </row>
    <row r="14628" spans="1:3" x14ac:dyDescent="0.3">
      <c r="A14628" s="419" t="s">
        <v>11476</v>
      </c>
      <c r="B14628" s="421">
        <v>480</v>
      </c>
      <c r="C14628" t="s">
        <v>14834</v>
      </c>
    </row>
    <row r="14629" spans="1:3" x14ac:dyDescent="0.3">
      <c r="A14629" s="419" t="s">
        <v>7245</v>
      </c>
      <c r="B14629" s="421">
        <v>270</v>
      </c>
      <c r="C14629" t="s">
        <v>14834</v>
      </c>
    </row>
    <row r="14630" spans="1:3" x14ac:dyDescent="0.3">
      <c r="A14630" s="419" t="s">
        <v>4188</v>
      </c>
      <c r="B14630" s="421">
        <v>990</v>
      </c>
      <c r="C14630" t="s">
        <v>14834</v>
      </c>
    </row>
    <row r="14631" spans="1:3" x14ac:dyDescent="0.3">
      <c r="A14631" s="419" t="s">
        <v>2604</v>
      </c>
      <c r="B14631" s="421">
        <v>350</v>
      </c>
      <c r="C14631" t="s">
        <v>14834</v>
      </c>
    </row>
    <row r="14632" spans="1:3" x14ac:dyDescent="0.3">
      <c r="A14632" s="419" t="s">
        <v>3760</v>
      </c>
      <c r="B14632" s="421">
        <v>60</v>
      </c>
      <c r="C14632" t="s">
        <v>14834</v>
      </c>
    </row>
    <row r="14633" spans="1:3" x14ac:dyDescent="0.3">
      <c r="A14633" s="419" t="s">
        <v>2610</v>
      </c>
      <c r="B14633" s="421">
        <v>200</v>
      </c>
      <c r="C14633" t="s">
        <v>14834</v>
      </c>
    </row>
    <row r="14634" spans="1:3" x14ac:dyDescent="0.3">
      <c r="A14634" s="419" t="s">
        <v>2608</v>
      </c>
      <c r="B14634" s="421">
        <v>50</v>
      </c>
      <c r="C14634" t="s">
        <v>14834</v>
      </c>
    </row>
    <row r="14635" spans="1:3" x14ac:dyDescent="0.3">
      <c r="A14635" s="419" t="s">
        <v>3222</v>
      </c>
      <c r="B14635" s="421">
        <v>250</v>
      </c>
      <c r="C14635" t="s">
        <v>14834</v>
      </c>
    </row>
    <row r="14636" spans="1:3" x14ac:dyDescent="0.3">
      <c r="A14636" s="419" t="s">
        <v>2254</v>
      </c>
      <c r="B14636" s="421">
        <v>300</v>
      </c>
      <c r="C14636" t="s">
        <v>14834</v>
      </c>
    </row>
    <row r="14637" spans="1:3" x14ac:dyDescent="0.3">
      <c r="A14637" s="419" t="s">
        <v>2258</v>
      </c>
      <c r="B14637" s="421">
        <v>100</v>
      </c>
      <c r="C14637" t="s">
        <v>14834</v>
      </c>
    </row>
    <row r="14638" spans="1:3" x14ac:dyDescent="0.3">
      <c r="A14638" s="419" t="s">
        <v>2260</v>
      </c>
      <c r="B14638" s="421">
        <v>170</v>
      </c>
      <c r="C14638" t="s">
        <v>14834</v>
      </c>
    </row>
    <row r="14639" spans="1:3" x14ac:dyDescent="0.3">
      <c r="A14639" s="419" t="s">
        <v>2266</v>
      </c>
      <c r="B14639" s="421">
        <v>680</v>
      </c>
      <c r="C14639" t="s">
        <v>14834</v>
      </c>
    </row>
    <row r="14640" spans="1:3" x14ac:dyDescent="0.3">
      <c r="A14640" s="419" t="s">
        <v>3762</v>
      </c>
      <c r="B14640" s="421">
        <v>270</v>
      </c>
      <c r="C14640" t="s">
        <v>14834</v>
      </c>
    </row>
    <row r="14641" spans="1:3" x14ac:dyDescent="0.3">
      <c r="A14641" s="419" t="s">
        <v>13226</v>
      </c>
      <c r="B14641" s="421">
        <v>300</v>
      </c>
      <c r="C14641" t="s">
        <v>14834</v>
      </c>
    </row>
    <row r="14642" spans="1:3" x14ac:dyDescent="0.3">
      <c r="A14642" s="419" t="s">
        <v>10</v>
      </c>
      <c r="B14642" s="421">
        <v>180</v>
      </c>
      <c r="C14642" t="s">
        <v>14834</v>
      </c>
    </row>
    <row r="14643" spans="1:3" x14ac:dyDescent="0.3">
      <c r="A14643" s="419" t="s">
        <v>7213</v>
      </c>
      <c r="B14643" s="421">
        <v>360</v>
      </c>
      <c r="C14643" t="s">
        <v>14834</v>
      </c>
    </row>
    <row r="14644" spans="1:3" x14ac:dyDescent="0.3">
      <c r="A14644" s="419" t="s">
        <v>10380</v>
      </c>
      <c r="B14644" s="421">
        <v>90</v>
      </c>
      <c r="C14644" t="s">
        <v>14834</v>
      </c>
    </row>
    <row r="14645" spans="1:3" x14ac:dyDescent="0.3">
      <c r="A14645" s="419" t="s">
        <v>7982</v>
      </c>
      <c r="B14645" s="421">
        <v>90</v>
      </c>
      <c r="C14645" t="s">
        <v>14834</v>
      </c>
    </row>
    <row r="14646" spans="1:3" x14ac:dyDescent="0.3">
      <c r="A14646" s="419" t="s">
        <v>2262</v>
      </c>
      <c r="B14646" s="421">
        <v>90</v>
      </c>
      <c r="C14646" t="s">
        <v>14834</v>
      </c>
    </row>
    <row r="14647" spans="1:3" x14ac:dyDescent="0.3">
      <c r="A14647" s="419" t="s">
        <v>3238</v>
      </c>
      <c r="B14647" s="421">
        <v>90</v>
      </c>
      <c r="C14647" t="s">
        <v>14834</v>
      </c>
    </row>
    <row r="14648" spans="1:3" x14ac:dyDescent="0.3">
      <c r="A14648" s="419" t="s">
        <v>3226</v>
      </c>
      <c r="B14648" s="421">
        <v>90</v>
      </c>
      <c r="C14648" t="s">
        <v>14834</v>
      </c>
    </row>
    <row r="14649" spans="1:3" x14ac:dyDescent="0.3">
      <c r="A14649" s="419" t="s">
        <v>7931</v>
      </c>
      <c r="B14649" s="421">
        <v>360</v>
      </c>
      <c r="C14649" t="s">
        <v>14834</v>
      </c>
    </row>
    <row r="14650" spans="1:3" x14ac:dyDescent="0.3">
      <c r="A14650" s="419" t="s">
        <v>10386</v>
      </c>
      <c r="B14650" s="421">
        <v>90</v>
      </c>
      <c r="C14650" t="s">
        <v>14834</v>
      </c>
    </row>
    <row r="14651" spans="1:3" x14ac:dyDescent="0.3">
      <c r="A14651" s="419" t="s">
        <v>366</v>
      </c>
      <c r="B14651" s="421">
        <v>90</v>
      </c>
      <c r="C14651" t="s">
        <v>14834</v>
      </c>
    </row>
    <row r="14652" spans="1:3" x14ac:dyDescent="0.3">
      <c r="A14652" s="419" t="s">
        <v>372</v>
      </c>
      <c r="B14652" s="421">
        <v>90</v>
      </c>
      <c r="C14652" t="s">
        <v>14834</v>
      </c>
    </row>
    <row r="14653" spans="1:3" x14ac:dyDescent="0.3">
      <c r="A14653" s="419" t="s">
        <v>348</v>
      </c>
      <c r="B14653" s="421">
        <v>90</v>
      </c>
      <c r="C14653" t="s">
        <v>14834</v>
      </c>
    </row>
    <row r="14654" spans="1:3" x14ac:dyDescent="0.3">
      <c r="A14654" s="419" t="s">
        <v>10711</v>
      </c>
      <c r="B14654" s="421">
        <v>90</v>
      </c>
      <c r="C14654" t="s">
        <v>14834</v>
      </c>
    </row>
    <row r="14655" spans="1:3" x14ac:dyDescent="0.3">
      <c r="A14655" s="419" t="s">
        <v>96</v>
      </c>
      <c r="B14655" s="421">
        <v>360</v>
      </c>
      <c r="C14655" t="s">
        <v>14834</v>
      </c>
    </row>
    <row r="14656" spans="1:3" x14ac:dyDescent="0.3">
      <c r="A14656" s="419" t="s">
        <v>7466</v>
      </c>
      <c r="B14656" s="421">
        <v>90</v>
      </c>
      <c r="C14656" t="s">
        <v>14834</v>
      </c>
    </row>
    <row r="14657" spans="1:3" x14ac:dyDescent="0.3">
      <c r="A14657" s="419" t="s">
        <v>9585</v>
      </c>
      <c r="B14657" s="421">
        <v>450</v>
      </c>
      <c r="C14657" t="s">
        <v>14834</v>
      </c>
    </row>
    <row r="14658" spans="1:3" x14ac:dyDescent="0.3">
      <c r="A14658" s="419" t="s">
        <v>2268</v>
      </c>
      <c r="B14658" s="421">
        <v>90</v>
      </c>
      <c r="C14658" t="s">
        <v>14834</v>
      </c>
    </row>
    <row r="14659" spans="1:3" x14ac:dyDescent="0.3">
      <c r="A14659" s="419" t="s">
        <v>10378</v>
      </c>
      <c r="B14659" s="421">
        <v>90</v>
      </c>
      <c r="C14659" t="s">
        <v>14834</v>
      </c>
    </row>
    <row r="14660" spans="1:3" x14ac:dyDescent="0.3">
      <c r="A14660" s="419" t="s">
        <v>7932</v>
      </c>
      <c r="B14660" s="421">
        <v>90</v>
      </c>
      <c r="C14660" t="s">
        <v>14834</v>
      </c>
    </row>
    <row r="14661" spans="1:3" x14ac:dyDescent="0.3">
      <c r="A14661" s="419" t="s">
        <v>7860</v>
      </c>
      <c r="B14661" s="421">
        <v>180</v>
      </c>
      <c r="C14661" t="s">
        <v>14834</v>
      </c>
    </row>
    <row r="14662" spans="1:3" x14ac:dyDescent="0.3">
      <c r="A14662" s="419" t="s">
        <v>7983</v>
      </c>
      <c r="B14662" s="421">
        <v>270</v>
      </c>
      <c r="C14662" t="s">
        <v>14834</v>
      </c>
    </row>
    <row r="14663" spans="1:3" x14ac:dyDescent="0.3">
      <c r="A14663" s="419" t="s">
        <v>4194</v>
      </c>
      <c r="B14663" s="421">
        <v>90</v>
      </c>
      <c r="C14663" t="s">
        <v>14834</v>
      </c>
    </row>
    <row r="14664" spans="1:3" x14ac:dyDescent="0.3">
      <c r="A14664" s="419" t="s">
        <v>3776</v>
      </c>
      <c r="B14664" s="421">
        <v>90</v>
      </c>
      <c r="C14664" t="s">
        <v>14834</v>
      </c>
    </row>
    <row r="14665" spans="1:3" x14ac:dyDescent="0.3">
      <c r="A14665" s="419" t="s">
        <v>3792</v>
      </c>
      <c r="B14665" s="421">
        <v>360</v>
      </c>
      <c r="C14665" t="s">
        <v>14834</v>
      </c>
    </row>
    <row r="14666" spans="1:3" x14ac:dyDescent="0.3">
      <c r="A14666" s="419" t="s">
        <v>7498</v>
      </c>
      <c r="B14666" s="421">
        <v>180</v>
      </c>
      <c r="C14666" t="s">
        <v>14834</v>
      </c>
    </row>
    <row r="14667" spans="1:3" x14ac:dyDescent="0.3">
      <c r="A14667" s="419" t="s">
        <v>7994</v>
      </c>
      <c r="B14667" s="421">
        <v>900</v>
      </c>
      <c r="C14667" t="s">
        <v>14834</v>
      </c>
    </row>
    <row r="14668" spans="1:3" x14ac:dyDescent="0.3">
      <c r="A14668" s="419" t="s">
        <v>3780</v>
      </c>
      <c r="B14668" s="421">
        <v>30</v>
      </c>
      <c r="C14668" t="s">
        <v>14834</v>
      </c>
    </row>
    <row r="14669" spans="1:3" x14ac:dyDescent="0.3">
      <c r="A14669" s="419" t="s">
        <v>7861</v>
      </c>
      <c r="B14669" s="421">
        <v>450</v>
      </c>
      <c r="C14669" t="s">
        <v>14834</v>
      </c>
    </row>
    <row r="14670" spans="1:3" x14ac:dyDescent="0.3">
      <c r="A14670" s="419" t="s">
        <v>3782</v>
      </c>
      <c r="B14670" s="421">
        <v>810</v>
      </c>
      <c r="C14670" t="s">
        <v>14834</v>
      </c>
    </row>
    <row r="14671" spans="1:3" x14ac:dyDescent="0.3">
      <c r="A14671" s="419" t="s">
        <v>11684</v>
      </c>
      <c r="B14671" s="421">
        <v>270</v>
      </c>
      <c r="C14671" t="s">
        <v>14834</v>
      </c>
    </row>
    <row r="14672" spans="1:3" x14ac:dyDescent="0.3">
      <c r="A14672" s="419" t="s">
        <v>1592</v>
      </c>
      <c r="B14672" s="421">
        <v>180</v>
      </c>
      <c r="C14672" t="s">
        <v>14834</v>
      </c>
    </row>
    <row r="14673" spans="1:3" x14ac:dyDescent="0.3">
      <c r="A14673" s="419" t="s">
        <v>9415</v>
      </c>
      <c r="B14673" s="421">
        <v>360</v>
      </c>
      <c r="C14673" t="s">
        <v>14834</v>
      </c>
    </row>
    <row r="14674" spans="1:3" x14ac:dyDescent="0.3">
      <c r="A14674" s="419" t="s">
        <v>9431</v>
      </c>
      <c r="B14674" s="421">
        <v>810</v>
      </c>
      <c r="C14674" t="s">
        <v>14834</v>
      </c>
    </row>
    <row r="14675" spans="1:3" x14ac:dyDescent="0.3">
      <c r="A14675" s="419" t="s">
        <v>7516</v>
      </c>
      <c r="B14675" s="421">
        <v>720</v>
      </c>
      <c r="C14675" t="s">
        <v>14834</v>
      </c>
    </row>
    <row r="14676" spans="1:3" x14ac:dyDescent="0.3">
      <c r="A14676" s="419" t="s">
        <v>11468</v>
      </c>
      <c r="B14676" s="421">
        <v>540</v>
      </c>
      <c r="C14676" t="s">
        <v>14834</v>
      </c>
    </row>
    <row r="14677" spans="1:3" x14ac:dyDescent="0.3">
      <c r="A14677" s="419" t="s">
        <v>2784</v>
      </c>
      <c r="B14677" s="421">
        <v>360</v>
      </c>
      <c r="C14677" t="s">
        <v>14834</v>
      </c>
    </row>
    <row r="14678" spans="1:3" x14ac:dyDescent="0.3">
      <c r="A14678" s="419" t="s">
        <v>11469</v>
      </c>
      <c r="B14678" s="421">
        <v>720</v>
      </c>
      <c r="C14678" t="s">
        <v>14834</v>
      </c>
    </row>
    <row r="14679" spans="1:3" x14ac:dyDescent="0.3">
      <c r="A14679" s="419" t="s">
        <v>3224</v>
      </c>
      <c r="B14679" s="421">
        <v>180</v>
      </c>
      <c r="C14679" t="s">
        <v>14834</v>
      </c>
    </row>
    <row r="14680" spans="1:3" x14ac:dyDescent="0.3">
      <c r="A14680" s="419" t="s">
        <v>9362</v>
      </c>
      <c r="B14680" s="421">
        <v>270</v>
      </c>
      <c r="C14680" t="s">
        <v>14834</v>
      </c>
    </row>
    <row r="14681" spans="1:3" x14ac:dyDescent="0.3">
      <c r="A14681" s="419" t="s">
        <v>7391</v>
      </c>
      <c r="B14681" s="421">
        <v>540</v>
      </c>
      <c r="C14681" t="s">
        <v>14834</v>
      </c>
    </row>
    <row r="14682" spans="1:3" x14ac:dyDescent="0.3">
      <c r="A14682" s="419" t="s">
        <v>7174</v>
      </c>
      <c r="B14682" s="421">
        <v>810</v>
      </c>
      <c r="C14682" t="s">
        <v>14834</v>
      </c>
    </row>
    <row r="14683" spans="1:3" x14ac:dyDescent="0.3">
      <c r="A14683" s="419" t="s">
        <v>7739</v>
      </c>
      <c r="B14683" s="421">
        <v>360</v>
      </c>
      <c r="C14683" t="s">
        <v>14834</v>
      </c>
    </row>
    <row r="14684" spans="1:3" x14ac:dyDescent="0.3">
      <c r="A14684" s="419" t="s">
        <v>364</v>
      </c>
      <c r="B14684" s="421">
        <v>180</v>
      </c>
      <c r="C14684" t="s">
        <v>14834</v>
      </c>
    </row>
    <row r="14685" spans="1:3" x14ac:dyDescent="0.3">
      <c r="A14685" s="419" t="s">
        <v>354</v>
      </c>
      <c r="B14685" s="421">
        <v>180</v>
      </c>
      <c r="C14685" t="s">
        <v>14834</v>
      </c>
    </row>
    <row r="14686" spans="1:3" x14ac:dyDescent="0.3">
      <c r="A14686" s="419" t="s">
        <v>350</v>
      </c>
      <c r="B14686" s="421">
        <v>90</v>
      </c>
      <c r="C14686" t="s">
        <v>14834</v>
      </c>
    </row>
    <row r="14687" spans="1:3" x14ac:dyDescent="0.3">
      <c r="A14687" s="419" t="s">
        <v>3386</v>
      </c>
      <c r="B14687" s="421">
        <v>90</v>
      </c>
      <c r="C14687" t="s">
        <v>14834</v>
      </c>
    </row>
    <row r="14688" spans="1:3" x14ac:dyDescent="0.3">
      <c r="A14688" s="419" t="s">
        <v>7532</v>
      </c>
      <c r="B14688" s="421">
        <v>180</v>
      </c>
      <c r="C14688" t="s">
        <v>14834</v>
      </c>
    </row>
    <row r="14689" spans="1:3" x14ac:dyDescent="0.3">
      <c r="A14689" s="419" t="s">
        <v>7559</v>
      </c>
      <c r="B14689" s="421">
        <v>360</v>
      </c>
      <c r="C14689" t="s">
        <v>14834</v>
      </c>
    </row>
    <row r="14690" spans="1:3" x14ac:dyDescent="0.3">
      <c r="A14690" s="419" t="s">
        <v>3784</v>
      </c>
      <c r="B14690" s="421">
        <v>90</v>
      </c>
      <c r="C14690" t="s">
        <v>14834</v>
      </c>
    </row>
    <row r="14691" spans="1:3" x14ac:dyDescent="0.3">
      <c r="A14691" s="419" t="s">
        <v>9675</v>
      </c>
      <c r="B14691" s="421">
        <v>180</v>
      </c>
      <c r="C14691" t="s">
        <v>14834</v>
      </c>
    </row>
    <row r="14692" spans="1:3" x14ac:dyDescent="0.3">
      <c r="A14692" s="419" t="s">
        <v>7862</v>
      </c>
      <c r="B14692" s="421">
        <v>90</v>
      </c>
      <c r="C14692" t="s">
        <v>14834</v>
      </c>
    </row>
    <row r="14693" spans="1:3" x14ac:dyDescent="0.3">
      <c r="A14693" s="419" t="s">
        <v>7935</v>
      </c>
      <c r="B14693" s="421">
        <v>180</v>
      </c>
      <c r="C14693" t="s">
        <v>14834</v>
      </c>
    </row>
    <row r="14694" spans="1:3" x14ac:dyDescent="0.3">
      <c r="A14694" s="419" t="s">
        <v>10390</v>
      </c>
      <c r="B14694" s="421">
        <v>90</v>
      </c>
      <c r="C14694" t="s">
        <v>14834</v>
      </c>
    </row>
    <row r="14695" spans="1:3" x14ac:dyDescent="0.3">
      <c r="A14695" s="419" t="s">
        <v>7165</v>
      </c>
      <c r="B14695" s="421">
        <v>225</v>
      </c>
      <c r="C14695" t="s">
        <v>14834</v>
      </c>
    </row>
    <row r="14696" spans="1:3" x14ac:dyDescent="0.3">
      <c r="A14696" s="419" t="s">
        <v>7164</v>
      </c>
      <c r="B14696" s="421">
        <v>225</v>
      </c>
      <c r="C14696" t="s">
        <v>14834</v>
      </c>
    </row>
    <row r="14697" spans="1:3" x14ac:dyDescent="0.3">
      <c r="A14697" s="419" t="s">
        <v>7738</v>
      </c>
      <c r="B14697" s="421">
        <v>180</v>
      </c>
      <c r="C14697" t="s">
        <v>14834</v>
      </c>
    </row>
    <row r="14698" spans="1:3" x14ac:dyDescent="0.3">
      <c r="A14698" s="419" t="s">
        <v>9419</v>
      </c>
      <c r="B14698" s="421">
        <v>90</v>
      </c>
      <c r="C14698" t="s">
        <v>14834</v>
      </c>
    </row>
    <row r="14699" spans="1:3" x14ac:dyDescent="0.3">
      <c r="A14699" s="419" t="s">
        <v>2752</v>
      </c>
      <c r="B14699" s="421">
        <v>50</v>
      </c>
      <c r="C14699" t="s">
        <v>14834</v>
      </c>
    </row>
    <row r="14700" spans="1:3" x14ac:dyDescent="0.3">
      <c r="A14700" s="419" t="s">
        <v>370</v>
      </c>
      <c r="B14700" s="421">
        <v>50</v>
      </c>
      <c r="C14700" t="s">
        <v>14834</v>
      </c>
    </row>
    <row r="14701" spans="1:3" x14ac:dyDescent="0.3">
      <c r="A14701" s="419" t="s">
        <v>9676</v>
      </c>
      <c r="B14701" s="421">
        <v>110</v>
      </c>
      <c r="C14701" t="s">
        <v>14834</v>
      </c>
    </row>
    <row r="14702" spans="1:3" x14ac:dyDescent="0.3">
      <c r="A14702" s="419" t="s">
        <v>9677</v>
      </c>
      <c r="B14702" s="421">
        <v>60</v>
      </c>
      <c r="C14702" t="s">
        <v>14834</v>
      </c>
    </row>
    <row r="14703" spans="1:3" x14ac:dyDescent="0.3">
      <c r="A14703" s="419" t="s">
        <v>3388</v>
      </c>
      <c r="B14703" s="421">
        <v>33.6</v>
      </c>
      <c r="C14703" t="s">
        <v>14834</v>
      </c>
    </row>
    <row r="14704" spans="1:3" x14ac:dyDescent="0.3">
      <c r="A14704" s="419" t="s">
        <v>3392</v>
      </c>
      <c r="B14704" s="421">
        <v>40.5</v>
      </c>
      <c r="C14704" t="s">
        <v>14834</v>
      </c>
    </row>
    <row r="14705" spans="1:3" x14ac:dyDescent="0.3">
      <c r="A14705" s="419" t="s">
        <v>11537</v>
      </c>
      <c r="B14705" s="421">
        <v>35.4</v>
      </c>
      <c r="C14705" t="s">
        <v>14834</v>
      </c>
    </row>
    <row r="14706" spans="1:3" x14ac:dyDescent="0.3">
      <c r="A14706" s="419" t="s">
        <v>11539</v>
      </c>
      <c r="B14706" s="421">
        <v>24</v>
      </c>
      <c r="C14706" t="s">
        <v>14834</v>
      </c>
    </row>
    <row r="14707" spans="1:3" x14ac:dyDescent="0.3">
      <c r="A14707" s="419" t="s">
        <v>3394</v>
      </c>
      <c r="B14707" s="421">
        <v>40.5</v>
      </c>
      <c r="C14707" t="s">
        <v>14834</v>
      </c>
    </row>
    <row r="14708" spans="1:3" x14ac:dyDescent="0.3">
      <c r="A14708" s="419" t="s">
        <v>11540</v>
      </c>
      <c r="B14708" s="421">
        <v>24</v>
      </c>
      <c r="C14708" t="s">
        <v>14834</v>
      </c>
    </row>
    <row r="14709" spans="1:3" x14ac:dyDescent="0.3">
      <c r="A14709" s="419" t="s">
        <v>11541</v>
      </c>
      <c r="B14709" s="421">
        <v>24</v>
      </c>
      <c r="C14709" t="s">
        <v>14834</v>
      </c>
    </row>
    <row r="14710" spans="1:3" x14ac:dyDescent="0.3">
      <c r="A14710" s="419" t="s">
        <v>11542</v>
      </c>
      <c r="B14710" s="421">
        <v>24</v>
      </c>
      <c r="C14710" t="s">
        <v>14834</v>
      </c>
    </row>
    <row r="14711" spans="1:3" x14ac:dyDescent="0.3">
      <c r="A14711" s="419" t="s">
        <v>11543</v>
      </c>
      <c r="B14711" s="421">
        <v>24</v>
      </c>
      <c r="C14711" t="s">
        <v>14834</v>
      </c>
    </row>
    <row r="14712" spans="1:3" x14ac:dyDescent="0.3">
      <c r="A14712" s="419" t="s">
        <v>7218</v>
      </c>
      <c r="B14712" s="421">
        <v>405</v>
      </c>
      <c r="C14712" t="s">
        <v>14834</v>
      </c>
    </row>
    <row r="14713" spans="1:3" x14ac:dyDescent="0.3">
      <c r="A14713" s="419" t="s">
        <v>7217</v>
      </c>
      <c r="B14713" s="421">
        <v>405</v>
      </c>
      <c r="C14713" t="s">
        <v>14834</v>
      </c>
    </row>
    <row r="14714" spans="1:3" x14ac:dyDescent="0.3">
      <c r="A14714" s="419" t="s">
        <v>7737</v>
      </c>
      <c r="B14714" s="421">
        <v>180</v>
      </c>
      <c r="C14714" t="s">
        <v>14834</v>
      </c>
    </row>
    <row r="14715" spans="1:3" x14ac:dyDescent="0.3">
      <c r="A14715" s="419" t="s">
        <v>7249</v>
      </c>
      <c r="B14715" s="421">
        <v>1080</v>
      </c>
      <c r="C14715" t="s">
        <v>14834</v>
      </c>
    </row>
    <row r="14716" spans="1:3" x14ac:dyDescent="0.3">
      <c r="A14716" s="419" t="s">
        <v>7808</v>
      </c>
      <c r="B14716" s="421">
        <v>90</v>
      </c>
      <c r="C14716" t="s">
        <v>14834</v>
      </c>
    </row>
    <row r="14717" spans="1:3" x14ac:dyDescent="0.3">
      <c r="A14717" s="419" t="s">
        <v>7222</v>
      </c>
      <c r="B14717" s="421">
        <v>80</v>
      </c>
      <c r="C14717" t="s">
        <v>14834</v>
      </c>
    </row>
    <row r="14718" spans="1:3" x14ac:dyDescent="0.3">
      <c r="A14718" s="419" t="s">
        <v>7221</v>
      </c>
      <c r="B14718" s="421">
        <v>80</v>
      </c>
      <c r="C14718" t="s">
        <v>14834</v>
      </c>
    </row>
    <row r="14719" spans="1:3" x14ac:dyDescent="0.3">
      <c r="A14719" s="419" t="s">
        <v>7220</v>
      </c>
      <c r="B14719" s="421">
        <v>80</v>
      </c>
      <c r="C14719" t="s">
        <v>14834</v>
      </c>
    </row>
    <row r="14720" spans="1:3" x14ac:dyDescent="0.3">
      <c r="A14720" s="419" t="s">
        <v>7219</v>
      </c>
      <c r="B14720" s="421">
        <v>80</v>
      </c>
      <c r="C14720" t="s">
        <v>14834</v>
      </c>
    </row>
    <row r="14721" spans="1:6" x14ac:dyDescent="0.3">
      <c r="A14721" s="419" t="s">
        <v>368</v>
      </c>
      <c r="B14721" s="421">
        <v>80</v>
      </c>
      <c r="C14721" t="s">
        <v>14834</v>
      </c>
    </row>
    <row r="14722" spans="1:6" x14ac:dyDescent="0.3">
      <c r="A14722" s="419" t="s">
        <v>358</v>
      </c>
      <c r="B14722" s="421">
        <v>80</v>
      </c>
      <c r="C14722" t="s">
        <v>14834</v>
      </c>
    </row>
    <row r="14723" spans="1:6" x14ac:dyDescent="0.3">
      <c r="A14723" s="419" t="s">
        <v>7226</v>
      </c>
      <c r="B14723" s="421">
        <v>80</v>
      </c>
      <c r="C14723" t="s">
        <v>14834</v>
      </c>
    </row>
    <row r="14724" spans="1:6" x14ac:dyDescent="0.3">
      <c r="A14724" s="419" t="s">
        <v>7225</v>
      </c>
      <c r="B14724" s="421">
        <v>80</v>
      </c>
      <c r="C14724" t="s">
        <v>14834</v>
      </c>
    </row>
    <row r="14725" spans="1:6" x14ac:dyDescent="0.3">
      <c r="A14725" s="419" t="s">
        <v>7224</v>
      </c>
      <c r="B14725" s="421">
        <v>80</v>
      </c>
      <c r="C14725" t="s">
        <v>14834</v>
      </c>
    </row>
    <row r="14726" spans="1:6" x14ac:dyDescent="0.3">
      <c r="A14726" s="419" t="s">
        <v>9680</v>
      </c>
      <c r="B14726" s="421">
        <v>450</v>
      </c>
      <c r="C14726" t="s">
        <v>14834</v>
      </c>
    </row>
    <row r="14727" spans="1:6" x14ac:dyDescent="0.3">
      <c r="A14727" s="419" t="s">
        <v>408</v>
      </c>
      <c r="B14727" s="421">
        <v>90</v>
      </c>
      <c r="C14727" t="s">
        <v>14834</v>
      </c>
    </row>
    <row r="14728" spans="1:6" x14ac:dyDescent="0.3">
      <c r="A14728" s="419" t="s">
        <v>7867</v>
      </c>
      <c r="B14728" s="421">
        <v>90</v>
      </c>
      <c r="C14728" t="s">
        <v>14834</v>
      </c>
    </row>
    <row r="14729" spans="1:6" x14ac:dyDescent="0.3">
      <c r="A14729" s="419" t="s">
        <v>11545</v>
      </c>
      <c r="B14729" s="421">
        <v>90</v>
      </c>
      <c r="C14729" t="s">
        <v>14834</v>
      </c>
    </row>
    <row r="14730" spans="1:6" x14ac:dyDescent="0.3">
      <c r="A14730" s="419" t="s">
        <v>7863</v>
      </c>
      <c r="B14730" s="421">
        <v>180</v>
      </c>
      <c r="C14730" t="s">
        <v>14834</v>
      </c>
    </row>
    <row r="14731" spans="1:6" x14ac:dyDescent="0.3">
      <c r="A14731" s="419" t="s">
        <v>3242</v>
      </c>
      <c r="B14731" s="421">
        <v>90</v>
      </c>
      <c r="C14731" t="s">
        <v>14834</v>
      </c>
    </row>
    <row r="14732" spans="1:6" x14ac:dyDescent="0.3">
      <c r="B14732" s="200">
        <f>SUM(B14002:B14731)</f>
        <v>198698.49545454545</v>
      </c>
      <c r="C14732" s="39">
        <f>B14732+B14000</f>
        <v>444869.99545454548</v>
      </c>
      <c r="D14732">
        <v>444870</v>
      </c>
    </row>
    <row r="14735" spans="1:6" ht="15" x14ac:dyDescent="0.3">
      <c r="A14735" s="2" t="s">
        <v>4300</v>
      </c>
      <c r="B14735" s="2" t="s">
        <v>4301</v>
      </c>
      <c r="C14735" s="179" t="s">
        <v>14406</v>
      </c>
      <c r="D14735" s="158" t="s">
        <v>14407</v>
      </c>
      <c r="E14735" s="415">
        <v>90</v>
      </c>
      <c r="F14735" t="s">
        <v>14834</v>
      </c>
    </row>
    <row r="14736" spans="1:6" ht="15" x14ac:dyDescent="0.3">
      <c r="A14736" s="2" t="s">
        <v>4302</v>
      </c>
      <c r="B14736" s="2" t="s">
        <v>4303</v>
      </c>
      <c r="C14736" s="179" t="s">
        <v>14408</v>
      </c>
      <c r="D14736" s="416" t="s">
        <v>14409</v>
      </c>
      <c r="E14736" s="415">
        <v>90</v>
      </c>
      <c r="F14736" t="s">
        <v>14834</v>
      </c>
    </row>
    <row r="14737" spans="1:6" ht="15" x14ac:dyDescent="0.3">
      <c r="A14737" s="2" t="s">
        <v>4306</v>
      </c>
      <c r="B14737" s="2" t="s">
        <v>4307</v>
      </c>
      <c r="C14737" s="179" t="s">
        <v>14410</v>
      </c>
      <c r="D14737" s="158" t="s">
        <v>14411</v>
      </c>
      <c r="E14737" s="415">
        <v>90</v>
      </c>
      <c r="F14737" t="s">
        <v>14834</v>
      </c>
    </row>
    <row r="14738" spans="1:6" ht="15" x14ac:dyDescent="0.3">
      <c r="A14738" s="2" t="s">
        <v>4310</v>
      </c>
      <c r="B14738" s="2" t="s">
        <v>4311</v>
      </c>
      <c r="C14738" s="179" t="s">
        <v>14412</v>
      </c>
      <c r="D14738" s="158" t="s">
        <v>14413</v>
      </c>
      <c r="E14738" s="415">
        <v>90</v>
      </c>
      <c r="F14738" t="s">
        <v>14834</v>
      </c>
    </row>
    <row r="14739" spans="1:6" ht="15" x14ac:dyDescent="0.3">
      <c r="A14739" s="2" t="s">
        <v>4304</v>
      </c>
      <c r="B14739" s="2" t="s">
        <v>4305</v>
      </c>
      <c r="C14739" s="179" t="s">
        <v>14414</v>
      </c>
      <c r="D14739" s="158" t="s">
        <v>14415</v>
      </c>
      <c r="E14739" s="415">
        <v>25</v>
      </c>
      <c r="F14739" t="s">
        <v>14834</v>
      </c>
    </row>
    <row r="14740" spans="1:6" ht="15" x14ac:dyDescent="0.3">
      <c r="A14740" s="2" t="s">
        <v>4308</v>
      </c>
      <c r="B14740" s="2" t="s">
        <v>4309</v>
      </c>
      <c r="C14740" s="179" t="s">
        <v>14416</v>
      </c>
      <c r="D14740" s="158" t="s">
        <v>14417</v>
      </c>
      <c r="E14740" s="415">
        <v>25</v>
      </c>
      <c r="F14740" t="s">
        <v>14834</v>
      </c>
    </row>
    <row r="14741" spans="1:6" ht="15" x14ac:dyDescent="0.3">
      <c r="A14741" s="2" t="s">
        <v>4314</v>
      </c>
      <c r="B14741" s="2" t="s">
        <v>4315</v>
      </c>
      <c r="C14741" s="179" t="s">
        <v>14418</v>
      </c>
      <c r="D14741" s="158" t="s">
        <v>14419</v>
      </c>
      <c r="E14741" s="415">
        <v>90</v>
      </c>
      <c r="F14741" t="s">
        <v>14834</v>
      </c>
    </row>
    <row r="14742" spans="1:6" ht="15" x14ac:dyDescent="0.3">
      <c r="A14742" s="2" t="s">
        <v>4312</v>
      </c>
      <c r="B14742" s="2" t="s">
        <v>4313</v>
      </c>
      <c r="C14742" s="179" t="s">
        <v>14420</v>
      </c>
      <c r="D14742" s="158" t="s">
        <v>14421</v>
      </c>
      <c r="E14742" s="415">
        <v>90</v>
      </c>
      <c r="F14742" t="s">
        <v>14834</v>
      </c>
    </row>
    <row r="14743" spans="1:6" ht="15" x14ac:dyDescent="0.3">
      <c r="A14743" s="2" t="s">
        <v>4316</v>
      </c>
      <c r="B14743" s="2" t="s">
        <v>4317</v>
      </c>
      <c r="C14743" s="179" t="s">
        <v>14422</v>
      </c>
      <c r="D14743" s="416" t="s">
        <v>14423</v>
      </c>
      <c r="E14743" s="415">
        <v>90</v>
      </c>
      <c r="F14743" t="s">
        <v>14834</v>
      </c>
    </row>
    <row r="14744" spans="1:6" ht="15" x14ac:dyDescent="0.3">
      <c r="A14744" s="2" t="s">
        <v>4318</v>
      </c>
      <c r="B14744" s="2" t="s">
        <v>4319</v>
      </c>
      <c r="C14744" s="179" t="s">
        <v>14424</v>
      </c>
      <c r="D14744" s="416" t="s">
        <v>14425</v>
      </c>
      <c r="E14744" s="415">
        <v>90</v>
      </c>
      <c r="F14744" t="s">
        <v>14834</v>
      </c>
    </row>
    <row r="14745" spans="1:6" ht="15" x14ac:dyDescent="0.3">
      <c r="A14745" s="2" t="s">
        <v>4320</v>
      </c>
      <c r="B14745" s="2" t="s">
        <v>4321</v>
      </c>
      <c r="C14745" s="179" t="s">
        <v>14426</v>
      </c>
      <c r="D14745" s="416" t="s">
        <v>14427</v>
      </c>
      <c r="E14745" s="415">
        <v>270</v>
      </c>
      <c r="F14745" t="s">
        <v>14834</v>
      </c>
    </row>
    <row r="14746" spans="1:6" ht="15" x14ac:dyDescent="0.3">
      <c r="A14746" s="2" t="s">
        <v>4322</v>
      </c>
      <c r="B14746" s="2" t="s">
        <v>4323</v>
      </c>
      <c r="C14746" s="179" t="s">
        <v>14428</v>
      </c>
      <c r="D14746" s="416" t="s">
        <v>14429</v>
      </c>
      <c r="E14746" s="415">
        <v>270</v>
      </c>
      <c r="F14746" t="s">
        <v>14834</v>
      </c>
    </row>
    <row r="14747" spans="1:6" ht="15" x14ac:dyDescent="0.3">
      <c r="A14747" s="2" t="s">
        <v>4324</v>
      </c>
      <c r="B14747" s="2" t="s">
        <v>4325</v>
      </c>
      <c r="C14747" s="179" t="s">
        <v>14430</v>
      </c>
      <c r="D14747" s="416" t="s">
        <v>14431</v>
      </c>
      <c r="E14747" s="415">
        <v>90</v>
      </c>
      <c r="F14747" t="s">
        <v>14834</v>
      </c>
    </row>
    <row r="14748" spans="1:6" ht="15" x14ac:dyDescent="0.3">
      <c r="A14748" s="2" t="s">
        <v>4326</v>
      </c>
      <c r="B14748" s="2" t="s">
        <v>4327</v>
      </c>
      <c r="C14748" s="179" t="s">
        <v>14432</v>
      </c>
      <c r="D14748" s="416" t="s">
        <v>14433</v>
      </c>
      <c r="E14748" s="415">
        <v>270</v>
      </c>
      <c r="F14748" t="s">
        <v>14834</v>
      </c>
    </row>
    <row r="14749" spans="1:6" ht="15" x14ac:dyDescent="0.3">
      <c r="A14749" s="2" t="s">
        <v>4330</v>
      </c>
      <c r="B14749" s="2" t="s">
        <v>4331</v>
      </c>
      <c r="C14749" s="179" t="s">
        <v>14434</v>
      </c>
      <c r="D14749" s="416" t="s">
        <v>14435</v>
      </c>
      <c r="E14749" s="415">
        <v>180</v>
      </c>
      <c r="F14749" t="s">
        <v>14834</v>
      </c>
    </row>
    <row r="14750" spans="1:6" ht="15" x14ac:dyDescent="0.3">
      <c r="A14750" s="2" t="s">
        <v>4328</v>
      </c>
      <c r="B14750" s="2" t="s">
        <v>4329</v>
      </c>
      <c r="C14750" s="179" t="s">
        <v>14436</v>
      </c>
      <c r="D14750" s="416">
        <v>44747037829</v>
      </c>
      <c r="E14750" s="415">
        <v>180</v>
      </c>
      <c r="F14750" t="s">
        <v>14834</v>
      </c>
    </row>
    <row r="14751" spans="1:6" ht="15" x14ac:dyDescent="0.3">
      <c r="A14751" s="2" t="s">
        <v>4332</v>
      </c>
      <c r="B14751" s="2" t="s">
        <v>4333</v>
      </c>
      <c r="C14751" s="179" t="s">
        <v>14437</v>
      </c>
      <c r="D14751" s="416">
        <v>73865320678</v>
      </c>
      <c r="E14751" s="415">
        <v>90</v>
      </c>
      <c r="F14751" t="s">
        <v>14834</v>
      </c>
    </row>
    <row r="14752" spans="1:6" ht="15" x14ac:dyDescent="0.3">
      <c r="A14752" s="2" t="s">
        <v>4334</v>
      </c>
      <c r="B14752" s="2" t="s">
        <v>4335</v>
      </c>
      <c r="C14752" s="179" t="s">
        <v>14438</v>
      </c>
      <c r="D14752" s="416">
        <v>33584172802</v>
      </c>
      <c r="E14752" s="415">
        <v>45</v>
      </c>
      <c r="F14752" t="s">
        <v>14834</v>
      </c>
    </row>
    <row r="14753" spans="1:7" ht="15" x14ac:dyDescent="0.3">
      <c r="A14753" s="2" t="s">
        <v>4336</v>
      </c>
      <c r="B14753" s="2" t="s">
        <v>4337</v>
      </c>
      <c r="C14753" s="179" t="s">
        <v>14439</v>
      </c>
      <c r="D14753" s="416">
        <v>27868513861</v>
      </c>
      <c r="E14753" s="415">
        <v>90</v>
      </c>
      <c r="F14753" t="s">
        <v>14834</v>
      </c>
    </row>
    <row r="14754" spans="1:7" s="24" customFormat="1" ht="15" x14ac:dyDescent="0.3">
      <c r="A14754" s="272" t="s">
        <v>4338</v>
      </c>
      <c r="B14754" s="272" t="s">
        <v>4339</v>
      </c>
      <c r="C14754" s="64" t="s">
        <v>14440</v>
      </c>
      <c r="D14754" s="64" t="s">
        <v>14860</v>
      </c>
      <c r="E14754" s="427">
        <v>50</v>
      </c>
      <c r="F14754" t="s">
        <v>14834</v>
      </c>
      <c r="G14754" s="24" t="s">
        <v>15131</v>
      </c>
    </row>
    <row r="14755" spans="1:7" ht="15" x14ac:dyDescent="0.3">
      <c r="A14755" s="2" t="s">
        <v>4340</v>
      </c>
      <c r="B14755" s="2" t="s">
        <v>4341</v>
      </c>
      <c r="C14755" s="179" t="s">
        <v>14441</v>
      </c>
      <c r="D14755" s="416">
        <v>22335432893</v>
      </c>
      <c r="E14755" s="415">
        <v>90</v>
      </c>
      <c r="F14755" t="s">
        <v>14834</v>
      </c>
    </row>
    <row r="14756" spans="1:7" ht="15" x14ac:dyDescent="0.3">
      <c r="A14756" s="2" t="s">
        <v>4342</v>
      </c>
      <c r="B14756" s="2" t="s">
        <v>4343</v>
      </c>
      <c r="C14756" s="179" t="s">
        <v>14442</v>
      </c>
      <c r="D14756" s="416">
        <v>17386662807</v>
      </c>
      <c r="E14756" s="415">
        <v>90</v>
      </c>
      <c r="F14756" t="s">
        <v>14834</v>
      </c>
    </row>
    <row r="14757" spans="1:7" ht="15" x14ac:dyDescent="0.3">
      <c r="A14757" s="2" t="s">
        <v>4344</v>
      </c>
      <c r="B14757" s="2" t="s">
        <v>4345</v>
      </c>
      <c r="C14757" s="179" t="s">
        <v>14443</v>
      </c>
      <c r="D14757" s="416" t="s">
        <v>14444</v>
      </c>
      <c r="E14757" s="415">
        <v>270</v>
      </c>
      <c r="F14757" t="s">
        <v>14834</v>
      </c>
    </row>
    <row r="14758" spans="1:7" ht="15" x14ac:dyDescent="0.3">
      <c r="A14758" s="2" t="s">
        <v>4346</v>
      </c>
      <c r="B14758" s="2" t="s">
        <v>4347</v>
      </c>
      <c r="C14758" s="179" t="s">
        <v>14445</v>
      </c>
      <c r="D14758" s="416">
        <v>38588662884</v>
      </c>
      <c r="E14758" s="415">
        <v>450</v>
      </c>
      <c r="F14758" t="s">
        <v>14834</v>
      </c>
    </row>
    <row r="14759" spans="1:7" ht="15" x14ac:dyDescent="0.3">
      <c r="A14759" s="2" t="s">
        <v>4348</v>
      </c>
      <c r="B14759" s="2" t="s">
        <v>4349</v>
      </c>
      <c r="C14759" s="179" t="s">
        <v>14446</v>
      </c>
      <c r="D14759" s="416">
        <v>27917188850</v>
      </c>
      <c r="E14759" s="415">
        <v>180</v>
      </c>
      <c r="F14759" t="s">
        <v>14834</v>
      </c>
    </row>
    <row r="14760" spans="1:7" ht="15" x14ac:dyDescent="0.3">
      <c r="A14760" s="2" t="s">
        <v>4350</v>
      </c>
      <c r="B14760" s="2" t="s">
        <v>4351</v>
      </c>
      <c r="C14760" s="179" t="s">
        <v>14447</v>
      </c>
      <c r="D14760" s="416">
        <v>25057145843</v>
      </c>
      <c r="E14760" s="415">
        <v>180</v>
      </c>
      <c r="F14760" t="s">
        <v>14834</v>
      </c>
    </row>
    <row r="14761" spans="1:7" ht="15" x14ac:dyDescent="0.3">
      <c r="A14761" s="2" t="s">
        <v>4352</v>
      </c>
      <c r="B14761" s="2" t="s">
        <v>4353</v>
      </c>
      <c r="C14761" s="179" t="s">
        <v>14448</v>
      </c>
      <c r="D14761" s="416">
        <v>29956513806</v>
      </c>
      <c r="E14761" s="415">
        <v>90</v>
      </c>
      <c r="F14761" t="s">
        <v>14834</v>
      </c>
    </row>
    <row r="14762" spans="1:7" ht="15" x14ac:dyDescent="0.3">
      <c r="A14762" s="2" t="s">
        <v>4354</v>
      </c>
      <c r="B14762" s="2" t="s">
        <v>4355</v>
      </c>
      <c r="C14762" s="179" t="s">
        <v>14449</v>
      </c>
      <c r="D14762" s="416">
        <v>45810626831</v>
      </c>
      <c r="E14762" s="415">
        <v>45</v>
      </c>
      <c r="F14762" t="s">
        <v>14834</v>
      </c>
    </row>
    <row r="14763" spans="1:7" ht="15" x14ac:dyDescent="0.3">
      <c r="A14763" s="2" t="s">
        <v>4356</v>
      </c>
      <c r="B14763" s="2" t="s">
        <v>4357</v>
      </c>
      <c r="C14763" s="179" t="s">
        <v>14450</v>
      </c>
      <c r="D14763" s="416" t="s">
        <v>14451</v>
      </c>
      <c r="E14763" s="415">
        <v>45</v>
      </c>
      <c r="F14763" t="s">
        <v>14834</v>
      </c>
    </row>
    <row r="14764" spans="1:7" s="24" customFormat="1" ht="15" x14ac:dyDescent="0.3">
      <c r="A14764" s="272" t="s">
        <v>4358</v>
      </c>
      <c r="B14764" s="272" t="s">
        <v>4359</v>
      </c>
      <c r="C14764" s="64" t="s">
        <v>15133</v>
      </c>
      <c r="D14764" s="64" t="s">
        <v>15132</v>
      </c>
      <c r="E14764" s="427">
        <v>180</v>
      </c>
      <c r="F14764" t="s">
        <v>14834</v>
      </c>
      <c r="G14764" s="24" t="s">
        <v>15131</v>
      </c>
    </row>
    <row r="14765" spans="1:7" ht="15" x14ac:dyDescent="0.3">
      <c r="A14765" s="2" t="s">
        <v>4360</v>
      </c>
      <c r="B14765" s="2" t="s">
        <v>4361</v>
      </c>
      <c r="C14765" s="179" t="s">
        <v>14453</v>
      </c>
      <c r="D14765" s="416">
        <v>19925090857</v>
      </c>
      <c r="E14765" s="415">
        <v>90</v>
      </c>
      <c r="F14765" t="s">
        <v>14834</v>
      </c>
    </row>
    <row r="14766" spans="1:7" ht="15" x14ac:dyDescent="0.3">
      <c r="A14766" s="2" t="s">
        <v>4364</v>
      </c>
      <c r="B14766" s="2" t="s">
        <v>4365</v>
      </c>
      <c r="C14766" s="179" t="s">
        <v>14454</v>
      </c>
      <c r="D14766" s="416">
        <v>14747550895</v>
      </c>
      <c r="E14766" s="415">
        <v>90</v>
      </c>
      <c r="F14766" t="s">
        <v>14834</v>
      </c>
    </row>
    <row r="14767" spans="1:7" ht="15" x14ac:dyDescent="0.3">
      <c r="A14767" s="2" t="s">
        <v>4362</v>
      </c>
      <c r="B14767" s="2" t="s">
        <v>4363</v>
      </c>
      <c r="C14767" s="179" t="s">
        <v>14455</v>
      </c>
      <c r="D14767" s="416">
        <v>18384082820</v>
      </c>
      <c r="E14767" s="415">
        <v>90</v>
      </c>
      <c r="F14767" t="s">
        <v>14834</v>
      </c>
    </row>
    <row r="14768" spans="1:7" ht="15" x14ac:dyDescent="0.3">
      <c r="A14768" s="2" t="s">
        <v>4368</v>
      </c>
      <c r="B14768" s="2" t="s">
        <v>4369</v>
      </c>
      <c r="C14768" s="179" t="s">
        <v>14456</v>
      </c>
      <c r="D14768" s="416">
        <v>46043175851</v>
      </c>
      <c r="E14768" s="415">
        <v>90</v>
      </c>
      <c r="F14768" t="s">
        <v>14834</v>
      </c>
    </row>
    <row r="14769" spans="1:6" ht="15" x14ac:dyDescent="0.3">
      <c r="A14769" s="2" t="s">
        <v>4366</v>
      </c>
      <c r="B14769" s="2" t="s">
        <v>4367</v>
      </c>
      <c r="C14769" s="179" t="s">
        <v>14457</v>
      </c>
      <c r="D14769" s="416">
        <v>37245839824</v>
      </c>
      <c r="E14769" s="415">
        <v>270</v>
      </c>
      <c r="F14769" t="s">
        <v>14834</v>
      </c>
    </row>
    <row r="14770" spans="1:6" ht="15" x14ac:dyDescent="0.3">
      <c r="A14770" s="2" t="s">
        <v>4370</v>
      </c>
      <c r="B14770" s="2" t="s">
        <v>4371</v>
      </c>
      <c r="C14770" s="179" t="s">
        <v>14458</v>
      </c>
      <c r="D14770" s="416">
        <v>16524482840</v>
      </c>
      <c r="E14770" s="415">
        <v>90</v>
      </c>
      <c r="F14770" t="s">
        <v>14834</v>
      </c>
    </row>
    <row r="14771" spans="1:6" ht="15" x14ac:dyDescent="0.3">
      <c r="A14771" s="2" t="s">
        <v>4372</v>
      </c>
      <c r="B14771" s="2" t="s">
        <v>4373</v>
      </c>
      <c r="C14771" s="179" t="s">
        <v>14459</v>
      </c>
      <c r="D14771" s="416" t="s">
        <v>14460</v>
      </c>
      <c r="E14771" s="415">
        <v>810</v>
      </c>
      <c r="F14771" t="s">
        <v>14834</v>
      </c>
    </row>
    <row r="14772" spans="1:6" ht="15" x14ac:dyDescent="0.3">
      <c r="A14772" s="2" t="s">
        <v>4374</v>
      </c>
      <c r="B14772" s="2" t="s">
        <v>4375</v>
      </c>
      <c r="C14772" s="179" t="s">
        <v>14461</v>
      </c>
      <c r="D14772" s="416">
        <v>34744931839</v>
      </c>
      <c r="E14772" s="415">
        <v>540</v>
      </c>
      <c r="F14772" t="s">
        <v>14834</v>
      </c>
    </row>
    <row r="14773" spans="1:6" ht="15" x14ac:dyDescent="0.3">
      <c r="A14773" s="2" t="s">
        <v>4376</v>
      </c>
      <c r="B14773" s="2" t="s">
        <v>4377</v>
      </c>
      <c r="C14773" s="179" t="s">
        <v>14462</v>
      </c>
      <c r="D14773" s="416" t="s">
        <v>14463</v>
      </c>
      <c r="E14773" s="415">
        <v>90</v>
      </c>
      <c r="F14773" t="s">
        <v>14834</v>
      </c>
    </row>
    <row r="14774" spans="1:6" ht="15" x14ac:dyDescent="0.3">
      <c r="A14774" s="2" t="s">
        <v>4380</v>
      </c>
      <c r="B14774" s="2" t="s">
        <v>4381</v>
      </c>
      <c r="C14774" s="179" t="s">
        <v>14464</v>
      </c>
      <c r="D14774" s="416">
        <v>23005949869</v>
      </c>
      <c r="E14774" s="415">
        <v>90</v>
      </c>
      <c r="F14774" t="s">
        <v>14834</v>
      </c>
    </row>
    <row r="14775" spans="1:6" ht="15" x14ac:dyDescent="0.3">
      <c r="A14775" s="2" t="s">
        <v>4378</v>
      </c>
      <c r="B14775" s="2" t="s">
        <v>4379</v>
      </c>
      <c r="C14775" s="179" t="s">
        <v>14465</v>
      </c>
      <c r="D14775" s="416" t="s">
        <v>14466</v>
      </c>
      <c r="E14775" s="415">
        <v>90</v>
      </c>
      <c r="F14775" t="s">
        <v>14834</v>
      </c>
    </row>
    <row r="14776" spans="1:6" ht="15" x14ac:dyDescent="0.3">
      <c r="A14776" s="2" t="s">
        <v>4382</v>
      </c>
      <c r="B14776" s="2" t="s">
        <v>4383</v>
      </c>
      <c r="C14776" s="179" t="s">
        <v>14467</v>
      </c>
      <c r="D14776" s="416">
        <v>36021981898</v>
      </c>
      <c r="E14776" s="415">
        <v>270</v>
      </c>
      <c r="F14776" t="s">
        <v>14834</v>
      </c>
    </row>
    <row r="14777" spans="1:6" ht="15" x14ac:dyDescent="0.3">
      <c r="A14777" s="2" t="s">
        <v>4386</v>
      </c>
      <c r="B14777" s="2" t="s">
        <v>4387</v>
      </c>
      <c r="C14777" s="179" t="s">
        <v>14468</v>
      </c>
      <c r="D14777" s="416">
        <v>30546773893</v>
      </c>
      <c r="E14777" s="415">
        <v>90</v>
      </c>
      <c r="F14777" t="s">
        <v>14834</v>
      </c>
    </row>
    <row r="14778" spans="1:6" ht="15" x14ac:dyDescent="0.3">
      <c r="A14778" s="2" t="s">
        <v>4384</v>
      </c>
      <c r="B14778" s="2" t="s">
        <v>4385</v>
      </c>
      <c r="C14778" s="179" t="s">
        <v>14469</v>
      </c>
      <c r="D14778" s="416" t="s">
        <v>14470</v>
      </c>
      <c r="E14778" s="415">
        <v>90</v>
      </c>
      <c r="F14778" t="s">
        <v>14834</v>
      </c>
    </row>
    <row r="14779" spans="1:6" ht="15" x14ac:dyDescent="0.3">
      <c r="A14779" s="2" t="s">
        <v>4388</v>
      </c>
      <c r="B14779" s="2" t="s">
        <v>4389</v>
      </c>
      <c r="C14779" s="179" t="s">
        <v>14471</v>
      </c>
      <c r="D14779" s="416">
        <v>39959892840</v>
      </c>
      <c r="E14779" s="415">
        <v>90</v>
      </c>
      <c r="F14779" t="s">
        <v>14834</v>
      </c>
    </row>
    <row r="14780" spans="1:6" ht="15" x14ac:dyDescent="0.3">
      <c r="A14780" s="2" t="s">
        <v>4390</v>
      </c>
      <c r="B14780" s="2" t="s">
        <v>4391</v>
      </c>
      <c r="C14780" s="179" t="s">
        <v>14472</v>
      </c>
      <c r="D14780" s="416" t="s">
        <v>14473</v>
      </c>
      <c r="E14780" s="415">
        <v>90</v>
      </c>
      <c r="F14780" t="s">
        <v>14834</v>
      </c>
    </row>
    <row r="14781" spans="1:6" ht="15" x14ac:dyDescent="0.3">
      <c r="A14781" s="2" t="s">
        <v>4392</v>
      </c>
      <c r="B14781" s="2" t="s">
        <v>4393</v>
      </c>
      <c r="C14781" s="179" t="s">
        <v>14474</v>
      </c>
      <c r="D14781" s="416">
        <v>64307280806</v>
      </c>
      <c r="E14781" s="415">
        <v>90</v>
      </c>
      <c r="F14781" t="s">
        <v>14834</v>
      </c>
    </row>
    <row r="14782" spans="1:6" ht="15" x14ac:dyDescent="0.3">
      <c r="A14782" s="2" t="s">
        <v>4394</v>
      </c>
      <c r="B14782" s="2" t="s">
        <v>4395</v>
      </c>
      <c r="C14782" s="179" t="s">
        <v>14475</v>
      </c>
      <c r="D14782" s="158">
        <v>25397660809</v>
      </c>
      <c r="E14782" s="415">
        <v>90</v>
      </c>
      <c r="F14782" t="s">
        <v>14834</v>
      </c>
    </row>
    <row r="14783" spans="1:6" ht="15" x14ac:dyDescent="0.3">
      <c r="A14783" s="2" t="s">
        <v>4396</v>
      </c>
      <c r="B14783" s="2" t="s">
        <v>4397</v>
      </c>
      <c r="C14783" s="179" t="s">
        <v>14476</v>
      </c>
      <c r="D14783" s="416">
        <v>16364506879</v>
      </c>
      <c r="E14783" s="415">
        <v>180</v>
      </c>
      <c r="F14783" t="s">
        <v>14834</v>
      </c>
    </row>
    <row r="14784" spans="1:6" ht="15" x14ac:dyDescent="0.3">
      <c r="A14784" s="2" t="s">
        <v>4398</v>
      </c>
      <c r="B14784" s="2" t="s">
        <v>4399</v>
      </c>
      <c r="C14784" s="179" t="s">
        <v>14477</v>
      </c>
      <c r="D14784" s="416">
        <v>46987153850</v>
      </c>
      <c r="E14784" s="415">
        <v>90</v>
      </c>
      <c r="F14784" t="s">
        <v>14834</v>
      </c>
    </row>
    <row r="14785" spans="1:6" ht="15" x14ac:dyDescent="0.3">
      <c r="A14785" s="2" t="s">
        <v>4400</v>
      </c>
      <c r="B14785" s="2" t="s">
        <v>4401</v>
      </c>
      <c r="C14785" s="179" t="s">
        <v>14478</v>
      </c>
      <c r="D14785" s="158">
        <v>13187580840</v>
      </c>
      <c r="E14785" s="415">
        <v>90</v>
      </c>
      <c r="F14785" t="s">
        <v>14834</v>
      </c>
    </row>
    <row r="14786" spans="1:6" ht="15" x14ac:dyDescent="0.3">
      <c r="A14786" s="2" t="s">
        <v>4402</v>
      </c>
      <c r="B14786" s="2" t="s">
        <v>4403</v>
      </c>
      <c r="C14786" s="179" t="s">
        <v>14479</v>
      </c>
      <c r="D14786" s="158" t="s">
        <v>14480</v>
      </c>
      <c r="E14786" s="415">
        <v>210</v>
      </c>
      <c r="F14786" t="s">
        <v>14834</v>
      </c>
    </row>
    <row r="14787" spans="1:6" ht="15" x14ac:dyDescent="0.3">
      <c r="A14787" s="2" t="s">
        <v>4404</v>
      </c>
      <c r="B14787" s="2" t="s">
        <v>4405</v>
      </c>
      <c r="C14787" s="179" t="s">
        <v>14481</v>
      </c>
      <c r="D14787" s="416">
        <v>42157338802</v>
      </c>
      <c r="E14787" s="415">
        <v>70</v>
      </c>
      <c r="F14787" t="s">
        <v>14834</v>
      </c>
    </row>
    <row r="14788" spans="1:6" ht="15" x14ac:dyDescent="0.3">
      <c r="A14788" s="2" t="s">
        <v>4406</v>
      </c>
      <c r="B14788" s="2" t="s">
        <v>4407</v>
      </c>
      <c r="C14788" s="179" t="s">
        <v>14482</v>
      </c>
      <c r="D14788" s="158">
        <v>36280343880</v>
      </c>
      <c r="E14788" s="415">
        <v>70</v>
      </c>
      <c r="F14788" t="s">
        <v>14834</v>
      </c>
    </row>
    <row r="14789" spans="1:6" ht="15" x14ac:dyDescent="0.3">
      <c r="A14789" s="2" t="s">
        <v>4408</v>
      </c>
      <c r="B14789" s="2" t="s">
        <v>4409</v>
      </c>
      <c r="C14789" s="179" t="s">
        <v>14483</v>
      </c>
      <c r="D14789" s="416">
        <v>18324522808</v>
      </c>
      <c r="E14789" s="415">
        <v>200</v>
      </c>
      <c r="F14789" t="s">
        <v>14834</v>
      </c>
    </row>
    <row r="14790" spans="1:6" ht="15" x14ac:dyDescent="0.3">
      <c r="A14790" s="2" t="s">
        <v>4410</v>
      </c>
      <c r="B14790" s="2" t="s">
        <v>4411</v>
      </c>
      <c r="C14790" s="179" t="s">
        <v>14484</v>
      </c>
      <c r="D14790" s="416">
        <v>21818795833</v>
      </c>
      <c r="E14790" s="415">
        <v>450</v>
      </c>
      <c r="F14790" t="s">
        <v>14834</v>
      </c>
    </row>
    <row r="14791" spans="1:6" ht="15" x14ac:dyDescent="0.3">
      <c r="A14791" s="2" t="s">
        <v>4412</v>
      </c>
      <c r="B14791" s="2" t="s">
        <v>4413</v>
      </c>
      <c r="C14791" s="179" t="s">
        <v>14485</v>
      </c>
      <c r="D14791" s="416" t="s">
        <v>14486</v>
      </c>
      <c r="E14791" s="415">
        <v>90</v>
      </c>
      <c r="F14791" t="s">
        <v>14834</v>
      </c>
    </row>
    <row r="14792" spans="1:6" ht="15" x14ac:dyDescent="0.3">
      <c r="A14792" s="2" t="s">
        <v>4414</v>
      </c>
      <c r="B14792" s="2" t="s">
        <v>4415</v>
      </c>
      <c r="C14792" s="179" t="s">
        <v>14487</v>
      </c>
      <c r="D14792" s="416">
        <v>51120138850</v>
      </c>
      <c r="E14792" s="415">
        <v>180</v>
      </c>
      <c r="F14792" t="s">
        <v>14834</v>
      </c>
    </row>
    <row r="14793" spans="1:6" ht="15" x14ac:dyDescent="0.3">
      <c r="A14793" s="2" t="s">
        <v>4416</v>
      </c>
      <c r="B14793" s="2" t="s">
        <v>4417</v>
      </c>
      <c r="C14793" s="179" t="s">
        <v>14488</v>
      </c>
      <c r="D14793" s="416">
        <v>40846352869</v>
      </c>
      <c r="E14793" s="415">
        <v>90</v>
      </c>
      <c r="F14793" t="s">
        <v>14834</v>
      </c>
    </row>
    <row r="14794" spans="1:6" ht="15" x14ac:dyDescent="0.3">
      <c r="A14794" s="2" t="s">
        <v>4418</v>
      </c>
      <c r="B14794" s="2" t="s">
        <v>4419</v>
      </c>
      <c r="C14794" s="179" t="s">
        <v>14489</v>
      </c>
      <c r="D14794" s="416">
        <v>38990616832</v>
      </c>
      <c r="E14794" s="415">
        <v>90</v>
      </c>
      <c r="F14794" t="s">
        <v>14834</v>
      </c>
    </row>
    <row r="14795" spans="1:6" ht="15" x14ac:dyDescent="0.3">
      <c r="A14795" s="2" t="s">
        <v>4422</v>
      </c>
      <c r="B14795" s="2" t="s">
        <v>4423</v>
      </c>
      <c r="C14795" s="179" t="s">
        <v>14490</v>
      </c>
      <c r="D14795" s="416">
        <v>11125860839</v>
      </c>
      <c r="E14795" s="415">
        <v>180</v>
      </c>
      <c r="F14795" t="s">
        <v>14834</v>
      </c>
    </row>
    <row r="14796" spans="1:6" ht="15" x14ac:dyDescent="0.3">
      <c r="A14796" s="2" t="s">
        <v>4420</v>
      </c>
      <c r="B14796" s="2" t="s">
        <v>4421</v>
      </c>
      <c r="C14796" s="179" t="s">
        <v>14491</v>
      </c>
      <c r="D14796" s="416">
        <v>32065844850</v>
      </c>
      <c r="E14796" s="415">
        <v>90</v>
      </c>
      <c r="F14796" t="s">
        <v>14834</v>
      </c>
    </row>
    <row r="14797" spans="1:6" ht="15" x14ac:dyDescent="0.3">
      <c r="A14797" s="2" t="s">
        <v>4424</v>
      </c>
      <c r="B14797" s="2" t="s">
        <v>4425</v>
      </c>
      <c r="C14797" s="179" t="s">
        <v>14492</v>
      </c>
      <c r="D14797" s="416">
        <v>40017313805</v>
      </c>
      <c r="E14797" s="415">
        <v>90</v>
      </c>
      <c r="F14797" t="s">
        <v>14834</v>
      </c>
    </row>
    <row r="14798" spans="1:6" ht="15" x14ac:dyDescent="0.3">
      <c r="A14798" s="2" t="s">
        <v>4426</v>
      </c>
      <c r="B14798" s="2" t="s">
        <v>4427</v>
      </c>
      <c r="C14798" s="179" t="s">
        <v>14493</v>
      </c>
      <c r="D14798" s="416">
        <v>41283115883</v>
      </c>
      <c r="E14798" s="415">
        <v>270</v>
      </c>
      <c r="F14798" t="s">
        <v>14834</v>
      </c>
    </row>
    <row r="14799" spans="1:6" ht="15" x14ac:dyDescent="0.3">
      <c r="A14799" s="2" t="s">
        <v>4430</v>
      </c>
      <c r="B14799" s="2" t="s">
        <v>4431</v>
      </c>
      <c r="C14799" s="179" t="s">
        <v>14494</v>
      </c>
      <c r="D14799" s="416" t="s">
        <v>14495</v>
      </c>
      <c r="E14799" s="415">
        <v>270</v>
      </c>
      <c r="F14799" t="s">
        <v>14834</v>
      </c>
    </row>
    <row r="14800" spans="1:6" ht="15" x14ac:dyDescent="0.3">
      <c r="A14800" s="2" t="s">
        <v>4428</v>
      </c>
      <c r="B14800" s="2" t="s">
        <v>4429</v>
      </c>
      <c r="C14800" s="179" t="s">
        <v>14496</v>
      </c>
      <c r="D14800" s="416">
        <v>16671752893</v>
      </c>
      <c r="E14800" s="415">
        <v>270</v>
      </c>
      <c r="F14800" t="s">
        <v>14834</v>
      </c>
    </row>
    <row r="14801" spans="1:7" ht="15" x14ac:dyDescent="0.3">
      <c r="A14801" s="2" t="s">
        <v>4432</v>
      </c>
      <c r="B14801" s="2" t="s">
        <v>4433</v>
      </c>
      <c r="C14801" s="179" t="s">
        <v>14497</v>
      </c>
      <c r="D14801" s="158">
        <v>44176018879</v>
      </c>
      <c r="E14801" s="415">
        <v>24</v>
      </c>
      <c r="F14801" t="s">
        <v>14834</v>
      </c>
    </row>
    <row r="14802" spans="1:7" ht="15" x14ac:dyDescent="0.3">
      <c r="A14802" s="2" t="s">
        <v>4434</v>
      </c>
      <c r="B14802" s="2" t="s">
        <v>4435</v>
      </c>
      <c r="C14802" s="179" t="s">
        <v>14498</v>
      </c>
      <c r="D14802" s="158">
        <v>26922192877</v>
      </c>
      <c r="E14802" s="415">
        <v>180</v>
      </c>
      <c r="F14802" t="s">
        <v>14834</v>
      </c>
    </row>
    <row r="14803" spans="1:7" ht="15" x14ac:dyDescent="0.3">
      <c r="A14803" s="2" t="s">
        <v>4436</v>
      </c>
      <c r="B14803" s="2" t="s">
        <v>4437</v>
      </c>
      <c r="C14803" s="179" t="s">
        <v>14499</v>
      </c>
      <c r="D14803" s="158">
        <v>26586892848</v>
      </c>
      <c r="E14803" s="415">
        <v>540</v>
      </c>
      <c r="F14803" t="s">
        <v>14834</v>
      </c>
    </row>
    <row r="14804" spans="1:7" ht="15" x14ac:dyDescent="0.3">
      <c r="A14804" s="2" t="s">
        <v>4440</v>
      </c>
      <c r="B14804" s="2" t="s">
        <v>4441</v>
      </c>
      <c r="C14804" s="179" t="s">
        <v>14500</v>
      </c>
      <c r="D14804" s="158">
        <v>34649031842</v>
      </c>
      <c r="E14804" s="415">
        <v>1530</v>
      </c>
      <c r="F14804" t="s">
        <v>14834</v>
      </c>
    </row>
    <row r="14805" spans="1:7" s="24" customFormat="1" ht="15" x14ac:dyDescent="0.3">
      <c r="A14805" s="272" t="s">
        <v>4438</v>
      </c>
      <c r="B14805" s="272" t="s">
        <v>4439</v>
      </c>
      <c r="C14805" s="64" t="s">
        <v>15134</v>
      </c>
      <c r="D14805" s="64" t="s">
        <v>15135</v>
      </c>
      <c r="E14805" s="427">
        <v>90</v>
      </c>
      <c r="F14805" t="s">
        <v>14834</v>
      </c>
      <c r="G14805" s="24" t="s">
        <v>15131</v>
      </c>
    </row>
    <row r="14806" spans="1:7" ht="15" x14ac:dyDescent="0.3">
      <c r="A14806" s="2" t="s">
        <v>4442</v>
      </c>
      <c r="B14806" s="2" t="s">
        <v>4443</v>
      </c>
      <c r="C14806" s="179" t="s">
        <v>14502</v>
      </c>
      <c r="D14806" s="158">
        <v>29138260832</v>
      </c>
      <c r="E14806" s="415">
        <v>90</v>
      </c>
      <c r="F14806" t="s">
        <v>14834</v>
      </c>
    </row>
    <row r="14807" spans="1:7" ht="15" x14ac:dyDescent="0.3">
      <c r="A14807" s="2" t="s">
        <v>4446</v>
      </c>
      <c r="B14807" s="2" t="s">
        <v>4447</v>
      </c>
      <c r="C14807" s="179" t="s">
        <v>14503</v>
      </c>
      <c r="D14807" s="158" t="s">
        <v>14504</v>
      </c>
      <c r="E14807" s="415">
        <v>180</v>
      </c>
      <c r="F14807" t="s">
        <v>14834</v>
      </c>
    </row>
    <row r="14808" spans="1:7" ht="15" x14ac:dyDescent="0.3">
      <c r="A14808" s="2" t="s">
        <v>4444</v>
      </c>
      <c r="B14808" s="2" t="s">
        <v>4445</v>
      </c>
      <c r="C14808" s="179" t="s">
        <v>14505</v>
      </c>
      <c r="D14808" s="158">
        <v>38268983892</v>
      </c>
      <c r="E14808" s="415">
        <v>360</v>
      </c>
      <c r="F14808" t="s">
        <v>14834</v>
      </c>
    </row>
    <row r="14809" spans="1:7" ht="15" x14ac:dyDescent="0.3">
      <c r="A14809" s="2" t="s">
        <v>4450</v>
      </c>
      <c r="B14809" s="2" t="s">
        <v>4451</v>
      </c>
      <c r="C14809" s="179" t="s">
        <v>14506</v>
      </c>
      <c r="D14809" s="158" t="s">
        <v>14507</v>
      </c>
      <c r="E14809" s="415">
        <v>180</v>
      </c>
      <c r="F14809" t="s">
        <v>14834</v>
      </c>
    </row>
    <row r="14810" spans="1:7" ht="15" x14ac:dyDescent="0.3">
      <c r="A14810" s="2" t="s">
        <v>4448</v>
      </c>
      <c r="B14810" s="2" t="s">
        <v>4449</v>
      </c>
      <c r="C14810" s="179" t="s">
        <v>14508</v>
      </c>
      <c r="D14810" s="158" t="s">
        <v>14509</v>
      </c>
      <c r="E14810" s="415">
        <v>90</v>
      </c>
      <c r="F14810" t="s">
        <v>14834</v>
      </c>
    </row>
    <row r="14811" spans="1:7" ht="15" x14ac:dyDescent="0.3">
      <c r="A14811" s="2" t="s">
        <v>4452</v>
      </c>
      <c r="B14811" s="2" t="s">
        <v>4453</v>
      </c>
      <c r="C14811" s="179" t="s">
        <v>14510</v>
      </c>
      <c r="D14811" s="158">
        <v>32470706807</v>
      </c>
      <c r="E14811" s="415">
        <v>90</v>
      </c>
      <c r="F14811" t="s">
        <v>14834</v>
      </c>
    </row>
    <row r="14812" spans="1:7" ht="15" x14ac:dyDescent="0.3">
      <c r="A14812" s="2" t="s">
        <v>4454</v>
      </c>
      <c r="B14812" s="2" t="s">
        <v>4455</v>
      </c>
      <c r="C14812" s="179" t="s">
        <v>14511</v>
      </c>
      <c r="D14812" s="158">
        <v>29268521857</v>
      </c>
      <c r="E14812" s="415">
        <v>90</v>
      </c>
      <c r="F14812" t="s">
        <v>14834</v>
      </c>
    </row>
    <row r="14813" spans="1:7" ht="15" x14ac:dyDescent="0.3">
      <c r="A14813" s="2" t="s">
        <v>4456</v>
      </c>
      <c r="B14813" s="2" t="s">
        <v>4457</v>
      </c>
      <c r="C14813" s="179" t="s">
        <v>14512</v>
      </c>
      <c r="D14813" s="158">
        <v>32873114843</v>
      </c>
      <c r="E14813" s="415">
        <v>90</v>
      </c>
      <c r="F14813" t="s">
        <v>14834</v>
      </c>
    </row>
    <row r="14814" spans="1:7" ht="15" x14ac:dyDescent="0.3">
      <c r="A14814" s="2" t="s">
        <v>4464</v>
      </c>
      <c r="B14814" s="2" t="s">
        <v>4465</v>
      </c>
      <c r="C14814" s="179" t="s">
        <v>14513</v>
      </c>
      <c r="D14814" s="158">
        <v>24666893830</v>
      </c>
      <c r="E14814" s="415">
        <v>180</v>
      </c>
      <c r="F14814" t="s">
        <v>14834</v>
      </c>
    </row>
    <row r="14815" spans="1:7" ht="15" x14ac:dyDescent="0.3">
      <c r="A14815" s="2" t="s">
        <v>4458</v>
      </c>
      <c r="B14815" s="2" t="s">
        <v>4459</v>
      </c>
      <c r="C14815" s="179" t="s">
        <v>14514</v>
      </c>
      <c r="D14815" s="158">
        <v>41523600896</v>
      </c>
      <c r="E14815" s="415">
        <v>540</v>
      </c>
      <c r="F14815" t="s">
        <v>14834</v>
      </c>
    </row>
    <row r="14816" spans="1:7" ht="15" x14ac:dyDescent="0.3">
      <c r="A14816" s="2" t="s">
        <v>4462</v>
      </c>
      <c r="B14816" s="2" t="s">
        <v>4463</v>
      </c>
      <c r="C14816" s="179" t="s">
        <v>14515</v>
      </c>
      <c r="D14816" s="158">
        <v>24645825810</v>
      </c>
      <c r="E14816" s="415">
        <v>90</v>
      </c>
      <c r="F14816" t="s">
        <v>14834</v>
      </c>
    </row>
    <row r="14817" spans="1:7" s="24" customFormat="1" ht="15" x14ac:dyDescent="0.3">
      <c r="A14817" s="272" t="s">
        <v>4460</v>
      </c>
      <c r="B14817" s="272" t="s">
        <v>4461</v>
      </c>
      <c r="C14817" s="64" t="s">
        <v>15136</v>
      </c>
      <c r="D14817" s="64" t="s">
        <v>15137</v>
      </c>
      <c r="E14817" s="427">
        <v>270</v>
      </c>
      <c r="F14817" t="s">
        <v>14834</v>
      </c>
      <c r="G14817" s="24" t="s">
        <v>15131</v>
      </c>
    </row>
    <row r="14818" spans="1:7" ht="15" x14ac:dyDescent="0.3">
      <c r="A14818" s="2" t="s">
        <v>4466</v>
      </c>
      <c r="B14818" s="2" t="s">
        <v>4467</v>
      </c>
      <c r="C14818" s="179" t="s">
        <v>14517</v>
      </c>
      <c r="D14818" s="158">
        <v>22842483812</v>
      </c>
      <c r="E14818" s="415">
        <v>90</v>
      </c>
      <c r="F14818" t="s">
        <v>14834</v>
      </c>
    </row>
    <row r="14819" spans="1:7" ht="15" x14ac:dyDescent="0.3">
      <c r="A14819" s="2" t="s">
        <v>4468</v>
      </c>
      <c r="B14819" s="2" t="s">
        <v>4469</v>
      </c>
      <c r="C14819" s="179" t="s">
        <v>14518</v>
      </c>
      <c r="D14819" s="158">
        <v>35302131870</v>
      </c>
      <c r="E14819" s="415">
        <v>270</v>
      </c>
      <c r="F14819" t="s">
        <v>14834</v>
      </c>
    </row>
    <row r="14820" spans="1:7" ht="15" x14ac:dyDescent="0.3">
      <c r="A14820" s="2" t="s">
        <v>4470</v>
      </c>
      <c r="B14820" s="2" t="s">
        <v>4471</v>
      </c>
      <c r="C14820" s="179" t="s">
        <v>14519</v>
      </c>
      <c r="D14820" s="158" t="s">
        <v>14520</v>
      </c>
      <c r="E14820" s="415">
        <v>94.5</v>
      </c>
      <c r="F14820" t="s">
        <v>14834</v>
      </c>
    </row>
    <row r="14821" spans="1:7" ht="15" x14ac:dyDescent="0.3">
      <c r="A14821" s="2" t="s">
        <v>4472</v>
      </c>
      <c r="B14821" s="2" t="s">
        <v>4473</v>
      </c>
      <c r="C14821" s="179" t="s">
        <v>14521</v>
      </c>
      <c r="D14821" s="158" t="s">
        <v>14522</v>
      </c>
      <c r="E14821" s="415">
        <v>270</v>
      </c>
      <c r="F14821" t="s">
        <v>14834</v>
      </c>
    </row>
    <row r="14822" spans="1:7" ht="15" x14ac:dyDescent="0.3">
      <c r="A14822" s="2" t="s">
        <v>4474</v>
      </c>
      <c r="B14822" s="2" t="s">
        <v>4475</v>
      </c>
      <c r="C14822" s="179" t="s">
        <v>14523</v>
      </c>
      <c r="D14822" s="158" t="s">
        <v>14524</v>
      </c>
      <c r="E14822" s="415">
        <v>94.5</v>
      </c>
      <c r="F14822" t="s">
        <v>14834</v>
      </c>
    </row>
    <row r="14823" spans="1:7" ht="15" x14ac:dyDescent="0.3">
      <c r="A14823" s="2" t="s">
        <v>4476</v>
      </c>
      <c r="B14823" s="2" t="s">
        <v>4477</v>
      </c>
      <c r="C14823" s="179" t="s">
        <v>14525</v>
      </c>
      <c r="D14823" s="158" t="s">
        <v>14526</v>
      </c>
      <c r="E14823" s="415">
        <v>256.5</v>
      </c>
      <c r="F14823" t="s">
        <v>14834</v>
      </c>
    </row>
    <row r="14824" spans="1:7" ht="15" x14ac:dyDescent="0.3">
      <c r="A14824" s="2" t="s">
        <v>4478</v>
      </c>
      <c r="B14824" s="2" t="s">
        <v>4479</v>
      </c>
      <c r="C14824" s="179" t="s">
        <v>14527</v>
      </c>
      <c r="D14824" s="158" t="s">
        <v>14528</v>
      </c>
      <c r="E14824" s="415">
        <v>94.5</v>
      </c>
      <c r="F14824" t="s">
        <v>14834</v>
      </c>
    </row>
    <row r="14825" spans="1:7" ht="15" x14ac:dyDescent="0.3">
      <c r="A14825" s="2" t="s">
        <v>4480</v>
      </c>
      <c r="B14825" s="2" t="s">
        <v>4481</v>
      </c>
      <c r="C14825" s="179" t="s">
        <v>14529</v>
      </c>
      <c r="D14825" s="158" t="s">
        <v>14530</v>
      </c>
      <c r="E14825" s="415">
        <v>50</v>
      </c>
      <c r="F14825" t="s">
        <v>14834</v>
      </c>
    </row>
    <row r="14826" spans="1:7" ht="15" x14ac:dyDescent="0.3">
      <c r="A14826" s="2" t="s">
        <v>4482</v>
      </c>
      <c r="B14826" s="2" t="s">
        <v>4483</v>
      </c>
      <c r="C14826" s="179" t="s">
        <v>14531</v>
      </c>
      <c r="D14826" s="158" t="s">
        <v>14532</v>
      </c>
      <c r="E14826" s="415">
        <v>270</v>
      </c>
      <c r="F14826" t="s">
        <v>14834</v>
      </c>
    </row>
    <row r="14827" spans="1:7" ht="15" x14ac:dyDescent="0.3">
      <c r="A14827" s="2" t="s">
        <v>4484</v>
      </c>
      <c r="B14827" s="2" t="s">
        <v>4485</v>
      </c>
      <c r="C14827" s="179" t="s">
        <v>14533</v>
      </c>
      <c r="D14827" s="158">
        <v>72353945015</v>
      </c>
      <c r="E14827" s="415">
        <v>90</v>
      </c>
      <c r="F14827" t="s">
        <v>14834</v>
      </c>
    </row>
    <row r="14828" spans="1:7" ht="15" x14ac:dyDescent="0.3">
      <c r="A14828" s="2" t="s">
        <v>4486</v>
      </c>
      <c r="B14828" s="2" t="s">
        <v>4487</v>
      </c>
      <c r="C14828" s="179" t="s">
        <v>14534</v>
      </c>
      <c r="D14828" s="158" t="s">
        <v>14535</v>
      </c>
      <c r="E14828" s="415">
        <v>90</v>
      </c>
      <c r="F14828" t="s">
        <v>14834</v>
      </c>
    </row>
    <row r="14829" spans="1:7" ht="15" x14ac:dyDescent="0.3">
      <c r="A14829" s="2" t="s">
        <v>4488</v>
      </c>
      <c r="B14829" s="2" t="s">
        <v>4489</v>
      </c>
      <c r="C14829" s="179" t="s">
        <v>14536</v>
      </c>
      <c r="D14829" s="158">
        <v>78100488991</v>
      </c>
      <c r="E14829" s="415">
        <v>90</v>
      </c>
      <c r="F14829" t="s">
        <v>14834</v>
      </c>
    </row>
    <row r="14830" spans="1:7" ht="15" x14ac:dyDescent="0.3">
      <c r="A14830" s="2" t="s">
        <v>4490</v>
      </c>
      <c r="B14830" s="2" t="s">
        <v>4491</v>
      </c>
      <c r="C14830" s="179" t="s">
        <v>14537</v>
      </c>
      <c r="D14830" s="158" t="s">
        <v>14538</v>
      </c>
      <c r="E14830" s="415">
        <v>270</v>
      </c>
      <c r="F14830" t="s">
        <v>14834</v>
      </c>
    </row>
    <row r="14831" spans="1:7" ht="15" x14ac:dyDescent="0.3">
      <c r="A14831" s="2" t="s">
        <v>4492</v>
      </c>
      <c r="B14831" s="2" t="s">
        <v>4493</v>
      </c>
      <c r="C14831" s="179" t="s">
        <v>14539</v>
      </c>
      <c r="D14831" s="158" t="s">
        <v>14540</v>
      </c>
      <c r="E14831" s="415">
        <v>180</v>
      </c>
      <c r="F14831" t="s">
        <v>14834</v>
      </c>
    </row>
    <row r="14832" spans="1:7" ht="15" x14ac:dyDescent="0.3">
      <c r="A14832" s="2" t="s">
        <v>4494</v>
      </c>
      <c r="B14832" s="2" t="s">
        <v>4495</v>
      </c>
      <c r="C14832" s="179" t="s">
        <v>14541</v>
      </c>
      <c r="D14832" s="158" t="s">
        <v>14542</v>
      </c>
      <c r="E14832" s="415">
        <v>90</v>
      </c>
      <c r="F14832" t="s">
        <v>14834</v>
      </c>
    </row>
    <row r="14833" spans="1:7" ht="15" x14ac:dyDescent="0.3">
      <c r="A14833" s="2" t="s">
        <v>4496</v>
      </c>
      <c r="B14833" s="2" t="s">
        <v>4497</v>
      </c>
      <c r="C14833" s="179" t="s">
        <v>14543</v>
      </c>
      <c r="D14833" s="158" t="s">
        <v>14544</v>
      </c>
      <c r="E14833" s="415">
        <v>120</v>
      </c>
      <c r="F14833" t="s">
        <v>14834</v>
      </c>
    </row>
    <row r="14834" spans="1:7" ht="15" x14ac:dyDescent="0.3">
      <c r="A14834" s="2" t="s">
        <v>4498</v>
      </c>
      <c r="B14834" s="2" t="s">
        <v>4499</v>
      </c>
      <c r="C14834" s="179" t="s">
        <v>14545</v>
      </c>
      <c r="D14834" s="158" t="s">
        <v>14546</v>
      </c>
      <c r="E14834" s="415">
        <v>90</v>
      </c>
      <c r="F14834" t="s">
        <v>14834</v>
      </c>
    </row>
    <row r="14835" spans="1:7" s="24" customFormat="1" ht="15" x14ac:dyDescent="0.3">
      <c r="A14835" s="272" t="s">
        <v>4500</v>
      </c>
      <c r="B14835" s="272" t="s">
        <v>4501</v>
      </c>
      <c r="C14835" s="64" t="s">
        <v>15138</v>
      </c>
      <c r="D14835" s="216" t="s">
        <v>14548</v>
      </c>
      <c r="E14835" s="427">
        <v>90</v>
      </c>
      <c r="F14835" t="s">
        <v>14834</v>
      </c>
      <c r="G14835" s="24" t="s">
        <v>15131</v>
      </c>
    </row>
    <row r="14836" spans="1:7" ht="15" x14ac:dyDescent="0.3">
      <c r="A14836" s="2" t="s">
        <v>4502</v>
      </c>
      <c r="B14836" s="2" t="s">
        <v>4503</v>
      </c>
      <c r="C14836" s="179" t="s">
        <v>14549</v>
      </c>
      <c r="D14836" s="158" t="s">
        <v>14550</v>
      </c>
      <c r="E14836" s="415">
        <v>180</v>
      </c>
      <c r="F14836" t="s">
        <v>14834</v>
      </c>
    </row>
    <row r="14837" spans="1:7" ht="15" x14ac:dyDescent="0.3">
      <c r="A14837" s="2" t="s">
        <v>4504</v>
      </c>
      <c r="B14837" s="2" t="s">
        <v>4505</v>
      </c>
      <c r="C14837" s="179" t="s">
        <v>14551</v>
      </c>
      <c r="D14837" s="158" t="s">
        <v>14552</v>
      </c>
      <c r="E14837" s="415">
        <v>130.9</v>
      </c>
      <c r="F14837" t="s">
        <v>14834</v>
      </c>
    </row>
    <row r="14838" spans="1:7" ht="15" x14ac:dyDescent="0.3">
      <c r="A14838" s="2" t="s">
        <v>4506</v>
      </c>
      <c r="B14838" s="2" t="s">
        <v>4507</v>
      </c>
      <c r="C14838" s="179" t="s">
        <v>14553</v>
      </c>
      <c r="D14838" s="158" t="s">
        <v>14554</v>
      </c>
      <c r="E14838" s="415">
        <v>130.9</v>
      </c>
      <c r="F14838" t="s">
        <v>14834</v>
      </c>
    </row>
    <row r="14839" spans="1:7" ht="15" x14ac:dyDescent="0.3">
      <c r="A14839" s="2" t="s">
        <v>4508</v>
      </c>
      <c r="B14839" s="2" t="s">
        <v>4509</v>
      </c>
      <c r="C14839" s="179" t="s">
        <v>14555</v>
      </c>
      <c r="D14839" s="158" t="s">
        <v>14556</v>
      </c>
      <c r="E14839" s="415">
        <v>130.9</v>
      </c>
      <c r="F14839" t="s">
        <v>14834</v>
      </c>
    </row>
    <row r="14840" spans="1:7" ht="15" x14ac:dyDescent="0.3">
      <c r="A14840" s="2" t="s">
        <v>4510</v>
      </c>
      <c r="B14840" s="2" t="s">
        <v>4511</v>
      </c>
      <c r="C14840" s="179" t="s">
        <v>14557</v>
      </c>
      <c r="D14840" s="158" t="s">
        <v>14558</v>
      </c>
      <c r="E14840" s="415">
        <v>130.9</v>
      </c>
      <c r="F14840" t="s">
        <v>14834</v>
      </c>
    </row>
    <row r="14841" spans="1:7" ht="15" x14ac:dyDescent="0.3">
      <c r="A14841" s="2" t="s">
        <v>4512</v>
      </c>
      <c r="B14841" s="2" t="s">
        <v>4513</v>
      </c>
      <c r="C14841" s="179" t="s">
        <v>14559</v>
      </c>
      <c r="D14841" s="158" t="s">
        <v>14560</v>
      </c>
      <c r="E14841" s="415">
        <v>130.9</v>
      </c>
      <c r="F14841" t="s">
        <v>14834</v>
      </c>
    </row>
    <row r="14842" spans="1:7" ht="15" x14ac:dyDescent="0.3">
      <c r="A14842" s="2" t="s">
        <v>4514</v>
      </c>
      <c r="B14842" s="2" t="s">
        <v>4515</v>
      </c>
      <c r="C14842" s="179" t="s">
        <v>14561</v>
      </c>
      <c r="D14842" s="158" t="s">
        <v>14562</v>
      </c>
      <c r="E14842" s="415">
        <v>130.9</v>
      </c>
      <c r="F14842" t="s">
        <v>14834</v>
      </c>
    </row>
    <row r="14843" spans="1:7" s="24" customFormat="1" ht="15" x14ac:dyDescent="0.3">
      <c r="A14843" s="272" t="s">
        <v>4516</v>
      </c>
      <c r="B14843" s="272" t="s">
        <v>4517</v>
      </c>
      <c r="C14843" s="444" t="s">
        <v>15100</v>
      </c>
      <c r="D14843" s="216" t="s">
        <v>14564</v>
      </c>
      <c r="E14843" s="427">
        <v>130.9</v>
      </c>
      <c r="F14843" t="s">
        <v>14834</v>
      </c>
      <c r="G14843" s="24" t="s">
        <v>15101</v>
      </c>
    </row>
    <row r="14844" spans="1:7" ht="15" x14ac:dyDescent="0.3">
      <c r="A14844" s="2" t="s">
        <v>4518</v>
      </c>
      <c r="B14844" s="2" t="s">
        <v>4519</v>
      </c>
      <c r="C14844" s="179" t="s">
        <v>14565</v>
      </c>
      <c r="D14844" s="158" t="s">
        <v>14566</v>
      </c>
      <c r="E14844" s="415">
        <v>130.9</v>
      </c>
      <c r="F14844" t="s">
        <v>14834</v>
      </c>
    </row>
    <row r="14845" spans="1:7" ht="15" x14ac:dyDescent="0.3">
      <c r="A14845" s="2" t="s">
        <v>4520</v>
      </c>
      <c r="B14845" s="2" t="s">
        <v>4521</v>
      </c>
      <c r="C14845" s="179" t="s">
        <v>14567</v>
      </c>
      <c r="D14845" s="158" t="s">
        <v>14568</v>
      </c>
      <c r="E14845" s="415">
        <v>130.9</v>
      </c>
      <c r="F14845" t="s">
        <v>14834</v>
      </c>
    </row>
    <row r="14846" spans="1:7" ht="15" x14ac:dyDescent="0.3">
      <c r="A14846" s="2" t="s">
        <v>4522</v>
      </c>
      <c r="B14846" s="2" t="s">
        <v>4523</v>
      </c>
      <c r="C14846" s="179" t="s">
        <v>14569</v>
      </c>
      <c r="D14846" s="158" t="s">
        <v>14570</v>
      </c>
      <c r="E14846" s="415">
        <v>130.9</v>
      </c>
      <c r="F14846" t="s">
        <v>14834</v>
      </c>
    </row>
    <row r="14847" spans="1:7" ht="15" x14ac:dyDescent="0.3">
      <c r="A14847" s="2" t="s">
        <v>4524</v>
      </c>
      <c r="B14847" s="2" t="s">
        <v>4525</v>
      </c>
      <c r="C14847" s="179" t="s">
        <v>14571</v>
      </c>
      <c r="D14847" s="158" t="s">
        <v>14572</v>
      </c>
      <c r="E14847" s="415">
        <v>131</v>
      </c>
      <c r="F14847" t="s">
        <v>14834</v>
      </c>
    </row>
    <row r="14848" spans="1:7" ht="15" x14ac:dyDescent="0.3">
      <c r="A14848" s="2" t="s">
        <v>4526</v>
      </c>
      <c r="B14848" s="2" t="s">
        <v>4527</v>
      </c>
      <c r="C14848" s="179" t="s">
        <v>14573</v>
      </c>
      <c r="D14848" s="158" t="s">
        <v>14574</v>
      </c>
      <c r="E14848" s="415">
        <v>270</v>
      </c>
      <c r="F14848" t="s">
        <v>14834</v>
      </c>
    </row>
    <row r="14849" spans="1:6" ht="15" x14ac:dyDescent="0.3">
      <c r="A14849" s="2" t="s">
        <v>4528</v>
      </c>
      <c r="B14849" s="2" t="s">
        <v>4529</v>
      </c>
      <c r="C14849" s="179" t="s">
        <v>14575</v>
      </c>
      <c r="D14849" s="158" t="s">
        <v>14576</v>
      </c>
      <c r="E14849" s="415">
        <v>90</v>
      </c>
      <c r="F14849" t="s">
        <v>14834</v>
      </c>
    </row>
    <row r="14850" spans="1:6" ht="15" x14ac:dyDescent="0.3">
      <c r="A14850" s="2" t="s">
        <v>4530</v>
      </c>
      <c r="B14850" s="2" t="s">
        <v>4531</v>
      </c>
      <c r="C14850" s="179" t="s">
        <v>14577</v>
      </c>
      <c r="D14850" s="158" t="s">
        <v>14578</v>
      </c>
      <c r="E14850" s="415">
        <v>90</v>
      </c>
      <c r="F14850" t="s">
        <v>14834</v>
      </c>
    </row>
    <row r="14851" spans="1:6" ht="15" x14ac:dyDescent="0.3">
      <c r="A14851" s="2" t="s">
        <v>4532</v>
      </c>
      <c r="B14851" s="2" t="s">
        <v>4533</v>
      </c>
      <c r="C14851" s="179" t="s">
        <v>14579</v>
      </c>
      <c r="D14851" s="158" t="s">
        <v>14580</v>
      </c>
      <c r="E14851" s="415">
        <v>90</v>
      </c>
      <c r="F14851" t="s">
        <v>14834</v>
      </c>
    </row>
    <row r="14852" spans="1:6" ht="15" x14ac:dyDescent="0.3">
      <c r="A14852" s="2" t="s">
        <v>4534</v>
      </c>
      <c r="B14852" s="2" t="s">
        <v>4535</v>
      </c>
      <c r="C14852" s="179" t="s">
        <v>14581</v>
      </c>
      <c r="D14852" s="158" t="s">
        <v>14582</v>
      </c>
      <c r="E14852" s="415">
        <v>90</v>
      </c>
      <c r="F14852" t="s">
        <v>14834</v>
      </c>
    </row>
    <row r="14853" spans="1:6" ht="15" x14ac:dyDescent="0.3">
      <c r="A14853" s="2" t="s">
        <v>4536</v>
      </c>
      <c r="B14853" s="2" t="s">
        <v>4537</v>
      </c>
      <c r="C14853" s="179" t="s">
        <v>14583</v>
      </c>
      <c r="D14853" s="158" t="s">
        <v>14584</v>
      </c>
      <c r="E14853" s="415">
        <v>90</v>
      </c>
      <c r="F14853" t="s">
        <v>14834</v>
      </c>
    </row>
    <row r="14854" spans="1:6" ht="15" x14ac:dyDescent="0.3">
      <c r="A14854" s="2" t="s">
        <v>4538</v>
      </c>
      <c r="B14854" s="2" t="s">
        <v>4539</v>
      </c>
      <c r="C14854" s="179" t="s">
        <v>14585</v>
      </c>
      <c r="D14854" s="158" t="s">
        <v>14586</v>
      </c>
      <c r="E14854" s="415">
        <v>90</v>
      </c>
      <c r="F14854" t="s">
        <v>14834</v>
      </c>
    </row>
    <row r="14855" spans="1:6" ht="15" x14ac:dyDescent="0.3">
      <c r="A14855" s="2" t="s">
        <v>4540</v>
      </c>
      <c r="B14855" s="2" t="s">
        <v>4541</v>
      </c>
      <c r="C14855" s="179" t="s">
        <v>14587</v>
      </c>
      <c r="D14855" s="158" t="s">
        <v>14588</v>
      </c>
      <c r="E14855" s="415">
        <v>90</v>
      </c>
      <c r="F14855" t="s">
        <v>14834</v>
      </c>
    </row>
    <row r="14856" spans="1:6" ht="15" x14ac:dyDescent="0.3">
      <c r="A14856" s="2" t="s">
        <v>4542</v>
      </c>
      <c r="B14856" s="2" t="s">
        <v>4543</v>
      </c>
      <c r="C14856" s="179" t="s">
        <v>14589</v>
      </c>
      <c r="D14856" s="158" t="s">
        <v>14590</v>
      </c>
      <c r="E14856" s="415">
        <v>90</v>
      </c>
      <c r="F14856" t="s">
        <v>14834</v>
      </c>
    </row>
    <row r="14857" spans="1:6" ht="15" x14ac:dyDescent="0.3">
      <c r="A14857" s="2" t="s">
        <v>4544</v>
      </c>
      <c r="B14857" s="2" t="s">
        <v>4545</v>
      </c>
      <c r="C14857" s="179" t="s">
        <v>14591</v>
      </c>
      <c r="D14857" s="158" t="s">
        <v>14592</v>
      </c>
      <c r="E14857" s="415">
        <v>90</v>
      </c>
      <c r="F14857" t="s">
        <v>14834</v>
      </c>
    </row>
    <row r="14858" spans="1:6" ht="15" x14ac:dyDescent="0.3">
      <c r="A14858" s="2" t="s">
        <v>4546</v>
      </c>
      <c r="B14858" s="2" t="s">
        <v>4547</v>
      </c>
      <c r="C14858" s="179" t="s">
        <v>14593</v>
      </c>
      <c r="D14858" s="158" t="s">
        <v>14594</v>
      </c>
      <c r="E14858" s="415">
        <v>270</v>
      </c>
      <c r="F14858" t="s">
        <v>14834</v>
      </c>
    </row>
    <row r="14859" spans="1:6" ht="15" x14ac:dyDescent="0.3">
      <c r="A14859" s="2" t="s">
        <v>4550</v>
      </c>
      <c r="B14859" s="2" t="s">
        <v>4551</v>
      </c>
      <c r="C14859" s="179" t="s">
        <v>14595</v>
      </c>
      <c r="D14859" s="158" t="s">
        <v>14596</v>
      </c>
      <c r="E14859" s="415">
        <v>180</v>
      </c>
      <c r="F14859" t="s">
        <v>14834</v>
      </c>
    </row>
    <row r="14860" spans="1:6" ht="15" x14ac:dyDescent="0.3">
      <c r="A14860" s="2" t="s">
        <v>4548</v>
      </c>
      <c r="B14860" s="2" t="s">
        <v>4549</v>
      </c>
      <c r="C14860" s="179" t="s">
        <v>14597</v>
      </c>
      <c r="D14860" s="158" t="s">
        <v>14598</v>
      </c>
      <c r="E14860" s="415">
        <v>270</v>
      </c>
      <c r="F14860" t="s">
        <v>14834</v>
      </c>
    </row>
    <row r="14861" spans="1:6" ht="15" x14ac:dyDescent="0.3">
      <c r="A14861" s="2" t="s">
        <v>4554</v>
      </c>
      <c r="B14861" s="2" t="s">
        <v>4555</v>
      </c>
      <c r="C14861" s="179" t="s">
        <v>14599</v>
      </c>
      <c r="D14861" s="158">
        <v>92096220068</v>
      </c>
      <c r="E14861" s="415">
        <v>180</v>
      </c>
      <c r="F14861" t="s">
        <v>14834</v>
      </c>
    </row>
    <row r="14862" spans="1:6" ht="15" x14ac:dyDescent="0.3">
      <c r="A14862" s="2" t="s">
        <v>4552</v>
      </c>
      <c r="B14862" s="2" t="s">
        <v>4553</v>
      </c>
      <c r="C14862" s="179" t="s">
        <v>14600</v>
      </c>
      <c r="D14862" s="158" t="s">
        <v>14601</v>
      </c>
      <c r="E14862" s="415">
        <v>48</v>
      </c>
      <c r="F14862" t="s">
        <v>14834</v>
      </c>
    </row>
    <row r="14863" spans="1:6" ht="15" x14ac:dyDescent="0.3">
      <c r="A14863" s="2" t="s">
        <v>4556</v>
      </c>
      <c r="B14863" s="2" t="s">
        <v>4557</v>
      </c>
      <c r="C14863" s="179" t="s">
        <v>14602</v>
      </c>
      <c r="D14863" s="158">
        <v>39390012015</v>
      </c>
      <c r="E14863" s="415">
        <v>25</v>
      </c>
      <c r="F14863" t="s">
        <v>14834</v>
      </c>
    </row>
    <row r="14864" spans="1:6" ht="15" x14ac:dyDescent="0.3">
      <c r="A14864" s="2" t="s">
        <v>4558</v>
      </c>
      <c r="B14864" s="2" t="s">
        <v>4559</v>
      </c>
      <c r="C14864" s="179" t="s">
        <v>14603</v>
      </c>
      <c r="D14864" s="158">
        <v>82358745049</v>
      </c>
      <c r="E14864" s="415">
        <v>25</v>
      </c>
      <c r="F14864" t="s">
        <v>14834</v>
      </c>
    </row>
    <row r="14865" spans="1:6" ht="15" x14ac:dyDescent="0.3">
      <c r="A14865" s="2" t="s">
        <v>4562</v>
      </c>
      <c r="B14865" s="2" t="s">
        <v>4563</v>
      </c>
      <c r="C14865" s="179" t="s">
        <v>14604</v>
      </c>
      <c r="D14865" s="158" t="s">
        <v>14605</v>
      </c>
      <c r="E14865" s="415">
        <v>90</v>
      </c>
      <c r="F14865" t="s">
        <v>14834</v>
      </c>
    </row>
    <row r="14866" spans="1:6" ht="15" x14ac:dyDescent="0.3">
      <c r="A14866" s="2" t="s">
        <v>4560</v>
      </c>
      <c r="B14866" s="2" t="s">
        <v>4561</v>
      </c>
      <c r="C14866" s="179" t="s">
        <v>14606</v>
      </c>
      <c r="D14866" s="158">
        <v>10679027912</v>
      </c>
      <c r="E14866" s="415">
        <v>90</v>
      </c>
      <c r="F14866" t="s">
        <v>14834</v>
      </c>
    </row>
    <row r="14867" spans="1:6" ht="15" x14ac:dyDescent="0.3">
      <c r="A14867" s="2" t="s">
        <v>4564</v>
      </c>
      <c r="B14867" s="2" t="s">
        <v>4565</v>
      </c>
      <c r="C14867" s="179" t="s">
        <v>14607</v>
      </c>
      <c r="D14867" s="158" t="s">
        <v>14608</v>
      </c>
      <c r="E14867" s="415">
        <v>100</v>
      </c>
      <c r="F14867" t="s">
        <v>14834</v>
      </c>
    </row>
    <row r="14868" spans="1:6" ht="15" x14ac:dyDescent="0.3">
      <c r="A14868" s="2" t="s">
        <v>4566</v>
      </c>
      <c r="B14868" s="2" t="s">
        <v>4567</v>
      </c>
      <c r="C14868" s="179" t="s">
        <v>14609</v>
      </c>
      <c r="D14868" s="158" t="s">
        <v>14610</v>
      </c>
      <c r="E14868" s="415">
        <v>50</v>
      </c>
      <c r="F14868" t="s">
        <v>14834</v>
      </c>
    </row>
    <row r="14869" spans="1:6" ht="15" x14ac:dyDescent="0.3">
      <c r="A14869" s="2" t="s">
        <v>4568</v>
      </c>
      <c r="B14869" s="2" t="s">
        <v>4569</v>
      </c>
      <c r="C14869" s="179" t="s">
        <v>14611</v>
      </c>
      <c r="D14869" s="158" t="s">
        <v>14612</v>
      </c>
      <c r="E14869" s="415">
        <v>54</v>
      </c>
      <c r="F14869" t="s">
        <v>14834</v>
      </c>
    </row>
    <row r="14870" spans="1:6" ht="15" x14ac:dyDescent="0.3">
      <c r="A14870" s="2" t="s">
        <v>4570</v>
      </c>
      <c r="B14870" s="2" t="s">
        <v>4571</v>
      </c>
      <c r="C14870" s="179" t="s">
        <v>14613</v>
      </c>
      <c r="D14870" s="158" t="s">
        <v>14614</v>
      </c>
      <c r="E14870" s="415">
        <v>36</v>
      </c>
      <c r="F14870" t="s">
        <v>14834</v>
      </c>
    </row>
    <row r="14871" spans="1:6" ht="15" x14ac:dyDescent="0.3">
      <c r="A14871" s="2" t="s">
        <v>4572</v>
      </c>
      <c r="B14871" s="2" t="s">
        <v>4573</v>
      </c>
      <c r="C14871" s="179" t="s">
        <v>14615</v>
      </c>
      <c r="D14871" s="158">
        <v>32049242034</v>
      </c>
      <c r="E14871" s="415">
        <v>90</v>
      </c>
      <c r="F14871" t="s">
        <v>14834</v>
      </c>
    </row>
    <row r="14872" spans="1:6" ht="15" x14ac:dyDescent="0.3">
      <c r="A14872" s="2" t="s">
        <v>4574</v>
      </c>
      <c r="B14872" s="2" t="s">
        <v>4575</v>
      </c>
      <c r="C14872" s="179" t="s">
        <v>14616</v>
      </c>
      <c r="D14872" s="158" t="s">
        <v>14617</v>
      </c>
      <c r="E14872" s="415">
        <v>90</v>
      </c>
      <c r="F14872" t="s">
        <v>14834</v>
      </c>
    </row>
    <row r="14873" spans="1:6" ht="15" x14ac:dyDescent="0.3">
      <c r="A14873" s="2" t="s">
        <v>4576</v>
      </c>
      <c r="B14873" s="2" t="s">
        <v>4577</v>
      </c>
      <c r="C14873" s="179" t="s">
        <v>14618</v>
      </c>
      <c r="D14873" s="158" t="s">
        <v>14619</v>
      </c>
      <c r="E14873" s="415">
        <v>180</v>
      </c>
      <c r="F14873" t="s">
        <v>14834</v>
      </c>
    </row>
    <row r="14874" spans="1:6" ht="15" x14ac:dyDescent="0.3">
      <c r="A14874" s="2" t="s">
        <v>4582</v>
      </c>
      <c r="B14874" s="2" t="s">
        <v>4583</v>
      </c>
      <c r="C14874" s="179" t="s">
        <v>14620</v>
      </c>
      <c r="D14874" s="158">
        <v>47803371000</v>
      </c>
      <c r="E14874" s="415">
        <v>90</v>
      </c>
      <c r="F14874" t="s">
        <v>14834</v>
      </c>
    </row>
    <row r="14875" spans="1:6" ht="15" x14ac:dyDescent="0.3">
      <c r="A14875" s="2" t="s">
        <v>4580</v>
      </c>
      <c r="B14875" s="2" t="s">
        <v>4581</v>
      </c>
      <c r="C14875" s="179" t="s">
        <v>14621</v>
      </c>
      <c r="D14875" s="158">
        <v>82131350082</v>
      </c>
      <c r="E14875" s="415">
        <v>115</v>
      </c>
      <c r="F14875" t="s">
        <v>14834</v>
      </c>
    </row>
    <row r="14876" spans="1:6" ht="15" x14ac:dyDescent="0.3">
      <c r="A14876" s="2" t="s">
        <v>4578</v>
      </c>
      <c r="B14876" s="2" t="s">
        <v>4579</v>
      </c>
      <c r="C14876" s="179" t="s">
        <v>14622</v>
      </c>
      <c r="D14876" s="158" t="s">
        <v>14623</v>
      </c>
      <c r="E14876" s="415">
        <v>67.5</v>
      </c>
      <c r="F14876" t="s">
        <v>14834</v>
      </c>
    </row>
    <row r="14877" spans="1:6" ht="15" x14ac:dyDescent="0.3">
      <c r="A14877" s="2" t="s">
        <v>4584</v>
      </c>
      <c r="B14877" s="2" t="s">
        <v>4585</v>
      </c>
      <c r="C14877" s="179" t="s">
        <v>14624</v>
      </c>
      <c r="D14877" s="158" t="s">
        <v>14625</v>
      </c>
      <c r="E14877" s="415">
        <v>67.5</v>
      </c>
      <c r="F14877" t="s">
        <v>14834</v>
      </c>
    </row>
    <row r="14878" spans="1:6" ht="15" x14ac:dyDescent="0.3">
      <c r="A14878" s="2" t="s">
        <v>4586</v>
      </c>
      <c r="B14878" s="2" t="s">
        <v>4587</v>
      </c>
      <c r="C14878" s="179" t="s">
        <v>14626</v>
      </c>
      <c r="D14878" s="158" t="s">
        <v>14627</v>
      </c>
      <c r="E14878" s="415">
        <v>67.5</v>
      </c>
      <c r="F14878" t="s">
        <v>14834</v>
      </c>
    </row>
    <row r="14879" spans="1:6" ht="15" x14ac:dyDescent="0.3">
      <c r="A14879" s="2" t="s">
        <v>4588</v>
      </c>
      <c r="B14879" s="2" t="s">
        <v>4589</v>
      </c>
      <c r="C14879" s="179" t="s">
        <v>14628</v>
      </c>
      <c r="D14879" s="158" t="s">
        <v>14629</v>
      </c>
      <c r="E14879" s="415">
        <v>445</v>
      </c>
      <c r="F14879" t="s">
        <v>14834</v>
      </c>
    </row>
    <row r="14880" spans="1:6" ht="15" x14ac:dyDescent="0.3">
      <c r="A14880" s="2" t="s">
        <v>4590</v>
      </c>
      <c r="B14880" s="2" t="s">
        <v>4591</v>
      </c>
      <c r="C14880" s="179" t="s">
        <v>14630</v>
      </c>
      <c r="D14880" s="158" t="s">
        <v>14631</v>
      </c>
      <c r="E14880" s="415">
        <v>180</v>
      </c>
      <c r="F14880" t="s">
        <v>14834</v>
      </c>
    </row>
    <row r="14881" spans="1:6" ht="15" x14ac:dyDescent="0.3">
      <c r="A14881" s="2" t="s">
        <v>4592</v>
      </c>
      <c r="B14881" s="2" t="s">
        <v>4593</v>
      </c>
      <c r="C14881" s="179" t="s">
        <v>14632</v>
      </c>
      <c r="D14881" s="158" t="s">
        <v>14633</v>
      </c>
      <c r="E14881" s="415">
        <v>270</v>
      </c>
      <c r="F14881" t="s">
        <v>14834</v>
      </c>
    </row>
    <row r="14882" spans="1:6" ht="15" x14ac:dyDescent="0.3">
      <c r="A14882" s="2" t="s">
        <v>4594</v>
      </c>
      <c r="B14882" s="2" t="s">
        <v>4595</v>
      </c>
      <c r="C14882" s="179" t="s">
        <v>14634</v>
      </c>
      <c r="D14882" s="158" t="s">
        <v>14635</v>
      </c>
      <c r="E14882" s="415">
        <v>90</v>
      </c>
      <c r="F14882" t="s">
        <v>14834</v>
      </c>
    </row>
    <row r="14883" spans="1:6" ht="15" x14ac:dyDescent="0.3">
      <c r="A14883" s="2" t="s">
        <v>4596</v>
      </c>
      <c r="B14883" s="2" t="s">
        <v>4597</v>
      </c>
      <c r="C14883" s="179" t="s">
        <v>14636</v>
      </c>
      <c r="D14883" s="158">
        <v>57438137015</v>
      </c>
      <c r="E14883" s="415">
        <v>90</v>
      </c>
      <c r="F14883" t="s">
        <v>14834</v>
      </c>
    </row>
    <row r="14884" spans="1:6" ht="15" x14ac:dyDescent="0.3">
      <c r="A14884" s="2" t="s">
        <v>4598</v>
      </c>
      <c r="B14884" s="2" t="s">
        <v>4599</v>
      </c>
      <c r="C14884" s="179" t="s">
        <v>14637</v>
      </c>
      <c r="D14884" s="158">
        <v>97836974049</v>
      </c>
      <c r="E14884" s="415">
        <v>115</v>
      </c>
      <c r="F14884" t="s">
        <v>14834</v>
      </c>
    </row>
    <row r="14885" spans="1:6" ht="15" x14ac:dyDescent="0.3">
      <c r="A14885" s="2" t="s">
        <v>4600</v>
      </c>
      <c r="B14885" s="2" t="s">
        <v>4601</v>
      </c>
      <c r="C14885" s="179" t="s">
        <v>14638</v>
      </c>
      <c r="D14885" s="158">
        <v>2805363051</v>
      </c>
      <c r="E14885" s="415">
        <v>90</v>
      </c>
      <c r="F14885" t="s">
        <v>14834</v>
      </c>
    </row>
    <row r="14886" spans="1:6" ht="15" x14ac:dyDescent="0.3">
      <c r="A14886" s="2" t="s">
        <v>4602</v>
      </c>
      <c r="B14886" s="2" t="s">
        <v>4603</v>
      </c>
      <c r="C14886" s="179" t="s">
        <v>14639</v>
      </c>
      <c r="D14886" s="158" t="s">
        <v>14640</v>
      </c>
      <c r="E14886" s="415">
        <v>475</v>
      </c>
      <c r="F14886" t="s">
        <v>14834</v>
      </c>
    </row>
    <row r="14887" spans="1:6" ht="15" x14ac:dyDescent="0.3">
      <c r="A14887" s="2" t="s">
        <v>4604</v>
      </c>
      <c r="B14887" s="2" t="s">
        <v>4605</v>
      </c>
      <c r="C14887" s="179" t="s">
        <v>14641</v>
      </c>
      <c r="D14887" s="158" t="s">
        <v>14642</v>
      </c>
      <c r="E14887" s="415">
        <v>180</v>
      </c>
      <c r="F14887" t="s">
        <v>14834</v>
      </c>
    </row>
    <row r="14888" spans="1:6" ht="15" x14ac:dyDescent="0.3">
      <c r="A14888" s="2" t="s">
        <v>4606</v>
      </c>
      <c r="B14888" s="2" t="s">
        <v>4607</v>
      </c>
      <c r="C14888" s="179" t="s">
        <v>14643</v>
      </c>
      <c r="D14888" s="158" t="s">
        <v>14644</v>
      </c>
      <c r="E14888" s="415">
        <v>90</v>
      </c>
      <c r="F14888" t="s">
        <v>14834</v>
      </c>
    </row>
    <row r="14889" spans="1:6" ht="15" x14ac:dyDescent="0.3">
      <c r="A14889" s="2" t="s">
        <v>4608</v>
      </c>
      <c r="B14889" s="2" t="s">
        <v>4609</v>
      </c>
      <c r="C14889" s="179" t="s">
        <v>14645</v>
      </c>
      <c r="D14889" s="158" t="s">
        <v>14646</v>
      </c>
      <c r="E14889" s="415">
        <v>525</v>
      </c>
      <c r="F14889" t="s">
        <v>14834</v>
      </c>
    </row>
    <row r="14890" spans="1:6" ht="15" x14ac:dyDescent="0.3">
      <c r="A14890" s="2" t="s">
        <v>4610</v>
      </c>
      <c r="B14890" s="2" t="s">
        <v>4611</v>
      </c>
      <c r="C14890" s="179" t="s">
        <v>14647</v>
      </c>
      <c r="D14890" s="158" t="s">
        <v>14648</v>
      </c>
      <c r="E14890" s="415">
        <v>90</v>
      </c>
      <c r="F14890" t="s">
        <v>14834</v>
      </c>
    </row>
    <row r="14891" spans="1:6" ht="15" x14ac:dyDescent="0.3">
      <c r="A14891" s="2" t="s">
        <v>4612</v>
      </c>
      <c r="B14891" s="2" t="s">
        <v>4613</v>
      </c>
      <c r="C14891" s="179" t="s">
        <v>14649</v>
      </c>
      <c r="D14891" s="158" t="s">
        <v>14650</v>
      </c>
      <c r="E14891" s="415">
        <v>90</v>
      </c>
      <c r="F14891" t="s">
        <v>14834</v>
      </c>
    </row>
    <row r="14892" spans="1:6" ht="15" x14ac:dyDescent="0.3">
      <c r="A14892" s="2" t="s">
        <v>4614</v>
      </c>
      <c r="B14892" s="2" t="s">
        <v>4615</v>
      </c>
      <c r="C14892" s="179" t="s">
        <v>14651</v>
      </c>
      <c r="D14892" s="158" t="s">
        <v>14652</v>
      </c>
      <c r="E14892" s="415">
        <v>90</v>
      </c>
      <c r="F14892" t="s">
        <v>14834</v>
      </c>
    </row>
    <row r="14893" spans="1:6" ht="15" x14ac:dyDescent="0.3">
      <c r="A14893" s="2" t="s">
        <v>4616</v>
      </c>
      <c r="B14893" s="2" t="s">
        <v>4617</v>
      </c>
      <c r="C14893" s="179" t="s">
        <v>14653</v>
      </c>
      <c r="D14893" s="158" t="s">
        <v>14654</v>
      </c>
      <c r="E14893" s="415">
        <v>90</v>
      </c>
      <c r="F14893" t="s">
        <v>14834</v>
      </c>
    </row>
    <row r="14894" spans="1:6" ht="15" x14ac:dyDescent="0.3">
      <c r="A14894" s="2" t="s">
        <v>4618</v>
      </c>
      <c r="B14894" s="2" t="s">
        <v>4619</v>
      </c>
      <c r="C14894" s="179" t="s">
        <v>14655</v>
      </c>
      <c r="D14894" s="158" t="s">
        <v>14656</v>
      </c>
      <c r="E14894" s="415">
        <v>360</v>
      </c>
      <c r="F14894" t="s">
        <v>14834</v>
      </c>
    </row>
    <row r="14895" spans="1:6" ht="15" x14ac:dyDescent="0.3">
      <c r="A14895" s="2" t="s">
        <v>4620</v>
      </c>
      <c r="B14895" s="2" t="s">
        <v>4621</v>
      </c>
      <c r="C14895" s="179" t="s">
        <v>14657</v>
      </c>
      <c r="D14895" s="158">
        <v>16069036751</v>
      </c>
      <c r="E14895" s="415">
        <v>180</v>
      </c>
      <c r="F14895" t="s">
        <v>14834</v>
      </c>
    </row>
    <row r="14896" spans="1:6" ht="15" x14ac:dyDescent="0.3">
      <c r="A14896" s="2" t="s">
        <v>4622</v>
      </c>
      <c r="B14896" s="2" t="s">
        <v>4623</v>
      </c>
      <c r="C14896" s="179" t="s">
        <v>14658</v>
      </c>
      <c r="D14896" s="158">
        <v>18908286705</v>
      </c>
      <c r="E14896" s="415">
        <v>90</v>
      </c>
      <c r="F14896" t="s">
        <v>14834</v>
      </c>
    </row>
    <row r="14897" spans="1:6" ht="15" x14ac:dyDescent="0.3">
      <c r="A14897" s="2" t="s">
        <v>4624</v>
      </c>
      <c r="B14897" s="2" t="s">
        <v>4625</v>
      </c>
      <c r="C14897" s="179" t="s">
        <v>14659</v>
      </c>
      <c r="D14897" s="158" t="s">
        <v>14660</v>
      </c>
      <c r="E14897" s="415">
        <v>90</v>
      </c>
      <c r="F14897" t="s">
        <v>14834</v>
      </c>
    </row>
    <row r="14898" spans="1:6" ht="15" x14ac:dyDescent="0.3">
      <c r="A14898" s="2" t="s">
        <v>4626</v>
      </c>
      <c r="B14898" s="2" t="s">
        <v>4627</v>
      </c>
      <c r="C14898" s="179" t="s">
        <v>14661</v>
      </c>
      <c r="D14898" s="158" t="s">
        <v>14662</v>
      </c>
      <c r="E14898" s="415">
        <v>90</v>
      </c>
      <c r="F14898" t="s">
        <v>14834</v>
      </c>
    </row>
    <row r="14899" spans="1:6" ht="15" x14ac:dyDescent="0.3">
      <c r="A14899" s="2" t="s">
        <v>4628</v>
      </c>
      <c r="B14899" s="2" t="s">
        <v>4629</v>
      </c>
      <c r="C14899" s="179" t="s">
        <v>14663</v>
      </c>
      <c r="D14899" s="158" t="s">
        <v>14664</v>
      </c>
      <c r="E14899" s="415">
        <v>90</v>
      </c>
      <c r="F14899" t="s">
        <v>14834</v>
      </c>
    </row>
    <row r="14900" spans="1:6" ht="15" x14ac:dyDescent="0.3">
      <c r="A14900" s="2" t="s">
        <v>4630</v>
      </c>
      <c r="B14900" s="2" t="s">
        <v>4631</v>
      </c>
      <c r="C14900" s="179" t="s">
        <v>14665</v>
      </c>
      <c r="D14900" s="158">
        <v>11600593739</v>
      </c>
      <c r="E14900" s="415">
        <v>90</v>
      </c>
      <c r="F14900" t="s">
        <v>14834</v>
      </c>
    </row>
    <row r="14901" spans="1:6" ht="15" x14ac:dyDescent="0.3">
      <c r="A14901" s="2" t="s">
        <v>4632</v>
      </c>
      <c r="B14901" s="2" t="s">
        <v>4633</v>
      </c>
      <c r="C14901" s="179" t="s">
        <v>14666</v>
      </c>
      <c r="D14901" s="158">
        <v>12331712751</v>
      </c>
      <c r="E14901" s="415">
        <v>90</v>
      </c>
      <c r="F14901" t="s">
        <v>14834</v>
      </c>
    </row>
    <row r="14902" spans="1:6" ht="15" x14ac:dyDescent="0.3">
      <c r="A14902" s="2" t="s">
        <v>4634</v>
      </c>
      <c r="B14902" s="2" t="s">
        <v>4635</v>
      </c>
      <c r="C14902" s="179" t="s">
        <v>14667</v>
      </c>
      <c r="D14902" s="158" t="s">
        <v>14668</v>
      </c>
      <c r="E14902" s="415">
        <v>90</v>
      </c>
      <c r="F14902" t="s">
        <v>14834</v>
      </c>
    </row>
    <row r="14903" spans="1:6" ht="15" x14ac:dyDescent="0.3">
      <c r="A14903" s="2" t="s">
        <v>4636</v>
      </c>
      <c r="B14903" s="2" t="s">
        <v>4637</v>
      </c>
      <c r="C14903" s="179" t="s">
        <v>14669</v>
      </c>
      <c r="D14903" s="158" t="s">
        <v>14670</v>
      </c>
      <c r="E14903" s="415">
        <v>90</v>
      </c>
      <c r="F14903" t="s">
        <v>14834</v>
      </c>
    </row>
    <row r="14904" spans="1:6" ht="15" x14ac:dyDescent="0.3">
      <c r="A14904" s="2" t="s">
        <v>4638</v>
      </c>
      <c r="B14904" s="2" t="s">
        <v>4639</v>
      </c>
      <c r="C14904" s="179" t="s">
        <v>14671</v>
      </c>
      <c r="D14904" s="158">
        <v>88694470730</v>
      </c>
      <c r="E14904" s="415">
        <v>180</v>
      </c>
      <c r="F14904" t="s">
        <v>14834</v>
      </c>
    </row>
    <row r="14905" spans="1:6" ht="15" x14ac:dyDescent="0.3">
      <c r="A14905" s="2" t="s">
        <v>4640</v>
      </c>
      <c r="B14905" s="2" t="s">
        <v>4641</v>
      </c>
      <c r="C14905" s="179" t="s">
        <v>14672</v>
      </c>
      <c r="D14905" s="158" t="s">
        <v>14673</v>
      </c>
      <c r="E14905" s="415">
        <v>90</v>
      </c>
      <c r="F14905" t="s">
        <v>14834</v>
      </c>
    </row>
    <row r="14906" spans="1:6" ht="15" x14ac:dyDescent="0.3">
      <c r="A14906" s="2" t="s">
        <v>4644</v>
      </c>
      <c r="B14906" s="2" t="s">
        <v>4645</v>
      </c>
      <c r="C14906" s="179" t="s">
        <v>14674</v>
      </c>
      <c r="D14906" s="158" t="s">
        <v>14675</v>
      </c>
      <c r="E14906" s="415">
        <v>90</v>
      </c>
      <c r="F14906" t="s">
        <v>14834</v>
      </c>
    </row>
    <row r="14907" spans="1:6" ht="15" x14ac:dyDescent="0.3">
      <c r="A14907" s="2" t="s">
        <v>4642</v>
      </c>
      <c r="B14907" s="2" t="s">
        <v>4643</v>
      </c>
      <c r="C14907" s="179" t="s">
        <v>14676</v>
      </c>
      <c r="D14907" s="158" t="s">
        <v>14677</v>
      </c>
      <c r="E14907" s="415">
        <v>90</v>
      </c>
      <c r="F14907" t="s">
        <v>14834</v>
      </c>
    </row>
    <row r="14908" spans="1:6" ht="15" x14ac:dyDescent="0.3">
      <c r="A14908" s="2" t="s">
        <v>4646</v>
      </c>
      <c r="B14908" s="2" t="s">
        <v>4647</v>
      </c>
      <c r="C14908" s="179" t="s">
        <v>14678</v>
      </c>
      <c r="D14908" s="158" t="s">
        <v>14679</v>
      </c>
      <c r="E14908" s="415">
        <v>90</v>
      </c>
      <c r="F14908" t="s">
        <v>14834</v>
      </c>
    </row>
    <row r="14909" spans="1:6" ht="15" x14ac:dyDescent="0.3">
      <c r="A14909" s="2" t="s">
        <v>4650</v>
      </c>
      <c r="B14909" s="2" t="s">
        <v>4651</v>
      </c>
      <c r="C14909" s="179" t="s">
        <v>14680</v>
      </c>
      <c r="D14909" s="158" t="s">
        <v>14681</v>
      </c>
      <c r="E14909" s="415">
        <v>180</v>
      </c>
      <c r="F14909" t="s">
        <v>14834</v>
      </c>
    </row>
    <row r="14910" spans="1:6" ht="15" x14ac:dyDescent="0.3">
      <c r="A14910" s="2" t="s">
        <v>4648</v>
      </c>
      <c r="B14910" s="2" t="s">
        <v>4649</v>
      </c>
      <c r="C14910" s="179" t="s">
        <v>14682</v>
      </c>
      <c r="D14910" s="158">
        <v>18019946764</v>
      </c>
      <c r="E14910" s="415">
        <v>90</v>
      </c>
      <c r="F14910" t="s">
        <v>14834</v>
      </c>
    </row>
    <row r="14911" spans="1:6" ht="15" x14ac:dyDescent="0.3">
      <c r="A14911" s="2" t="s">
        <v>4652</v>
      </c>
      <c r="B14911" s="2" t="s">
        <v>4653</v>
      </c>
      <c r="C14911" s="179" t="s">
        <v>14683</v>
      </c>
      <c r="D14911" s="158" t="s">
        <v>14684</v>
      </c>
      <c r="E14911" s="415">
        <v>90</v>
      </c>
      <c r="F14911" t="s">
        <v>14834</v>
      </c>
    </row>
    <row r="14912" spans="1:6" ht="15" x14ac:dyDescent="0.3">
      <c r="A14912" s="2" t="s">
        <v>4654</v>
      </c>
      <c r="B14912" s="2" t="s">
        <v>4655</v>
      </c>
      <c r="C14912" s="179" t="s">
        <v>14685</v>
      </c>
      <c r="D14912" s="158" t="s">
        <v>14686</v>
      </c>
      <c r="E14912" s="415">
        <v>135</v>
      </c>
      <c r="F14912" t="s">
        <v>14834</v>
      </c>
    </row>
    <row r="14913" spans="1:6" ht="15" x14ac:dyDescent="0.3">
      <c r="A14913" s="2" t="s">
        <v>4656</v>
      </c>
      <c r="B14913" s="2" t="s">
        <v>4657</v>
      </c>
      <c r="C14913" s="179" t="s">
        <v>14687</v>
      </c>
      <c r="D14913" s="158" t="s">
        <v>14688</v>
      </c>
      <c r="E14913" s="415">
        <v>75</v>
      </c>
      <c r="F14913" t="s">
        <v>14834</v>
      </c>
    </row>
    <row r="14914" spans="1:6" ht="15" x14ac:dyDescent="0.3">
      <c r="A14914" s="2" t="s">
        <v>4658</v>
      </c>
      <c r="B14914" s="2" t="s">
        <v>4659</v>
      </c>
      <c r="C14914" s="179" t="s">
        <v>14689</v>
      </c>
      <c r="D14914" s="158" t="s">
        <v>14690</v>
      </c>
      <c r="E14914" s="415">
        <v>90</v>
      </c>
      <c r="F14914" t="s">
        <v>14834</v>
      </c>
    </row>
    <row r="14915" spans="1:6" ht="15" x14ac:dyDescent="0.3">
      <c r="A14915" s="2" t="s">
        <v>4660</v>
      </c>
      <c r="B14915" s="2" t="s">
        <v>4661</v>
      </c>
      <c r="C14915" s="179" t="s">
        <v>14691</v>
      </c>
      <c r="D14915" s="158" t="s">
        <v>14692</v>
      </c>
      <c r="E14915" s="415">
        <v>90</v>
      </c>
      <c r="F14915" t="s">
        <v>14834</v>
      </c>
    </row>
    <row r="14916" spans="1:6" ht="15" x14ac:dyDescent="0.3">
      <c r="A14916" s="2" t="s">
        <v>4662</v>
      </c>
      <c r="B14916" s="2" t="s">
        <v>4663</v>
      </c>
      <c r="C14916" s="179" t="s">
        <v>14693</v>
      </c>
      <c r="D14916" s="158" t="s">
        <v>14694</v>
      </c>
      <c r="E14916" s="415">
        <v>90</v>
      </c>
      <c r="F14916" t="s">
        <v>14834</v>
      </c>
    </row>
    <row r="14917" spans="1:6" ht="15" x14ac:dyDescent="0.3">
      <c r="A14917" s="2" t="s">
        <v>4664</v>
      </c>
      <c r="B14917" s="2" t="s">
        <v>4665</v>
      </c>
      <c r="C14917" s="179" t="s">
        <v>14695</v>
      </c>
      <c r="D14917" s="158" t="s">
        <v>14696</v>
      </c>
      <c r="E14917" s="415">
        <v>90</v>
      </c>
      <c r="F14917" t="s">
        <v>14834</v>
      </c>
    </row>
    <row r="14918" spans="1:6" ht="15" x14ac:dyDescent="0.3">
      <c r="A14918" s="2" t="s">
        <v>4668</v>
      </c>
      <c r="B14918" s="2" t="s">
        <v>4669</v>
      </c>
      <c r="C14918" s="179" t="s">
        <v>14697</v>
      </c>
      <c r="D14918" s="158">
        <v>82005036749</v>
      </c>
      <c r="E14918" s="415">
        <v>90</v>
      </c>
      <c r="F14918" t="s">
        <v>14834</v>
      </c>
    </row>
    <row r="14919" spans="1:6" ht="15" x14ac:dyDescent="0.3">
      <c r="A14919" s="2" t="s">
        <v>4666</v>
      </c>
      <c r="B14919" s="2" t="s">
        <v>4667</v>
      </c>
      <c r="C14919" s="179" t="s">
        <v>14698</v>
      </c>
      <c r="D14919" s="158">
        <v>19229920703</v>
      </c>
      <c r="E14919" s="415">
        <v>90</v>
      </c>
      <c r="F14919" t="s">
        <v>14834</v>
      </c>
    </row>
    <row r="14920" spans="1:6" ht="15" x14ac:dyDescent="0.3">
      <c r="A14920" s="2" t="s">
        <v>4670</v>
      </c>
      <c r="B14920" s="2" t="s">
        <v>4671</v>
      </c>
      <c r="C14920" s="179" t="s">
        <v>14699</v>
      </c>
      <c r="D14920" s="158" t="s">
        <v>14700</v>
      </c>
      <c r="E14920" s="415">
        <v>90</v>
      </c>
      <c r="F14920" t="s">
        <v>14834</v>
      </c>
    </row>
    <row r="14921" spans="1:6" ht="15" x14ac:dyDescent="0.3">
      <c r="A14921" s="2" t="s">
        <v>4672</v>
      </c>
      <c r="B14921" s="2" t="s">
        <v>4673</v>
      </c>
      <c r="C14921" s="179" t="s">
        <v>14701</v>
      </c>
      <c r="D14921" s="158" t="s">
        <v>14702</v>
      </c>
      <c r="E14921" s="415">
        <v>90</v>
      </c>
      <c r="F14921" t="s">
        <v>14834</v>
      </c>
    </row>
    <row r="14922" spans="1:6" ht="15" x14ac:dyDescent="0.3">
      <c r="A14922" s="2" t="s">
        <v>4674</v>
      </c>
      <c r="B14922" s="2" t="s">
        <v>4675</v>
      </c>
      <c r="C14922" s="179" t="s">
        <v>14703</v>
      </c>
      <c r="D14922" s="158" t="s">
        <v>14704</v>
      </c>
      <c r="E14922" s="415">
        <v>720</v>
      </c>
      <c r="F14922" t="s">
        <v>14834</v>
      </c>
    </row>
    <row r="14923" spans="1:6" ht="15" x14ac:dyDescent="0.3">
      <c r="A14923" s="2" t="s">
        <v>4678</v>
      </c>
      <c r="B14923" s="2" t="s">
        <v>4679</v>
      </c>
      <c r="C14923" s="179" t="s">
        <v>14705</v>
      </c>
      <c r="D14923" s="158" t="s">
        <v>14706</v>
      </c>
      <c r="E14923" s="415">
        <v>230</v>
      </c>
      <c r="F14923" t="s">
        <v>14834</v>
      </c>
    </row>
    <row r="14924" spans="1:6" ht="15" x14ac:dyDescent="0.3">
      <c r="A14924" s="2" t="s">
        <v>4676</v>
      </c>
      <c r="B14924" s="2" t="s">
        <v>4677</v>
      </c>
      <c r="C14924" s="179" t="s">
        <v>14707</v>
      </c>
      <c r="D14924" s="158" t="s">
        <v>14708</v>
      </c>
      <c r="E14924" s="415">
        <v>90</v>
      </c>
      <c r="F14924" t="s">
        <v>14834</v>
      </c>
    </row>
    <row r="14925" spans="1:6" ht="15" x14ac:dyDescent="0.3">
      <c r="A14925" s="2" t="s">
        <v>4680</v>
      </c>
      <c r="B14925" s="2" t="s">
        <v>4681</v>
      </c>
      <c r="C14925" s="179" t="s">
        <v>14709</v>
      </c>
      <c r="D14925" s="158" t="s">
        <v>14710</v>
      </c>
      <c r="E14925" s="415">
        <v>255</v>
      </c>
      <c r="F14925" t="s">
        <v>14834</v>
      </c>
    </row>
    <row r="14926" spans="1:6" ht="15" x14ac:dyDescent="0.3">
      <c r="A14926" s="2" t="s">
        <v>4682</v>
      </c>
      <c r="B14926" s="2" t="s">
        <v>4683</v>
      </c>
      <c r="C14926" s="179" t="s">
        <v>14711</v>
      </c>
      <c r="D14926" s="158" t="s">
        <v>14712</v>
      </c>
      <c r="E14926" s="415">
        <v>55</v>
      </c>
      <c r="F14926" t="s">
        <v>14834</v>
      </c>
    </row>
    <row r="14927" spans="1:6" ht="15" x14ac:dyDescent="0.3">
      <c r="A14927" s="2" t="s">
        <v>4684</v>
      </c>
      <c r="B14927" s="2" t="s">
        <v>4685</v>
      </c>
      <c r="C14927" s="179" t="s">
        <v>14713</v>
      </c>
      <c r="D14927" s="158" t="s">
        <v>14714</v>
      </c>
      <c r="E14927" s="415">
        <v>90</v>
      </c>
      <c r="F14927" t="s">
        <v>14834</v>
      </c>
    </row>
    <row r="14928" spans="1:6" ht="15" x14ac:dyDescent="0.3">
      <c r="A14928" s="2" t="s">
        <v>4686</v>
      </c>
      <c r="B14928" s="2" t="s">
        <v>4687</v>
      </c>
      <c r="C14928" s="179" t="s">
        <v>14715</v>
      </c>
      <c r="D14928" s="158" t="s">
        <v>14716</v>
      </c>
      <c r="E14928" s="415">
        <v>180</v>
      </c>
      <c r="F14928" t="s">
        <v>14834</v>
      </c>
    </row>
    <row r="14929" spans="1:7" ht="15" x14ac:dyDescent="0.3">
      <c r="A14929" s="2" t="s">
        <v>4688</v>
      </c>
      <c r="B14929" s="2" t="s">
        <v>4689</v>
      </c>
      <c r="C14929" s="179" t="s">
        <v>14717</v>
      </c>
      <c r="D14929" s="158">
        <v>72907290134</v>
      </c>
      <c r="E14929" s="415">
        <v>270</v>
      </c>
      <c r="F14929" t="s">
        <v>14834</v>
      </c>
    </row>
    <row r="14930" spans="1:7" ht="15" x14ac:dyDescent="0.3">
      <c r="A14930" s="2" t="s">
        <v>4690</v>
      </c>
      <c r="B14930" s="2" t="s">
        <v>4691</v>
      </c>
      <c r="C14930" s="179" t="s">
        <v>14718</v>
      </c>
      <c r="D14930" s="158" t="s">
        <v>14719</v>
      </c>
      <c r="E14930" s="415">
        <v>90</v>
      </c>
      <c r="F14930" t="s">
        <v>14834</v>
      </c>
    </row>
    <row r="14931" spans="1:7" ht="15" x14ac:dyDescent="0.3">
      <c r="A14931" s="2" t="s">
        <v>4692</v>
      </c>
      <c r="B14931" s="2" t="s">
        <v>4693</v>
      </c>
      <c r="C14931" s="179" t="s">
        <v>14720</v>
      </c>
      <c r="D14931" s="158" t="s">
        <v>14721</v>
      </c>
      <c r="E14931" s="415">
        <v>115</v>
      </c>
      <c r="F14931" t="s">
        <v>14834</v>
      </c>
    </row>
    <row r="14932" spans="1:7" ht="15" x14ac:dyDescent="0.3">
      <c r="A14932" s="2" t="s">
        <v>4696</v>
      </c>
      <c r="B14932" s="2" t="s">
        <v>4697</v>
      </c>
      <c r="C14932" s="179" t="s">
        <v>14722</v>
      </c>
      <c r="D14932" s="158">
        <v>63510278291</v>
      </c>
      <c r="E14932" s="415">
        <v>45</v>
      </c>
      <c r="F14932" t="s">
        <v>14834</v>
      </c>
    </row>
    <row r="14933" spans="1:7" ht="15" x14ac:dyDescent="0.3">
      <c r="A14933" s="2" t="s">
        <v>4694</v>
      </c>
      <c r="B14933" s="2" t="s">
        <v>4695</v>
      </c>
      <c r="C14933" s="179" t="s">
        <v>14723</v>
      </c>
      <c r="D14933" s="158">
        <v>11311627650</v>
      </c>
      <c r="E14933" s="415">
        <v>180</v>
      </c>
      <c r="F14933" t="s">
        <v>14834</v>
      </c>
    </row>
    <row r="14934" spans="1:7" ht="15" x14ac:dyDescent="0.3">
      <c r="A14934" s="2" t="s">
        <v>4698</v>
      </c>
      <c r="B14934" s="2" t="s">
        <v>4699</v>
      </c>
      <c r="C14934" s="179" t="s">
        <v>14724</v>
      </c>
      <c r="D14934" s="158" t="s">
        <v>14725</v>
      </c>
      <c r="E14934" s="415">
        <v>90</v>
      </c>
      <c r="F14934" t="s">
        <v>14834</v>
      </c>
    </row>
    <row r="14935" spans="1:7" ht="15" x14ac:dyDescent="0.3">
      <c r="A14935" s="2" t="s">
        <v>4700</v>
      </c>
      <c r="B14935" s="2" t="s">
        <v>4701</v>
      </c>
      <c r="C14935" s="179" t="s">
        <v>14726</v>
      </c>
      <c r="D14935" s="158" t="s">
        <v>14727</v>
      </c>
      <c r="E14935" s="415">
        <v>90</v>
      </c>
      <c r="F14935" t="s">
        <v>14834</v>
      </c>
    </row>
    <row r="14936" spans="1:7" ht="15" x14ac:dyDescent="0.3">
      <c r="A14936" s="2" t="s">
        <v>4708</v>
      </c>
      <c r="B14936" s="2" t="s">
        <v>4709</v>
      </c>
      <c r="C14936" s="179" t="s">
        <v>14728</v>
      </c>
      <c r="D14936" s="158" t="s">
        <v>14729</v>
      </c>
      <c r="E14936" s="415">
        <v>90</v>
      </c>
      <c r="F14936" t="s">
        <v>14834</v>
      </c>
    </row>
    <row r="14937" spans="1:7" ht="15" x14ac:dyDescent="0.3">
      <c r="A14937" s="2" t="s">
        <v>4702</v>
      </c>
      <c r="B14937" s="2" t="s">
        <v>4703</v>
      </c>
      <c r="C14937" s="179" t="s">
        <v>14730</v>
      </c>
      <c r="D14937" s="158" t="s">
        <v>14731</v>
      </c>
      <c r="E14937" s="415">
        <v>90</v>
      </c>
      <c r="F14937" t="s">
        <v>14834</v>
      </c>
    </row>
    <row r="14938" spans="1:7" ht="15" x14ac:dyDescent="0.3">
      <c r="A14938" s="2" t="s">
        <v>4704</v>
      </c>
      <c r="B14938" s="2" t="s">
        <v>4705</v>
      </c>
      <c r="C14938" s="179" t="s">
        <v>14732</v>
      </c>
      <c r="D14938" s="158" t="s">
        <v>14733</v>
      </c>
      <c r="E14938" s="415">
        <v>180</v>
      </c>
      <c r="F14938" t="s">
        <v>14834</v>
      </c>
    </row>
    <row r="14939" spans="1:7" ht="15" x14ac:dyDescent="0.3">
      <c r="A14939" s="2" t="s">
        <v>4706</v>
      </c>
      <c r="B14939" s="2" t="s">
        <v>4707</v>
      </c>
      <c r="C14939" s="179" t="s">
        <v>14734</v>
      </c>
      <c r="D14939" s="158" t="s">
        <v>14735</v>
      </c>
      <c r="E14939" s="415">
        <v>90</v>
      </c>
      <c r="F14939" t="s">
        <v>14834</v>
      </c>
    </row>
    <row r="14940" spans="1:7" s="24" customFormat="1" ht="15" x14ac:dyDescent="0.3">
      <c r="A14940" s="272" t="s">
        <v>4710</v>
      </c>
      <c r="B14940" s="272" t="s">
        <v>4711</v>
      </c>
      <c r="C14940" s="64" t="s">
        <v>15139</v>
      </c>
      <c r="D14940" s="64" t="s">
        <v>14737</v>
      </c>
      <c r="E14940" s="427">
        <v>90</v>
      </c>
      <c r="F14940" t="s">
        <v>14834</v>
      </c>
      <c r="G14940" s="24" t="s">
        <v>15131</v>
      </c>
    </row>
    <row r="14941" spans="1:7" ht="15" x14ac:dyDescent="0.3">
      <c r="A14941" s="2" t="s">
        <v>4712</v>
      </c>
      <c r="B14941" s="2" t="s">
        <v>4713</v>
      </c>
      <c r="C14941" s="179" t="s">
        <v>14738</v>
      </c>
      <c r="D14941" s="158" t="s">
        <v>14739</v>
      </c>
      <c r="E14941" s="415">
        <v>90</v>
      </c>
      <c r="F14941" t="s">
        <v>14834</v>
      </c>
    </row>
    <row r="14942" spans="1:7" ht="15" x14ac:dyDescent="0.3">
      <c r="A14942" s="2" t="s">
        <v>4714</v>
      </c>
      <c r="B14942" s="2" t="s">
        <v>4715</v>
      </c>
      <c r="C14942" s="179" t="s">
        <v>14740</v>
      </c>
      <c r="D14942" s="158" t="s">
        <v>14741</v>
      </c>
      <c r="E14942" s="415">
        <v>270</v>
      </c>
      <c r="F14942" t="s">
        <v>14834</v>
      </c>
    </row>
    <row r="14943" spans="1:7" ht="15" x14ac:dyDescent="0.3">
      <c r="A14943" s="2" t="s">
        <v>4716</v>
      </c>
      <c r="B14943" s="2" t="s">
        <v>4717</v>
      </c>
      <c r="C14943" s="179" t="s">
        <v>14742</v>
      </c>
      <c r="D14943" s="158" t="s">
        <v>14743</v>
      </c>
      <c r="E14943" s="415">
        <v>360</v>
      </c>
      <c r="F14943" t="s">
        <v>14834</v>
      </c>
    </row>
    <row r="14944" spans="1:7" ht="15" x14ac:dyDescent="0.3">
      <c r="A14944" s="2" t="s">
        <v>4718</v>
      </c>
      <c r="B14944" s="2" t="s">
        <v>4719</v>
      </c>
      <c r="C14944" s="179" t="s">
        <v>14744</v>
      </c>
      <c r="D14944" s="158" t="s">
        <v>14745</v>
      </c>
      <c r="E14944" s="415">
        <v>90</v>
      </c>
      <c r="F14944" t="s">
        <v>14834</v>
      </c>
    </row>
    <row r="14945" spans="1:6" ht="15" x14ac:dyDescent="0.3">
      <c r="A14945" s="2" t="s">
        <v>4720</v>
      </c>
      <c r="B14945" s="2" t="s">
        <v>4721</v>
      </c>
      <c r="C14945" s="179" t="s">
        <v>14746</v>
      </c>
      <c r="D14945" s="158" t="s">
        <v>14747</v>
      </c>
      <c r="E14945" s="415">
        <v>90</v>
      </c>
      <c r="F14945" t="s">
        <v>14834</v>
      </c>
    </row>
    <row r="14946" spans="1:6" ht="15" x14ac:dyDescent="0.3">
      <c r="A14946" s="2" t="s">
        <v>4722</v>
      </c>
      <c r="B14946" s="2" t="s">
        <v>4723</v>
      </c>
      <c r="C14946" s="179" t="s">
        <v>14748</v>
      </c>
      <c r="D14946" s="158" t="s">
        <v>14749</v>
      </c>
      <c r="E14946" s="415">
        <v>350</v>
      </c>
      <c r="F14946" t="s">
        <v>14834</v>
      </c>
    </row>
    <row r="14947" spans="1:6" ht="15" x14ac:dyDescent="0.3">
      <c r="A14947" s="2" t="s">
        <v>4724</v>
      </c>
      <c r="B14947" s="2" t="s">
        <v>4725</v>
      </c>
      <c r="C14947" s="179" t="s">
        <v>14750</v>
      </c>
      <c r="D14947" s="158" t="s">
        <v>14751</v>
      </c>
      <c r="E14947" s="415">
        <v>100</v>
      </c>
      <c r="F14947" t="s">
        <v>14834</v>
      </c>
    </row>
    <row r="14948" spans="1:6" ht="15" x14ac:dyDescent="0.3">
      <c r="A14948" s="2" t="s">
        <v>4726</v>
      </c>
      <c r="B14948" s="2" t="s">
        <v>4727</v>
      </c>
      <c r="C14948" s="179" t="s">
        <v>14752</v>
      </c>
      <c r="D14948" s="158" t="s">
        <v>14753</v>
      </c>
      <c r="E14948" s="415">
        <v>100</v>
      </c>
      <c r="F14948" t="s">
        <v>14834</v>
      </c>
    </row>
    <row r="14949" spans="1:6" ht="15" x14ac:dyDescent="0.3">
      <c r="A14949" s="2" t="s">
        <v>4728</v>
      </c>
      <c r="B14949" s="2" t="s">
        <v>4729</v>
      </c>
      <c r="C14949" s="179" t="s">
        <v>14754</v>
      </c>
      <c r="D14949" s="158" t="s">
        <v>14755</v>
      </c>
      <c r="E14949" s="415">
        <v>180</v>
      </c>
      <c r="F14949" t="s">
        <v>14834</v>
      </c>
    </row>
    <row r="14950" spans="1:6" ht="15" x14ac:dyDescent="0.3">
      <c r="A14950" s="2" t="s">
        <v>4730</v>
      </c>
      <c r="B14950" s="2" t="s">
        <v>4731</v>
      </c>
      <c r="C14950" s="179" t="s">
        <v>14756</v>
      </c>
      <c r="D14950" s="158" t="s">
        <v>14757</v>
      </c>
      <c r="E14950" s="415">
        <v>60</v>
      </c>
      <c r="F14950" t="s">
        <v>14834</v>
      </c>
    </row>
    <row r="14951" spans="1:6" ht="15" x14ac:dyDescent="0.3">
      <c r="A14951" s="2" t="s">
        <v>4732</v>
      </c>
      <c r="B14951" s="2" t="s">
        <v>4733</v>
      </c>
      <c r="C14951" s="179" t="s">
        <v>14758</v>
      </c>
      <c r="D14951" s="158" t="s">
        <v>14759</v>
      </c>
      <c r="E14951" s="415">
        <v>90</v>
      </c>
      <c r="F14951" t="s">
        <v>14834</v>
      </c>
    </row>
    <row r="14952" spans="1:6" ht="15" x14ac:dyDescent="0.3">
      <c r="A14952" s="2" t="s">
        <v>4734</v>
      </c>
      <c r="B14952" s="2" t="s">
        <v>4735</v>
      </c>
      <c r="C14952" s="179" t="s">
        <v>14760</v>
      </c>
      <c r="D14952" s="158" t="s">
        <v>14761</v>
      </c>
      <c r="E14952" s="415">
        <v>180</v>
      </c>
      <c r="F14952" t="s">
        <v>14834</v>
      </c>
    </row>
    <row r="14953" spans="1:6" ht="15" x14ac:dyDescent="0.3">
      <c r="A14953" s="2" t="s">
        <v>4736</v>
      </c>
      <c r="B14953" s="2" t="s">
        <v>4737</v>
      </c>
      <c r="C14953" s="179" t="s">
        <v>14762</v>
      </c>
      <c r="D14953" s="158" t="s">
        <v>14763</v>
      </c>
      <c r="E14953" s="415">
        <v>90</v>
      </c>
      <c r="F14953" t="s">
        <v>14834</v>
      </c>
    </row>
    <row r="14954" spans="1:6" ht="15" x14ac:dyDescent="0.3">
      <c r="A14954" s="2" t="s">
        <v>4740</v>
      </c>
      <c r="B14954" s="2" t="s">
        <v>4741</v>
      </c>
      <c r="C14954" s="179" t="s">
        <v>14764</v>
      </c>
      <c r="D14954" s="158" t="s">
        <v>14765</v>
      </c>
      <c r="E14954" s="415">
        <v>180</v>
      </c>
      <c r="F14954" t="s">
        <v>14834</v>
      </c>
    </row>
    <row r="14955" spans="1:6" ht="15" x14ac:dyDescent="0.3">
      <c r="A14955" s="2" t="s">
        <v>4738</v>
      </c>
      <c r="B14955" s="2" t="s">
        <v>4739</v>
      </c>
      <c r="C14955" s="179" t="s">
        <v>14766</v>
      </c>
      <c r="D14955" s="158">
        <v>26550763894</v>
      </c>
      <c r="E14955" s="415">
        <v>90</v>
      </c>
      <c r="F14955" t="s">
        <v>14834</v>
      </c>
    </row>
    <row r="14956" spans="1:6" ht="15" x14ac:dyDescent="0.3">
      <c r="A14956" s="2" t="s">
        <v>4742</v>
      </c>
      <c r="B14956" s="2" t="s">
        <v>4743</v>
      </c>
      <c r="C14956" s="179" t="s">
        <v>14767</v>
      </c>
      <c r="D14956" s="158" t="s">
        <v>14768</v>
      </c>
      <c r="E14956" s="415">
        <v>90</v>
      </c>
      <c r="F14956" t="s">
        <v>14834</v>
      </c>
    </row>
    <row r="14957" spans="1:6" ht="15" x14ac:dyDescent="0.3">
      <c r="A14957" s="2" t="s">
        <v>4744</v>
      </c>
      <c r="B14957" s="2" t="s">
        <v>4745</v>
      </c>
      <c r="C14957" s="179" t="s">
        <v>14769</v>
      </c>
      <c r="D14957" s="158" t="s">
        <v>14770</v>
      </c>
      <c r="E14957" s="415">
        <v>90</v>
      </c>
      <c r="F14957" t="s">
        <v>14834</v>
      </c>
    </row>
    <row r="14958" spans="1:6" ht="15" x14ac:dyDescent="0.3">
      <c r="A14958" s="2" t="s">
        <v>4746</v>
      </c>
      <c r="B14958" s="2" t="s">
        <v>4747</v>
      </c>
      <c r="C14958" s="179" t="s">
        <v>14771</v>
      </c>
      <c r="D14958" s="158" t="s">
        <v>14772</v>
      </c>
      <c r="E14958" s="415">
        <v>270</v>
      </c>
      <c r="F14958" t="s">
        <v>14834</v>
      </c>
    </row>
    <row r="14959" spans="1:6" x14ac:dyDescent="0.3">
      <c r="E14959" s="54">
        <f>SUM(E14735:E14958)</f>
        <v>33964.500000000015</v>
      </c>
      <c r="F14959" s="39">
        <f>E14959+B14732</f>
        <v>232662.99545454548</v>
      </c>
    </row>
    <row r="14963" spans="1:6" x14ac:dyDescent="0.3">
      <c r="F14963" s="38">
        <f>F14959-E14940-E14843-E14835-E14817-E14805-E14764-E14754-B14541-B14522-B14492-B14414-B14308-B14297-B14283-B14250</f>
        <v>231021.09545454549</v>
      </c>
    </row>
    <row r="14966" spans="1:6" x14ac:dyDescent="0.3">
      <c r="A14966" t="s">
        <v>14841</v>
      </c>
    </row>
    <row r="14967" spans="1:6" ht="15" thickBot="1" x14ac:dyDescent="0.35">
      <c r="A14967" s="180" t="s">
        <v>12672</v>
      </c>
      <c r="C14967" s="292" t="s">
        <v>12673</v>
      </c>
      <c r="D14967" s="293" t="s">
        <v>12674</v>
      </c>
      <c r="E14967" s="63">
        <v>2294.64</v>
      </c>
      <c r="F14967" t="s">
        <v>14842</v>
      </c>
    </row>
    <row r="14970" spans="1:6" x14ac:dyDescent="0.3">
      <c r="A14970" s="35">
        <v>44447</v>
      </c>
    </row>
    <row r="14971" spans="1:6" x14ac:dyDescent="0.3">
      <c r="A14971" s="438" t="s">
        <v>4328</v>
      </c>
      <c r="B14971" s="439">
        <v>25</v>
      </c>
      <c r="C14971" t="s">
        <v>15097</v>
      </c>
    </row>
    <row r="14972" spans="1:6" x14ac:dyDescent="0.3">
      <c r="A14972" s="438" t="s">
        <v>4336</v>
      </c>
      <c r="B14972" s="439">
        <v>25</v>
      </c>
      <c r="C14972" t="s">
        <v>15097</v>
      </c>
    </row>
    <row r="14973" spans="1:6" x14ac:dyDescent="0.3">
      <c r="A14973" s="438" t="s">
        <v>4348</v>
      </c>
      <c r="B14973" s="439">
        <v>50</v>
      </c>
      <c r="C14973" t="s">
        <v>15097</v>
      </c>
    </row>
    <row r="14974" spans="1:6" x14ac:dyDescent="0.3">
      <c r="A14974" s="438" t="s">
        <v>4364</v>
      </c>
      <c r="B14974" s="439">
        <v>25</v>
      </c>
      <c r="C14974" t="s">
        <v>15097</v>
      </c>
    </row>
    <row r="14975" spans="1:6" x14ac:dyDescent="0.3">
      <c r="A14975" s="438" t="s">
        <v>4368</v>
      </c>
      <c r="B14975" s="439">
        <v>25</v>
      </c>
      <c r="C14975" t="s">
        <v>15097</v>
      </c>
    </row>
    <row r="14976" spans="1:6" x14ac:dyDescent="0.3">
      <c r="A14976" s="438" t="s">
        <v>4384</v>
      </c>
      <c r="B14976" s="439">
        <v>25</v>
      </c>
      <c r="C14976" t="s">
        <v>15097</v>
      </c>
    </row>
    <row r="14977" spans="1:3" x14ac:dyDescent="0.3">
      <c r="A14977" s="438" t="s">
        <v>4392</v>
      </c>
      <c r="B14977" s="439">
        <v>25</v>
      </c>
      <c r="C14977" t="s">
        <v>15097</v>
      </c>
    </row>
    <row r="14978" spans="1:3" x14ac:dyDescent="0.3">
      <c r="A14978" s="438" t="s">
        <v>4396</v>
      </c>
      <c r="B14978" s="439">
        <v>25</v>
      </c>
      <c r="C14978" t="s">
        <v>15097</v>
      </c>
    </row>
    <row r="14979" spans="1:3" x14ac:dyDescent="0.3">
      <c r="A14979" s="438" t="s">
        <v>4402</v>
      </c>
      <c r="B14979" s="439">
        <v>50</v>
      </c>
      <c r="C14979" t="s">
        <v>15097</v>
      </c>
    </row>
    <row r="14980" spans="1:3" x14ac:dyDescent="0.3">
      <c r="A14980" s="438" t="s">
        <v>4404</v>
      </c>
      <c r="B14980" s="439">
        <v>25</v>
      </c>
      <c r="C14980" t="s">
        <v>15097</v>
      </c>
    </row>
    <row r="14981" spans="1:3" x14ac:dyDescent="0.3">
      <c r="A14981" s="438" t="s">
        <v>4430</v>
      </c>
      <c r="B14981" s="439">
        <v>25</v>
      </c>
      <c r="C14981" t="s">
        <v>15097</v>
      </c>
    </row>
    <row r="14982" spans="1:3" x14ac:dyDescent="0.3">
      <c r="A14982" s="438" t="s">
        <v>4428</v>
      </c>
      <c r="B14982" s="439">
        <v>25</v>
      </c>
      <c r="C14982" t="s">
        <v>15097</v>
      </c>
    </row>
    <row r="14983" spans="1:3" x14ac:dyDescent="0.3">
      <c r="A14983" s="438" t="s">
        <v>4434</v>
      </c>
      <c r="B14983" s="439">
        <v>25</v>
      </c>
      <c r="C14983" t="s">
        <v>15097</v>
      </c>
    </row>
    <row r="14984" spans="1:3" x14ac:dyDescent="0.3">
      <c r="A14984" s="438" t="s">
        <v>4436</v>
      </c>
      <c r="B14984" s="439">
        <v>50</v>
      </c>
      <c r="C14984" t="s">
        <v>15097</v>
      </c>
    </row>
    <row r="14985" spans="1:3" x14ac:dyDescent="0.3">
      <c r="A14985" s="438" t="s">
        <v>4440</v>
      </c>
      <c r="B14985" s="439">
        <v>100</v>
      </c>
      <c r="C14985" t="s">
        <v>15097</v>
      </c>
    </row>
    <row r="14986" spans="1:3" x14ac:dyDescent="0.3">
      <c r="A14986" s="438" t="s">
        <v>9391</v>
      </c>
      <c r="B14986" s="439">
        <v>1530</v>
      </c>
      <c r="C14986" t="s">
        <v>15097</v>
      </c>
    </row>
    <row r="14987" spans="1:3" x14ac:dyDescent="0.3">
      <c r="A14987" s="438" t="s">
        <v>4450</v>
      </c>
      <c r="B14987" s="439">
        <v>25</v>
      </c>
      <c r="C14987" t="s">
        <v>15097</v>
      </c>
    </row>
    <row r="14988" spans="1:3" x14ac:dyDescent="0.3">
      <c r="A14988" s="438" t="s">
        <v>4452</v>
      </c>
      <c r="B14988" s="439">
        <v>25</v>
      </c>
      <c r="C14988" t="s">
        <v>15097</v>
      </c>
    </row>
    <row r="14989" spans="1:3" x14ac:dyDescent="0.3">
      <c r="A14989" s="438" t="s">
        <v>4458</v>
      </c>
      <c r="B14989" s="439">
        <v>25</v>
      </c>
      <c r="C14989" t="s">
        <v>15097</v>
      </c>
    </row>
    <row r="14990" spans="1:3" x14ac:dyDescent="0.3">
      <c r="A14990" s="438" t="s">
        <v>8359</v>
      </c>
      <c r="B14990" s="439">
        <v>90</v>
      </c>
      <c r="C14990" t="s">
        <v>15097</v>
      </c>
    </row>
    <row r="14991" spans="1:3" x14ac:dyDescent="0.3">
      <c r="A14991" s="438" t="s">
        <v>8358</v>
      </c>
      <c r="B14991" s="439">
        <v>540</v>
      </c>
      <c r="C14991" t="s">
        <v>15097</v>
      </c>
    </row>
    <row r="14992" spans="1:3" x14ac:dyDescent="0.3">
      <c r="A14992" s="438" t="s">
        <v>2636</v>
      </c>
      <c r="B14992" s="439">
        <v>90</v>
      </c>
      <c r="C14992" t="s">
        <v>15097</v>
      </c>
    </row>
    <row r="14993" spans="1:3" x14ac:dyDescent="0.3">
      <c r="A14993" s="438" t="s">
        <v>8361</v>
      </c>
      <c r="B14993" s="439">
        <v>270</v>
      </c>
      <c r="C14993" t="s">
        <v>15097</v>
      </c>
    </row>
    <row r="14994" spans="1:3" x14ac:dyDescent="0.3">
      <c r="A14994" s="438" t="s">
        <v>8362</v>
      </c>
      <c r="B14994" s="439">
        <v>360</v>
      </c>
      <c r="C14994" t="s">
        <v>15097</v>
      </c>
    </row>
    <row r="14995" spans="1:3" x14ac:dyDescent="0.3">
      <c r="A14995" s="438" t="s">
        <v>9298</v>
      </c>
      <c r="B14995" s="439">
        <v>360</v>
      </c>
      <c r="C14995" t="s">
        <v>15097</v>
      </c>
    </row>
    <row r="14996" spans="1:3" s="24" customFormat="1" x14ac:dyDescent="0.3">
      <c r="A14996" s="442" t="s">
        <v>3850</v>
      </c>
      <c r="B14996" s="443">
        <v>90</v>
      </c>
      <c r="C14996" s="24" t="s">
        <v>15097</v>
      </c>
    </row>
    <row r="14997" spans="1:3" x14ac:dyDescent="0.3">
      <c r="A14997" s="438" t="s">
        <v>3846</v>
      </c>
      <c r="B14997" s="439">
        <v>135</v>
      </c>
      <c r="C14997" t="s">
        <v>15097</v>
      </c>
    </row>
    <row r="14998" spans="1:3" x14ac:dyDescent="0.3">
      <c r="A14998" s="438" t="s">
        <v>4048</v>
      </c>
      <c r="B14998" s="439">
        <v>135</v>
      </c>
      <c r="C14998" t="s">
        <v>15097</v>
      </c>
    </row>
    <row r="14999" spans="1:3" x14ac:dyDescent="0.3">
      <c r="A14999" s="438" t="s">
        <v>8364</v>
      </c>
      <c r="B14999" s="439">
        <v>135</v>
      </c>
      <c r="C14999" t="s">
        <v>15097</v>
      </c>
    </row>
    <row r="15000" spans="1:3" x14ac:dyDescent="0.3">
      <c r="A15000" s="438" t="s">
        <v>9259</v>
      </c>
      <c r="B15000" s="439">
        <v>135</v>
      </c>
      <c r="C15000" t="s">
        <v>15097</v>
      </c>
    </row>
    <row r="15001" spans="1:3" x14ac:dyDescent="0.3">
      <c r="A15001" s="438" t="s">
        <v>9288</v>
      </c>
      <c r="B15001" s="439">
        <v>60</v>
      </c>
      <c r="C15001" t="s">
        <v>15097</v>
      </c>
    </row>
    <row r="15002" spans="1:3" x14ac:dyDescent="0.3">
      <c r="A15002" s="438" t="s">
        <v>8365</v>
      </c>
      <c r="B15002" s="439">
        <v>210</v>
      </c>
      <c r="C15002" t="s">
        <v>15097</v>
      </c>
    </row>
    <row r="15003" spans="1:3" x14ac:dyDescent="0.3">
      <c r="A15003" s="438" t="s">
        <v>8368</v>
      </c>
      <c r="B15003" s="439">
        <v>315</v>
      </c>
      <c r="C15003" t="s">
        <v>15097</v>
      </c>
    </row>
    <row r="15004" spans="1:3" x14ac:dyDescent="0.3">
      <c r="A15004" s="438" t="s">
        <v>2478</v>
      </c>
      <c r="B15004" s="439">
        <v>315</v>
      </c>
      <c r="C15004" t="s">
        <v>15097</v>
      </c>
    </row>
    <row r="15005" spans="1:3" x14ac:dyDescent="0.3">
      <c r="A15005" s="438" t="s">
        <v>1420</v>
      </c>
      <c r="B15005" s="439">
        <v>60</v>
      </c>
      <c r="C15005" t="s">
        <v>15097</v>
      </c>
    </row>
    <row r="15006" spans="1:3" x14ac:dyDescent="0.3">
      <c r="A15006" s="438" t="s">
        <v>2632</v>
      </c>
      <c r="B15006" s="439">
        <v>120</v>
      </c>
      <c r="C15006" t="s">
        <v>15097</v>
      </c>
    </row>
    <row r="15007" spans="1:3" x14ac:dyDescent="0.3">
      <c r="A15007" s="438" t="s">
        <v>3540</v>
      </c>
      <c r="B15007" s="439">
        <v>540</v>
      </c>
      <c r="C15007" t="s">
        <v>15097</v>
      </c>
    </row>
    <row r="15008" spans="1:3" x14ac:dyDescent="0.3">
      <c r="A15008" s="438" t="s">
        <v>3542</v>
      </c>
      <c r="B15008" s="439">
        <v>540</v>
      </c>
      <c r="C15008" t="s">
        <v>15097</v>
      </c>
    </row>
    <row r="15009" spans="1:3" x14ac:dyDescent="0.3">
      <c r="A15009" s="438" t="s">
        <v>3544</v>
      </c>
      <c r="B15009" s="439">
        <v>540</v>
      </c>
      <c r="C15009" t="s">
        <v>15097</v>
      </c>
    </row>
    <row r="15010" spans="1:3" x14ac:dyDescent="0.3">
      <c r="A15010" s="438" t="s">
        <v>3546</v>
      </c>
      <c r="B15010" s="439">
        <v>540</v>
      </c>
      <c r="C15010" t="s">
        <v>15097</v>
      </c>
    </row>
    <row r="15011" spans="1:3" x14ac:dyDescent="0.3">
      <c r="A15011" s="438" t="s">
        <v>8371</v>
      </c>
      <c r="B15011" s="439">
        <v>45</v>
      </c>
      <c r="C15011" t="s">
        <v>15097</v>
      </c>
    </row>
    <row r="15012" spans="1:3" x14ac:dyDescent="0.3">
      <c r="A15012" s="438" t="s">
        <v>8372</v>
      </c>
      <c r="B15012" s="439">
        <v>45</v>
      </c>
      <c r="C15012" t="s">
        <v>15097</v>
      </c>
    </row>
    <row r="15013" spans="1:3" x14ac:dyDescent="0.3">
      <c r="A15013" s="438" t="s">
        <v>8379</v>
      </c>
      <c r="B15013" s="439">
        <v>90</v>
      </c>
      <c r="C15013" t="s">
        <v>15097</v>
      </c>
    </row>
    <row r="15014" spans="1:3" x14ac:dyDescent="0.3">
      <c r="A15014" s="438" t="s">
        <v>8380</v>
      </c>
      <c r="B15014" s="439">
        <v>180</v>
      </c>
      <c r="C15014" t="s">
        <v>15097</v>
      </c>
    </row>
    <row r="15015" spans="1:3" x14ac:dyDescent="0.3">
      <c r="A15015" s="438" t="s">
        <v>9258</v>
      </c>
      <c r="B15015" s="439">
        <v>240</v>
      </c>
      <c r="C15015" t="s">
        <v>15097</v>
      </c>
    </row>
    <row r="15016" spans="1:3" x14ac:dyDescent="0.3">
      <c r="A15016" s="438" t="s">
        <v>9257</v>
      </c>
      <c r="B15016" s="439">
        <v>240</v>
      </c>
      <c r="C15016" t="s">
        <v>15097</v>
      </c>
    </row>
    <row r="15017" spans="1:3" x14ac:dyDescent="0.3">
      <c r="A15017" s="438" t="s">
        <v>9212</v>
      </c>
      <c r="B15017" s="439">
        <v>240</v>
      </c>
      <c r="C15017" t="s">
        <v>15097</v>
      </c>
    </row>
    <row r="15018" spans="1:3" x14ac:dyDescent="0.3">
      <c r="A15018" s="438" t="s">
        <v>8383</v>
      </c>
      <c r="B15018" s="439">
        <v>180</v>
      </c>
      <c r="C15018" t="s">
        <v>15097</v>
      </c>
    </row>
    <row r="15019" spans="1:3" x14ac:dyDescent="0.3">
      <c r="A15019" s="438" t="s">
        <v>8384</v>
      </c>
      <c r="B15019" s="439">
        <v>630</v>
      </c>
      <c r="C15019" t="s">
        <v>15097</v>
      </c>
    </row>
    <row r="15020" spans="1:3" x14ac:dyDescent="0.3">
      <c r="A15020" s="438" t="s">
        <v>8385</v>
      </c>
      <c r="B15020" s="439">
        <v>720</v>
      </c>
      <c r="C15020" t="s">
        <v>15097</v>
      </c>
    </row>
    <row r="15021" spans="1:3" x14ac:dyDescent="0.3">
      <c r="A15021" s="438" t="s">
        <v>8386</v>
      </c>
      <c r="B15021" s="439">
        <v>360</v>
      </c>
      <c r="C15021" t="s">
        <v>15097</v>
      </c>
    </row>
    <row r="15022" spans="1:3" x14ac:dyDescent="0.3">
      <c r="A15022" s="438" t="s">
        <v>8387</v>
      </c>
      <c r="B15022" s="439">
        <v>360</v>
      </c>
      <c r="C15022" t="s">
        <v>15097</v>
      </c>
    </row>
    <row r="15023" spans="1:3" x14ac:dyDescent="0.3">
      <c r="A15023" s="438" t="s">
        <v>3806</v>
      </c>
      <c r="B15023" s="439">
        <v>360</v>
      </c>
      <c r="C15023" t="s">
        <v>15097</v>
      </c>
    </row>
    <row r="15024" spans="1:3" x14ac:dyDescent="0.3">
      <c r="A15024" s="438" t="s">
        <v>9286</v>
      </c>
      <c r="B15024" s="439">
        <v>420</v>
      </c>
      <c r="C15024" t="s">
        <v>15097</v>
      </c>
    </row>
    <row r="15025" spans="1:3" x14ac:dyDescent="0.3">
      <c r="A15025" s="438" t="s">
        <v>8389</v>
      </c>
      <c r="B15025" s="439">
        <v>120</v>
      </c>
      <c r="C15025" t="s">
        <v>15097</v>
      </c>
    </row>
    <row r="15026" spans="1:3" x14ac:dyDescent="0.3">
      <c r="A15026" s="438" t="s">
        <v>212</v>
      </c>
      <c r="B15026" s="439">
        <v>120</v>
      </c>
      <c r="C15026" t="s">
        <v>15097</v>
      </c>
    </row>
    <row r="15027" spans="1:3" x14ac:dyDescent="0.3">
      <c r="A15027" s="438" t="s">
        <v>9272</v>
      </c>
      <c r="B15027" s="439">
        <v>60</v>
      </c>
      <c r="C15027" t="s">
        <v>15097</v>
      </c>
    </row>
    <row r="15028" spans="1:3" x14ac:dyDescent="0.3">
      <c r="A15028" s="438" t="s">
        <v>8390</v>
      </c>
      <c r="B15028" s="439">
        <v>90</v>
      </c>
      <c r="C15028" t="s">
        <v>15097</v>
      </c>
    </row>
    <row r="15029" spans="1:3" x14ac:dyDescent="0.3">
      <c r="A15029" s="438" t="s">
        <v>3848</v>
      </c>
      <c r="B15029" s="439">
        <v>30</v>
      </c>
      <c r="C15029" t="s">
        <v>15097</v>
      </c>
    </row>
    <row r="15030" spans="1:3" x14ac:dyDescent="0.3">
      <c r="A15030" s="438" t="s">
        <v>220</v>
      </c>
      <c r="B15030" s="439">
        <v>90</v>
      </c>
      <c r="C15030" t="s">
        <v>15097</v>
      </c>
    </row>
    <row r="15031" spans="1:3" x14ac:dyDescent="0.3">
      <c r="A15031" s="438" t="s">
        <v>8392</v>
      </c>
      <c r="B15031" s="439">
        <v>900</v>
      </c>
      <c r="C15031" t="s">
        <v>15097</v>
      </c>
    </row>
    <row r="15032" spans="1:3" x14ac:dyDescent="0.3">
      <c r="A15032" s="438" t="s">
        <v>8393</v>
      </c>
      <c r="B15032" s="439">
        <v>270</v>
      </c>
      <c r="C15032" t="s">
        <v>15097</v>
      </c>
    </row>
    <row r="15033" spans="1:3" x14ac:dyDescent="0.3">
      <c r="A15033" s="438" t="s">
        <v>8394</v>
      </c>
      <c r="B15033" s="439">
        <v>450</v>
      </c>
      <c r="C15033" t="s">
        <v>15097</v>
      </c>
    </row>
    <row r="15034" spans="1:3" x14ac:dyDescent="0.3">
      <c r="A15034" s="438" t="s">
        <v>8396</v>
      </c>
      <c r="B15034" s="439">
        <v>720</v>
      </c>
      <c r="C15034" t="s">
        <v>15097</v>
      </c>
    </row>
    <row r="15035" spans="1:3" x14ac:dyDescent="0.3">
      <c r="A15035" s="438" t="s">
        <v>8397</v>
      </c>
      <c r="B15035" s="439">
        <v>1350</v>
      </c>
      <c r="C15035" t="s">
        <v>15097</v>
      </c>
    </row>
    <row r="15036" spans="1:3" x14ac:dyDescent="0.3">
      <c r="A15036" s="438" t="s">
        <v>13811</v>
      </c>
      <c r="B15036" s="439">
        <v>90</v>
      </c>
      <c r="C15036" t="s">
        <v>15097</v>
      </c>
    </row>
    <row r="15037" spans="1:3" x14ac:dyDescent="0.3">
      <c r="A15037" s="438" t="s">
        <v>11496</v>
      </c>
      <c r="B15037" s="439">
        <v>90</v>
      </c>
      <c r="C15037" t="s">
        <v>15097</v>
      </c>
    </row>
    <row r="15038" spans="1:3" x14ac:dyDescent="0.3">
      <c r="A15038" s="438" t="s">
        <v>1032</v>
      </c>
      <c r="B15038" s="439">
        <v>210</v>
      </c>
      <c r="C15038" t="s">
        <v>15097</v>
      </c>
    </row>
    <row r="15039" spans="1:3" x14ac:dyDescent="0.3">
      <c r="A15039" s="438" t="s">
        <v>4204</v>
      </c>
      <c r="B15039" s="439">
        <v>180</v>
      </c>
      <c r="C15039" t="s">
        <v>15097</v>
      </c>
    </row>
    <row r="15040" spans="1:3" x14ac:dyDescent="0.3">
      <c r="A15040" s="438" t="s">
        <v>11497</v>
      </c>
      <c r="B15040" s="439">
        <v>360</v>
      </c>
      <c r="C15040" t="s">
        <v>15097</v>
      </c>
    </row>
    <row r="15041" spans="1:3" x14ac:dyDescent="0.3">
      <c r="A15041" s="438" t="s">
        <v>8398</v>
      </c>
      <c r="B15041" s="439">
        <v>900</v>
      </c>
      <c r="C15041" t="s">
        <v>15097</v>
      </c>
    </row>
    <row r="15042" spans="1:3" x14ac:dyDescent="0.3">
      <c r="A15042" s="438" t="s">
        <v>8399</v>
      </c>
      <c r="B15042" s="439">
        <v>60</v>
      </c>
      <c r="C15042" t="s">
        <v>15097</v>
      </c>
    </row>
    <row r="15043" spans="1:3" x14ac:dyDescent="0.3">
      <c r="A15043" s="438" t="s">
        <v>8400</v>
      </c>
      <c r="B15043" s="439">
        <v>180</v>
      </c>
      <c r="C15043" t="s">
        <v>15097</v>
      </c>
    </row>
    <row r="15044" spans="1:3" x14ac:dyDescent="0.3">
      <c r="A15044" s="438" t="s">
        <v>9484</v>
      </c>
      <c r="B15044" s="439">
        <v>120</v>
      </c>
      <c r="C15044" t="s">
        <v>15097</v>
      </c>
    </row>
    <row r="15045" spans="1:3" x14ac:dyDescent="0.3">
      <c r="A15045" s="438" t="s">
        <v>2634</v>
      </c>
      <c r="B15045" s="439">
        <v>360</v>
      </c>
      <c r="C15045" t="s">
        <v>15097</v>
      </c>
    </row>
    <row r="15046" spans="1:3" x14ac:dyDescent="0.3">
      <c r="A15046" s="438" t="s">
        <v>8763</v>
      </c>
      <c r="B15046" s="439">
        <v>90</v>
      </c>
      <c r="C15046" t="s">
        <v>15097</v>
      </c>
    </row>
    <row r="15047" spans="1:3" x14ac:dyDescent="0.3">
      <c r="A15047" s="438" t="s">
        <v>8402</v>
      </c>
      <c r="B15047" s="439">
        <v>180</v>
      </c>
      <c r="C15047" t="s">
        <v>15097</v>
      </c>
    </row>
    <row r="15048" spans="1:3" x14ac:dyDescent="0.3">
      <c r="A15048" s="438" t="s">
        <v>8401</v>
      </c>
      <c r="B15048" s="439">
        <v>360</v>
      </c>
      <c r="C15048" t="s">
        <v>15097</v>
      </c>
    </row>
    <row r="15049" spans="1:3" x14ac:dyDescent="0.3">
      <c r="A15049" s="438" t="s">
        <v>13785</v>
      </c>
      <c r="B15049" s="439">
        <v>210</v>
      </c>
      <c r="C15049" t="s">
        <v>15097</v>
      </c>
    </row>
    <row r="15050" spans="1:3" x14ac:dyDescent="0.3">
      <c r="A15050" s="438" t="s">
        <v>8404</v>
      </c>
      <c r="B15050" s="439">
        <v>240</v>
      </c>
      <c r="C15050" t="s">
        <v>15097</v>
      </c>
    </row>
    <row r="15051" spans="1:3" x14ac:dyDescent="0.3">
      <c r="A15051" s="438" t="s">
        <v>8403</v>
      </c>
      <c r="B15051" s="439">
        <v>180</v>
      </c>
      <c r="C15051" t="s">
        <v>15097</v>
      </c>
    </row>
    <row r="15052" spans="1:3" x14ac:dyDescent="0.3">
      <c r="A15052" s="438" t="s">
        <v>3852</v>
      </c>
      <c r="B15052" s="439">
        <v>360</v>
      </c>
      <c r="C15052" t="s">
        <v>15097</v>
      </c>
    </row>
    <row r="15053" spans="1:3" x14ac:dyDescent="0.3">
      <c r="A15053" s="438" t="s">
        <v>8405</v>
      </c>
      <c r="B15053" s="439">
        <v>495</v>
      </c>
      <c r="C15053" t="s">
        <v>15097</v>
      </c>
    </row>
    <row r="15054" spans="1:3" x14ac:dyDescent="0.3">
      <c r="A15054" s="438" t="s">
        <v>8406</v>
      </c>
      <c r="B15054" s="439">
        <v>495</v>
      </c>
      <c r="C15054" t="s">
        <v>15097</v>
      </c>
    </row>
    <row r="15055" spans="1:3" x14ac:dyDescent="0.3">
      <c r="A15055" s="438" t="s">
        <v>15094</v>
      </c>
      <c r="B15055" s="439">
        <v>108</v>
      </c>
      <c r="C15055" t="s">
        <v>15097</v>
      </c>
    </row>
    <row r="15056" spans="1:3" x14ac:dyDescent="0.3">
      <c r="A15056" s="438" t="s">
        <v>3854</v>
      </c>
      <c r="B15056" s="439">
        <v>54</v>
      </c>
      <c r="C15056" t="s">
        <v>15097</v>
      </c>
    </row>
    <row r="15057" spans="1:3" x14ac:dyDescent="0.3">
      <c r="A15057" s="438" t="s">
        <v>3856</v>
      </c>
      <c r="B15057" s="439">
        <v>54</v>
      </c>
      <c r="C15057" t="s">
        <v>15097</v>
      </c>
    </row>
    <row r="15058" spans="1:3" x14ac:dyDescent="0.3">
      <c r="A15058" s="438" t="s">
        <v>9488</v>
      </c>
      <c r="B15058" s="439">
        <v>54</v>
      </c>
      <c r="C15058" t="s">
        <v>15097</v>
      </c>
    </row>
    <row r="15059" spans="1:3" x14ac:dyDescent="0.3">
      <c r="A15059" s="438" t="s">
        <v>8411</v>
      </c>
      <c r="B15059" s="439">
        <v>960</v>
      </c>
      <c r="C15059" t="s">
        <v>15097</v>
      </c>
    </row>
    <row r="15060" spans="1:3" x14ac:dyDescent="0.3">
      <c r="A15060" s="438" t="s">
        <v>8412</v>
      </c>
      <c r="B15060" s="439">
        <v>840</v>
      </c>
      <c r="C15060" t="s">
        <v>15097</v>
      </c>
    </row>
    <row r="15061" spans="1:3" x14ac:dyDescent="0.3">
      <c r="A15061" s="438" t="s">
        <v>8413</v>
      </c>
      <c r="B15061" s="439">
        <v>180</v>
      </c>
      <c r="C15061" t="s">
        <v>15097</v>
      </c>
    </row>
    <row r="15062" spans="1:3" x14ac:dyDescent="0.3">
      <c r="A15062" s="438" t="s">
        <v>2120</v>
      </c>
      <c r="B15062" s="439">
        <v>480</v>
      </c>
      <c r="C15062" t="s">
        <v>15097</v>
      </c>
    </row>
    <row r="15063" spans="1:3" x14ac:dyDescent="0.3">
      <c r="A15063" s="438" t="s">
        <v>13812</v>
      </c>
      <c r="B15063" s="439">
        <v>180</v>
      </c>
      <c r="C15063" t="s">
        <v>15097</v>
      </c>
    </row>
    <row r="15064" spans="1:3" x14ac:dyDescent="0.3">
      <c r="A15064" s="438" t="s">
        <v>10242</v>
      </c>
      <c r="B15064" s="439">
        <v>60</v>
      </c>
      <c r="C15064" t="s">
        <v>15097</v>
      </c>
    </row>
    <row r="15065" spans="1:3" x14ac:dyDescent="0.3">
      <c r="A15065" s="438" t="s">
        <v>3344</v>
      </c>
      <c r="B15065" s="439">
        <v>90</v>
      </c>
      <c r="C15065" t="s">
        <v>15097</v>
      </c>
    </row>
    <row r="15066" spans="1:3" x14ac:dyDescent="0.3">
      <c r="A15066" s="438" t="s">
        <v>8409</v>
      </c>
      <c r="B15066" s="439">
        <v>30</v>
      </c>
      <c r="C15066" t="s">
        <v>15097</v>
      </c>
    </row>
    <row r="15067" spans="1:3" x14ac:dyDescent="0.3">
      <c r="A15067" s="438" t="s">
        <v>4054</v>
      </c>
      <c r="B15067" s="439">
        <v>420</v>
      </c>
      <c r="C15067" t="s">
        <v>15097</v>
      </c>
    </row>
    <row r="15068" spans="1:3" x14ac:dyDescent="0.3">
      <c r="A15068" s="438" t="s">
        <v>3348</v>
      </c>
      <c r="B15068" s="439">
        <v>504</v>
      </c>
      <c r="C15068" t="s">
        <v>15097</v>
      </c>
    </row>
    <row r="15069" spans="1:3" x14ac:dyDescent="0.3">
      <c r="A15069" s="438" t="s">
        <v>3350</v>
      </c>
      <c r="B15069" s="439">
        <v>144</v>
      </c>
      <c r="C15069" t="s">
        <v>15097</v>
      </c>
    </row>
    <row r="15070" spans="1:3" x14ac:dyDescent="0.3">
      <c r="A15070" s="438" t="s">
        <v>3352</v>
      </c>
      <c r="B15070" s="439">
        <v>72</v>
      </c>
      <c r="C15070" t="s">
        <v>15097</v>
      </c>
    </row>
    <row r="15071" spans="1:3" x14ac:dyDescent="0.3">
      <c r="A15071" s="438" t="s">
        <v>9295</v>
      </c>
      <c r="B15071" s="439">
        <v>45</v>
      </c>
      <c r="C15071" t="s">
        <v>15097</v>
      </c>
    </row>
    <row r="15072" spans="1:3" x14ac:dyDescent="0.3">
      <c r="A15072" s="438" t="s">
        <v>9294</v>
      </c>
      <c r="B15072" s="439">
        <v>45</v>
      </c>
      <c r="C15072" t="s">
        <v>15097</v>
      </c>
    </row>
    <row r="15073" spans="1:3" x14ac:dyDescent="0.3">
      <c r="A15073" s="438" t="s">
        <v>9203</v>
      </c>
      <c r="B15073" s="439">
        <v>90</v>
      </c>
      <c r="C15073" t="s">
        <v>15097</v>
      </c>
    </row>
    <row r="15074" spans="1:3" x14ac:dyDescent="0.3">
      <c r="A15074" s="438" t="s">
        <v>8414</v>
      </c>
      <c r="B15074" s="439">
        <v>90</v>
      </c>
      <c r="C15074" t="s">
        <v>15097</v>
      </c>
    </row>
    <row r="15075" spans="1:3" x14ac:dyDescent="0.3">
      <c r="A15075" s="438" t="s">
        <v>9459</v>
      </c>
      <c r="B15075" s="439">
        <v>90</v>
      </c>
      <c r="C15075" t="s">
        <v>15097</v>
      </c>
    </row>
    <row r="15076" spans="1:3" x14ac:dyDescent="0.3">
      <c r="A15076" s="438" t="s">
        <v>8415</v>
      </c>
      <c r="B15076" s="439">
        <v>315</v>
      </c>
      <c r="C15076" t="s">
        <v>15097</v>
      </c>
    </row>
    <row r="15077" spans="1:3" x14ac:dyDescent="0.3">
      <c r="A15077" s="438" t="s">
        <v>9219</v>
      </c>
      <c r="B15077" s="439">
        <v>126</v>
      </c>
      <c r="C15077" t="s">
        <v>15097</v>
      </c>
    </row>
    <row r="15078" spans="1:3" x14ac:dyDescent="0.3">
      <c r="A15078" s="438" t="s">
        <v>10238</v>
      </c>
      <c r="B15078" s="439">
        <v>121.5</v>
      </c>
      <c r="C15078" t="s">
        <v>15097</v>
      </c>
    </row>
    <row r="15079" spans="1:3" x14ac:dyDescent="0.3">
      <c r="A15079" s="438" t="s">
        <v>2648</v>
      </c>
      <c r="B15079" s="439">
        <v>126</v>
      </c>
      <c r="C15079" t="s">
        <v>15097</v>
      </c>
    </row>
    <row r="15080" spans="1:3" x14ac:dyDescent="0.3">
      <c r="A15080" s="438" t="s">
        <v>8417</v>
      </c>
      <c r="B15080" s="439">
        <v>162</v>
      </c>
      <c r="C15080" t="s">
        <v>15097</v>
      </c>
    </row>
    <row r="15081" spans="1:3" x14ac:dyDescent="0.3">
      <c r="A15081" s="438" t="s">
        <v>8418</v>
      </c>
      <c r="B15081" s="439">
        <v>283.5</v>
      </c>
      <c r="C15081" t="s">
        <v>15097</v>
      </c>
    </row>
    <row r="15082" spans="1:3" x14ac:dyDescent="0.3">
      <c r="A15082" s="438" t="s">
        <v>8419</v>
      </c>
      <c r="B15082" s="439">
        <v>405</v>
      </c>
      <c r="C15082" t="s">
        <v>15097</v>
      </c>
    </row>
    <row r="15083" spans="1:3" x14ac:dyDescent="0.3">
      <c r="A15083" s="438" t="s">
        <v>12559</v>
      </c>
      <c r="B15083" s="439">
        <v>405</v>
      </c>
      <c r="C15083" t="s">
        <v>15097</v>
      </c>
    </row>
    <row r="15084" spans="1:3" x14ac:dyDescent="0.3">
      <c r="A15084" s="438" t="s">
        <v>8420</v>
      </c>
      <c r="B15084" s="439">
        <v>360</v>
      </c>
      <c r="C15084" t="s">
        <v>15097</v>
      </c>
    </row>
    <row r="15085" spans="1:3" x14ac:dyDescent="0.3">
      <c r="A15085" s="438" t="s">
        <v>9217</v>
      </c>
      <c r="B15085" s="439">
        <v>270</v>
      </c>
      <c r="C15085" t="s">
        <v>15097</v>
      </c>
    </row>
    <row r="15086" spans="1:3" x14ac:dyDescent="0.3">
      <c r="A15086" s="438" t="s">
        <v>9216</v>
      </c>
      <c r="B15086" s="439">
        <v>270</v>
      </c>
      <c r="C15086" t="s">
        <v>15097</v>
      </c>
    </row>
    <row r="15087" spans="1:3" x14ac:dyDescent="0.3">
      <c r="A15087" s="438" t="s">
        <v>8421</v>
      </c>
      <c r="B15087" s="439">
        <v>270</v>
      </c>
      <c r="C15087" t="s">
        <v>15097</v>
      </c>
    </row>
    <row r="15088" spans="1:3" x14ac:dyDescent="0.3">
      <c r="A15088" s="438" t="s">
        <v>8422</v>
      </c>
      <c r="B15088" s="439">
        <v>90</v>
      </c>
      <c r="C15088" t="s">
        <v>15097</v>
      </c>
    </row>
    <row r="15089" spans="1:3" x14ac:dyDescent="0.3">
      <c r="A15089" s="438" t="s">
        <v>9545</v>
      </c>
      <c r="B15089" s="439">
        <v>45</v>
      </c>
      <c r="C15089" t="s">
        <v>15097</v>
      </c>
    </row>
    <row r="15090" spans="1:3" x14ac:dyDescent="0.3">
      <c r="A15090" s="438" t="s">
        <v>9460</v>
      </c>
      <c r="B15090" s="439">
        <v>45</v>
      </c>
      <c r="C15090" t="s">
        <v>15097</v>
      </c>
    </row>
    <row r="15091" spans="1:3" x14ac:dyDescent="0.3">
      <c r="A15091" s="438" t="s">
        <v>1444</v>
      </c>
      <c r="B15091" s="439">
        <v>90</v>
      </c>
      <c r="C15091" t="s">
        <v>15097</v>
      </c>
    </row>
    <row r="15092" spans="1:3" x14ac:dyDescent="0.3">
      <c r="A15092" s="438" t="s">
        <v>8425</v>
      </c>
      <c r="B15092" s="439">
        <v>90</v>
      </c>
      <c r="C15092" t="s">
        <v>15097</v>
      </c>
    </row>
    <row r="15093" spans="1:3" x14ac:dyDescent="0.3">
      <c r="A15093" s="438" t="s">
        <v>8424</v>
      </c>
      <c r="B15093" s="439">
        <v>360</v>
      </c>
      <c r="C15093" t="s">
        <v>15097</v>
      </c>
    </row>
    <row r="15094" spans="1:3" x14ac:dyDescent="0.3">
      <c r="A15094" s="438" t="s">
        <v>3486</v>
      </c>
      <c r="B15094" s="439">
        <v>30</v>
      </c>
      <c r="C15094" t="s">
        <v>15097</v>
      </c>
    </row>
    <row r="15095" spans="1:3" x14ac:dyDescent="0.3">
      <c r="A15095" s="438" t="s">
        <v>3488</v>
      </c>
      <c r="B15095" s="439">
        <v>30</v>
      </c>
      <c r="C15095" t="s">
        <v>15097</v>
      </c>
    </row>
    <row r="15096" spans="1:3" x14ac:dyDescent="0.3">
      <c r="A15096" s="438" t="s">
        <v>3490</v>
      </c>
      <c r="B15096" s="439">
        <v>30</v>
      </c>
      <c r="C15096" t="s">
        <v>15097</v>
      </c>
    </row>
    <row r="15097" spans="1:3" x14ac:dyDescent="0.3">
      <c r="A15097" s="438" t="s">
        <v>1458</v>
      </c>
      <c r="B15097" s="439">
        <v>120</v>
      </c>
      <c r="C15097" t="s">
        <v>15097</v>
      </c>
    </row>
    <row r="15098" spans="1:3" x14ac:dyDescent="0.3">
      <c r="A15098" s="438" t="s">
        <v>15095</v>
      </c>
      <c r="B15098" s="439">
        <v>60</v>
      </c>
      <c r="C15098" t="s">
        <v>15097</v>
      </c>
    </row>
    <row r="15099" spans="1:3" x14ac:dyDescent="0.3">
      <c r="A15099" s="438" t="s">
        <v>8432</v>
      </c>
      <c r="B15099" s="439">
        <v>75</v>
      </c>
      <c r="C15099" t="s">
        <v>15097</v>
      </c>
    </row>
    <row r="15100" spans="1:3" x14ac:dyDescent="0.3">
      <c r="A15100" s="438" t="s">
        <v>8430</v>
      </c>
      <c r="B15100" s="439">
        <v>165</v>
      </c>
      <c r="C15100" t="s">
        <v>15097</v>
      </c>
    </row>
    <row r="15101" spans="1:3" x14ac:dyDescent="0.3">
      <c r="A15101" s="438" t="s">
        <v>15096</v>
      </c>
      <c r="B15101" s="439">
        <v>15</v>
      </c>
      <c r="C15101" t="s">
        <v>15097</v>
      </c>
    </row>
    <row r="15102" spans="1:3" x14ac:dyDescent="0.3">
      <c r="A15102" s="438" t="s">
        <v>10241</v>
      </c>
      <c r="B15102" s="439">
        <v>45</v>
      </c>
      <c r="C15102" t="s">
        <v>15097</v>
      </c>
    </row>
    <row r="15103" spans="1:3" x14ac:dyDescent="0.3">
      <c r="A15103" s="438" t="s">
        <v>10240</v>
      </c>
      <c r="B15103" s="439">
        <v>45</v>
      </c>
      <c r="C15103" t="s">
        <v>15097</v>
      </c>
    </row>
    <row r="15104" spans="1:3" x14ac:dyDescent="0.3">
      <c r="A15104" s="438" t="s">
        <v>3860</v>
      </c>
      <c r="B15104" s="439">
        <v>1620</v>
      </c>
      <c r="C15104" t="s">
        <v>15097</v>
      </c>
    </row>
    <row r="15105" spans="1:3" x14ac:dyDescent="0.3">
      <c r="A15105" s="438" t="s">
        <v>4056</v>
      </c>
      <c r="B15105" s="439">
        <v>360</v>
      </c>
      <c r="C15105" t="s">
        <v>15097</v>
      </c>
    </row>
    <row r="15106" spans="1:3" x14ac:dyDescent="0.3">
      <c r="A15106" s="438" t="s">
        <v>13786</v>
      </c>
      <c r="B15106" s="439">
        <v>90</v>
      </c>
      <c r="C15106" t="s">
        <v>15097</v>
      </c>
    </row>
    <row r="15107" spans="1:3" x14ac:dyDescent="0.3">
      <c r="A15107" s="438" t="s">
        <v>3356</v>
      </c>
      <c r="B15107" s="439">
        <v>45</v>
      </c>
      <c r="C15107" t="s">
        <v>15097</v>
      </c>
    </row>
    <row r="15108" spans="1:3" x14ac:dyDescent="0.3">
      <c r="A15108" s="438" t="s">
        <v>3358</v>
      </c>
      <c r="B15108" s="439">
        <v>45</v>
      </c>
      <c r="C15108" t="s">
        <v>15097</v>
      </c>
    </row>
    <row r="15109" spans="1:3" x14ac:dyDescent="0.3">
      <c r="A15109" s="438" t="s">
        <v>4212</v>
      </c>
      <c r="B15109" s="439">
        <v>450</v>
      </c>
      <c r="C15109" t="s">
        <v>15097</v>
      </c>
    </row>
    <row r="15110" spans="1:3" x14ac:dyDescent="0.3">
      <c r="A15110" s="438" t="s">
        <v>4214</v>
      </c>
      <c r="B15110" s="439">
        <v>180</v>
      </c>
      <c r="C15110" t="s">
        <v>15097</v>
      </c>
    </row>
    <row r="15111" spans="1:3" x14ac:dyDescent="0.3">
      <c r="A15111" s="438" t="s">
        <v>8434</v>
      </c>
      <c r="B15111" s="439">
        <v>120</v>
      </c>
      <c r="C15111" t="s">
        <v>15097</v>
      </c>
    </row>
    <row r="15112" spans="1:3" x14ac:dyDescent="0.3">
      <c r="A15112" s="438" t="s">
        <v>9537</v>
      </c>
      <c r="B15112" s="439">
        <v>60</v>
      </c>
      <c r="C15112" t="s">
        <v>15097</v>
      </c>
    </row>
    <row r="15113" spans="1:3" x14ac:dyDescent="0.3">
      <c r="A15113" s="438" t="s">
        <v>9476</v>
      </c>
      <c r="B15113" s="439">
        <v>225</v>
      </c>
      <c r="C15113" t="s">
        <v>15097</v>
      </c>
    </row>
    <row r="15114" spans="1:3" x14ac:dyDescent="0.3">
      <c r="A15114" s="438" t="s">
        <v>9296</v>
      </c>
      <c r="B15114" s="439">
        <v>225</v>
      </c>
      <c r="C15114" t="s">
        <v>15097</v>
      </c>
    </row>
    <row r="15115" spans="1:3" x14ac:dyDescent="0.3">
      <c r="A15115" s="438" t="s">
        <v>9204</v>
      </c>
      <c r="B15115" s="439">
        <v>450</v>
      </c>
      <c r="C15115" t="s">
        <v>15097</v>
      </c>
    </row>
    <row r="15116" spans="1:3" x14ac:dyDescent="0.3">
      <c r="A15116" s="438" t="s">
        <v>8437</v>
      </c>
      <c r="B15116" s="439">
        <v>150</v>
      </c>
      <c r="C15116" t="s">
        <v>15097</v>
      </c>
    </row>
    <row r="15117" spans="1:3" x14ac:dyDescent="0.3">
      <c r="A15117" s="438" t="s">
        <v>9290</v>
      </c>
      <c r="B15117" s="439">
        <v>150</v>
      </c>
      <c r="C15117" t="s">
        <v>15097</v>
      </c>
    </row>
    <row r="15118" spans="1:3" x14ac:dyDescent="0.3">
      <c r="A15118" s="438" t="s">
        <v>9289</v>
      </c>
      <c r="B15118" s="439">
        <v>150</v>
      </c>
      <c r="C15118" t="s">
        <v>15097</v>
      </c>
    </row>
    <row r="15119" spans="1:3" x14ac:dyDescent="0.3">
      <c r="A15119" s="438" t="s">
        <v>9466</v>
      </c>
      <c r="B15119" s="439">
        <v>250</v>
      </c>
      <c r="C15119" t="s">
        <v>15097</v>
      </c>
    </row>
    <row r="15120" spans="1:3" x14ac:dyDescent="0.3">
      <c r="A15120" s="438" t="s">
        <v>8438</v>
      </c>
      <c r="B15120" s="439">
        <v>112.5</v>
      </c>
      <c r="C15120" t="s">
        <v>15097</v>
      </c>
    </row>
    <row r="15121" spans="1:3" x14ac:dyDescent="0.3">
      <c r="A15121" s="438" t="s">
        <v>8440</v>
      </c>
      <c r="B15121" s="439">
        <v>87.5</v>
      </c>
      <c r="C15121" t="s">
        <v>15097</v>
      </c>
    </row>
    <row r="15122" spans="1:3" x14ac:dyDescent="0.3">
      <c r="A15122" s="438" t="s">
        <v>8441</v>
      </c>
      <c r="B15122" s="439">
        <v>90</v>
      </c>
      <c r="C15122" t="s">
        <v>15097</v>
      </c>
    </row>
    <row r="15123" spans="1:3" x14ac:dyDescent="0.3">
      <c r="A15123" s="438" t="s">
        <v>9413</v>
      </c>
      <c r="B15123" s="439">
        <v>90</v>
      </c>
      <c r="C15123" t="s">
        <v>15097</v>
      </c>
    </row>
    <row r="15124" spans="1:3" x14ac:dyDescent="0.3">
      <c r="A15124" s="438" t="s">
        <v>8442</v>
      </c>
      <c r="B15124" s="439">
        <v>90</v>
      </c>
      <c r="C15124" t="s">
        <v>15097</v>
      </c>
    </row>
    <row r="15125" spans="1:3" x14ac:dyDescent="0.3">
      <c r="A15125" s="438" t="s">
        <v>10246</v>
      </c>
      <c r="B15125" s="439">
        <v>180</v>
      </c>
      <c r="C15125" t="s">
        <v>15097</v>
      </c>
    </row>
    <row r="15126" spans="1:3" x14ac:dyDescent="0.3">
      <c r="A15126" s="438" t="s">
        <v>9208</v>
      </c>
      <c r="B15126" s="439">
        <v>120</v>
      </c>
      <c r="C15126" t="s">
        <v>15097</v>
      </c>
    </row>
    <row r="15127" spans="1:3" x14ac:dyDescent="0.3">
      <c r="A15127" s="438" t="s">
        <v>8428</v>
      </c>
      <c r="B15127" s="439">
        <v>240</v>
      </c>
      <c r="C15127" t="s">
        <v>15097</v>
      </c>
    </row>
    <row r="15128" spans="1:3" x14ac:dyDescent="0.3">
      <c r="A15128" s="438" t="s">
        <v>2336</v>
      </c>
      <c r="B15128" s="439">
        <v>180</v>
      </c>
      <c r="C15128" t="s">
        <v>15097</v>
      </c>
    </row>
    <row r="15129" spans="1:3" x14ac:dyDescent="0.3">
      <c r="A15129" s="438" t="s">
        <v>2346</v>
      </c>
      <c r="B15129" s="439">
        <v>120</v>
      </c>
      <c r="C15129" t="s">
        <v>15097</v>
      </c>
    </row>
    <row r="15130" spans="1:3" x14ac:dyDescent="0.3">
      <c r="A15130" s="438" t="s">
        <v>8431</v>
      </c>
      <c r="B15130" s="439">
        <v>60</v>
      </c>
      <c r="C15130" t="s">
        <v>15097</v>
      </c>
    </row>
    <row r="15131" spans="1:3" x14ac:dyDescent="0.3">
      <c r="A15131" s="438" t="s">
        <v>8443</v>
      </c>
      <c r="B15131" s="439">
        <v>360</v>
      </c>
      <c r="C15131" t="s">
        <v>15097</v>
      </c>
    </row>
    <row r="15132" spans="1:3" x14ac:dyDescent="0.3">
      <c r="A15132" s="438" t="s">
        <v>3858</v>
      </c>
      <c r="B15132" s="439">
        <v>630</v>
      </c>
      <c r="C15132" t="s">
        <v>15097</v>
      </c>
    </row>
    <row r="15133" spans="1:3" x14ac:dyDescent="0.3">
      <c r="A15133" s="438" t="s">
        <v>4604</v>
      </c>
      <c r="B15133" s="439">
        <v>180</v>
      </c>
      <c r="C15133" t="s">
        <v>15097</v>
      </c>
    </row>
    <row r="15134" spans="1:3" x14ac:dyDescent="0.3">
      <c r="B15134" s="200">
        <f>SUM(B14971:B15133)</f>
        <v>37329</v>
      </c>
    </row>
    <row r="15137" spans="1:6" s="24" customFormat="1" ht="15" x14ac:dyDescent="0.3">
      <c r="A15137" s="272" t="s">
        <v>4750</v>
      </c>
      <c r="B15137" s="272" t="s">
        <v>4751</v>
      </c>
      <c r="C15137" s="42" t="s">
        <v>16333</v>
      </c>
      <c r="D15137" s="216" t="s">
        <v>14845</v>
      </c>
      <c r="E15137" s="440">
        <v>25</v>
      </c>
      <c r="F15137" s="24" t="s">
        <v>16331</v>
      </c>
    </row>
    <row r="15138" spans="1:6" ht="15" x14ac:dyDescent="0.3">
      <c r="A15138" s="2" t="s">
        <v>4752</v>
      </c>
      <c r="B15138" s="2" t="s">
        <v>4753</v>
      </c>
      <c r="C15138" s="179" t="s">
        <v>14846</v>
      </c>
      <c r="D15138" s="436" t="s">
        <v>14847</v>
      </c>
      <c r="E15138" s="437">
        <v>25</v>
      </c>
    </row>
    <row r="15139" spans="1:6" ht="15" x14ac:dyDescent="0.3">
      <c r="A15139" s="2" t="s">
        <v>4754</v>
      </c>
      <c r="B15139" s="2" t="s">
        <v>4755</v>
      </c>
      <c r="C15139" s="179" t="s">
        <v>14848</v>
      </c>
      <c r="D15139" s="158" t="s">
        <v>14849</v>
      </c>
      <c r="E15139" s="437">
        <v>50</v>
      </c>
    </row>
    <row r="15140" spans="1:6" ht="15" x14ac:dyDescent="0.3">
      <c r="A15140" s="2" t="s">
        <v>4756</v>
      </c>
      <c r="B15140" s="2" t="s">
        <v>4757</v>
      </c>
      <c r="C15140" s="179" t="s">
        <v>14850</v>
      </c>
      <c r="D15140" s="158" t="s">
        <v>14851</v>
      </c>
      <c r="E15140" s="437">
        <v>25</v>
      </c>
    </row>
    <row r="15141" spans="1:6" ht="15" x14ac:dyDescent="0.3">
      <c r="A15141" s="2" t="s">
        <v>4758</v>
      </c>
      <c r="B15141" s="2" t="s">
        <v>4759</v>
      </c>
      <c r="C15141" s="179" t="s">
        <v>14852</v>
      </c>
      <c r="D15141" s="158" t="s">
        <v>14853</v>
      </c>
      <c r="E15141" s="437">
        <v>25</v>
      </c>
    </row>
    <row r="15142" spans="1:6" ht="15" x14ac:dyDescent="0.3">
      <c r="A15142" s="2" t="s">
        <v>4760</v>
      </c>
      <c r="B15142" s="2" t="s">
        <v>4761</v>
      </c>
      <c r="C15142" s="179" t="s">
        <v>14854</v>
      </c>
      <c r="D15142" s="158" t="s">
        <v>14855</v>
      </c>
      <c r="E15142" s="437">
        <v>25</v>
      </c>
    </row>
    <row r="15143" spans="1:6" ht="15" x14ac:dyDescent="0.3">
      <c r="A15143" s="2" t="s">
        <v>4764</v>
      </c>
      <c r="B15143" s="2" t="s">
        <v>4765</v>
      </c>
      <c r="C15143" s="179" t="s">
        <v>14856</v>
      </c>
      <c r="D15143" s="158" t="s">
        <v>14857</v>
      </c>
      <c r="E15143" s="437">
        <v>25</v>
      </c>
    </row>
    <row r="15144" spans="1:6" ht="15" x14ac:dyDescent="0.3">
      <c r="A15144" s="2" t="s">
        <v>4762</v>
      </c>
      <c r="B15144" s="2" t="s">
        <v>4763</v>
      </c>
      <c r="C15144" s="179" t="s">
        <v>14858</v>
      </c>
      <c r="D15144" s="158" t="s">
        <v>14859</v>
      </c>
      <c r="E15144" s="437">
        <v>25</v>
      </c>
    </row>
    <row r="15145" spans="1:6" ht="15" x14ac:dyDescent="0.3">
      <c r="A15145" s="2" t="s">
        <v>4766</v>
      </c>
      <c r="B15145" s="2" t="s">
        <v>4767</v>
      </c>
      <c r="C15145" s="179" t="s">
        <v>14440</v>
      </c>
      <c r="D15145" s="436" t="s">
        <v>14860</v>
      </c>
      <c r="E15145" s="437">
        <v>25</v>
      </c>
    </row>
    <row r="15146" spans="1:6" ht="15" x14ac:dyDescent="0.3">
      <c r="A15146" s="2" t="s">
        <v>4768</v>
      </c>
      <c r="B15146" s="2" t="s">
        <v>4769</v>
      </c>
      <c r="C15146" s="179" t="s">
        <v>14861</v>
      </c>
      <c r="D15146" s="436" t="s">
        <v>14862</v>
      </c>
      <c r="E15146" s="437">
        <v>25</v>
      </c>
    </row>
    <row r="15147" spans="1:6" ht="15" x14ac:dyDescent="0.3">
      <c r="A15147" s="2" t="s">
        <v>4770</v>
      </c>
      <c r="B15147" s="2" t="s">
        <v>4771</v>
      </c>
      <c r="C15147" s="179" t="s">
        <v>14863</v>
      </c>
      <c r="D15147" s="436" t="s">
        <v>14864</v>
      </c>
      <c r="E15147" s="437">
        <v>50</v>
      </c>
    </row>
    <row r="15148" spans="1:6" ht="15" x14ac:dyDescent="0.3">
      <c r="A15148" s="2" t="s">
        <v>4772</v>
      </c>
      <c r="B15148" s="2" t="s">
        <v>4773</v>
      </c>
      <c r="C15148" s="179" t="s">
        <v>14865</v>
      </c>
      <c r="D15148" s="436" t="s">
        <v>14866</v>
      </c>
      <c r="E15148" s="437">
        <v>50</v>
      </c>
    </row>
    <row r="15149" spans="1:6" ht="15" x14ac:dyDescent="0.3">
      <c r="A15149" s="2" t="s">
        <v>4774</v>
      </c>
      <c r="B15149" s="2" t="s">
        <v>4775</v>
      </c>
      <c r="C15149" s="179" t="s">
        <v>14867</v>
      </c>
      <c r="D15149" s="436" t="s">
        <v>14868</v>
      </c>
      <c r="E15149" s="437">
        <v>25</v>
      </c>
    </row>
    <row r="15150" spans="1:6" ht="15" x14ac:dyDescent="0.3">
      <c r="A15150" s="2" t="s">
        <v>4776</v>
      </c>
      <c r="B15150" s="2" t="s">
        <v>4777</v>
      </c>
      <c r="C15150" s="179" t="s">
        <v>14869</v>
      </c>
      <c r="D15150" s="436" t="s">
        <v>14870</v>
      </c>
      <c r="E15150" s="437">
        <v>12.5</v>
      </c>
    </row>
    <row r="15151" spans="1:6" ht="15" x14ac:dyDescent="0.3">
      <c r="A15151" s="2" t="s">
        <v>4778</v>
      </c>
      <c r="B15151" s="2" t="s">
        <v>4779</v>
      </c>
      <c r="C15151" s="179" t="s">
        <v>14871</v>
      </c>
      <c r="D15151" s="436" t="s">
        <v>14872</v>
      </c>
      <c r="E15151" s="437">
        <v>25</v>
      </c>
    </row>
    <row r="15152" spans="1:6" ht="15" x14ac:dyDescent="0.3">
      <c r="A15152" s="2" t="s">
        <v>4780</v>
      </c>
      <c r="B15152" s="2" t="s">
        <v>4781</v>
      </c>
      <c r="C15152" s="179" t="s">
        <v>14873</v>
      </c>
      <c r="D15152" s="436" t="s">
        <v>14874</v>
      </c>
      <c r="E15152" s="437">
        <v>25</v>
      </c>
    </row>
    <row r="15153" spans="1:7" ht="15" x14ac:dyDescent="0.3">
      <c r="A15153" s="2" t="s">
        <v>4782</v>
      </c>
      <c r="B15153" s="2" t="s">
        <v>4783</v>
      </c>
      <c r="C15153" s="179" t="s">
        <v>14875</v>
      </c>
      <c r="D15153" s="436" t="s">
        <v>14876</v>
      </c>
      <c r="E15153" s="437">
        <v>25</v>
      </c>
    </row>
    <row r="15154" spans="1:7" ht="15" x14ac:dyDescent="0.3">
      <c r="A15154" s="2" t="s">
        <v>4784</v>
      </c>
      <c r="B15154" s="2" t="s">
        <v>4785</v>
      </c>
      <c r="C15154" s="179" t="s">
        <v>14877</v>
      </c>
      <c r="D15154" s="436" t="s">
        <v>14878</v>
      </c>
      <c r="E15154" s="437">
        <v>50</v>
      </c>
    </row>
    <row r="15155" spans="1:7" ht="15" x14ac:dyDescent="0.3">
      <c r="A15155" s="2" t="s">
        <v>4786</v>
      </c>
      <c r="B15155" s="2" t="s">
        <v>4787</v>
      </c>
      <c r="C15155" s="179" t="s">
        <v>14879</v>
      </c>
      <c r="D15155" s="436" t="s">
        <v>14880</v>
      </c>
      <c r="E15155" s="437">
        <v>25</v>
      </c>
    </row>
    <row r="15156" spans="1:7" ht="15" x14ac:dyDescent="0.3">
      <c r="A15156" s="2" t="s">
        <v>4788</v>
      </c>
      <c r="B15156" s="2" t="s">
        <v>4789</v>
      </c>
      <c r="C15156" s="179" t="s">
        <v>14881</v>
      </c>
      <c r="D15156" s="436" t="s">
        <v>14882</v>
      </c>
      <c r="E15156" s="437">
        <v>25</v>
      </c>
    </row>
    <row r="15157" spans="1:7" ht="15" x14ac:dyDescent="0.3">
      <c r="A15157" s="2" t="s">
        <v>4790</v>
      </c>
      <c r="B15157" s="2" t="s">
        <v>4791</v>
      </c>
      <c r="C15157" s="179" t="s">
        <v>14883</v>
      </c>
      <c r="D15157" s="436" t="s">
        <v>14884</v>
      </c>
      <c r="E15157" s="437">
        <v>25</v>
      </c>
    </row>
    <row r="15158" spans="1:7" ht="15" x14ac:dyDescent="0.3">
      <c r="A15158" s="2" t="s">
        <v>4794</v>
      </c>
      <c r="B15158" s="2" t="s">
        <v>4795</v>
      </c>
      <c r="C15158" s="179" t="s">
        <v>14885</v>
      </c>
      <c r="D15158" s="436" t="s">
        <v>14886</v>
      </c>
      <c r="E15158" s="437">
        <v>25</v>
      </c>
    </row>
    <row r="15159" spans="1:7" ht="15" x14ac:dyDescent="0.3">
      <c r="A15159" s="2" t="s">
        <v>4792</v>
      </c>
      <c r="B15159" s="2" t="s">
        <v>4793</v>
      </c>
      <c r="C15159" s="179" t="s">
        <v>14887</v>
      </c>
      <c r="D15159" s="436" t="s">
        <v>14888</v>
      </c>
      <c r="E15159" s="437">
        <v>25</v>
      </c>
    </row>
    <row r="15160" spans="1:7" ht="15" x14ac:dyDescent="0.3">
      <c r="A15160" s="2" t="s">
        <v>4798</v>
      </c>
      <c r="B15160" s="2" t="s">
        <v>4799</v>
      </c>
      <c r="C15160" s="179" t="s">
        <v>14889</v>
      </c>
      <c r="D15160" s="436" t="s">
        <v>14890</v>
      </c>
      <c r="E15160" s="437">
        <v>50</v>
      </c>
    </row>
    <row r="15161" spans="1:7" ht="15" x14ac:dyDescent="0.3">
      <c r="A15161" s="2" t="s">
        <v>4796</v>
      </c>
      <c r="B15161" s="2" t="s">
        <v>4797</v>
      </c>
      <c r="C15161" s="179" t="s">
        <v>14891</v>
      </c>
      <c r="D15161" s="436" t="s">
        <v>14892</v>
      </c>
      <c r="E15161" s="437">
        <v>25</v>
      </c>
    </row>
    <row r="15162" spans="1:7" ht="15" x14ac:dyDescent="0.3">
      <c r="A15162" s="2" t="s">
        <v>4800</v>
      </c>
      <c r="B15162" s="2" t="s">
        <v>4801</v>
      </c>
      <c r="C15162" s="179" t="s">
        <v>14893</v>
      </c>
      <c r="D15162" s="436" t="s">
        <v>14894</v>
      </c>
      <c r="E15162" s="437">
        <v>25</v>
      </c>
    </row>
    <row r="15163" spans="1:7" s="24" customFormat="1" ht="15" x14ac:dyDescent="0.3">
      <c r="A15163" s="272" t="s">
        <v>4804</v>
      </c>
      <c r="B15163" s="272" t="s">
        <v>4805</v>
      </c>
      <c r="C15163" s="239" t="s">
        <v>14895</v>
      </c>
      <c r="D15163" s="42" t="s">
        <v>16330</v>
      </c>
      <c r="E15163" s="440">
        <v>25</v>
      </c>
      <c r="G15163" s="24" t="s">
        <v>16331</v>
      </c>
    </row>
    <row r="15164" spans="1:7" ht="15" x14ac:dyDescent="0.3">
      <c r="A15164" s="2" t="s">
        <v>4802</v>
      </c>
      <c r="B15164" s="2" t="s">
        <v>4803</v>
      </c>
      <c r="C15164" s="179" t="s">
        <v>14897</v>
      </c>
      <c r="D15164" s="436" t="s">
        <v>14898</v>
      </c>
      <c r="E15164" s="437">
        <v>50</v>
      </c>
    </row>
    <row r="15165" spans="1:7" ht="15" x14ac:dyDescent="0.3">
      <c r="A15165" s="2" t="s">
        <v>4806</v>
      </c>
      <c r="B15165" s="2" t="s">
        <v>4807</v>
      </c>
      <c r="C15165" s="179" t="s">
        <v>14899</v>
      </c>
      <c r="D15165" s="436" t="s">
        <v>14900</v>
      </c>
      <c r="E15165" s="437">
        <v>25</v>
      </c>
    </row>
    <row r="15166" spans="1:7" ht="15" x14ac:dyDescent="0.3">
      <c r="A15166" s="2" t="s">
        <v>4808</v>
      </c>
      <c r="B15166" s="2" t="s">
        <v>4809</v>
      </c>
      <c r="C15166" s="179" t="s">
        <v>14901</v>
      </c>
      <c r="D15166" s="436" t="s">
        <v>14902</v>
      </c>
      <c r="E15166" s="437">
        <v>25</v>
      </c>
    </row>
    <row r="15167" spans="1:7" ht="15" x14ac:dyDescent="0.3">
      <c r="A15167" s="2" t="s">
        <v>4810</v>
      </c>
      <c r="B15167" s="2" t="s">
        <v>4811</v>
      </c>
      <c r="C15167" s="179" t="s">
        <v>14903</v>
      </c>
      <c r="D15167" s="436" t="s">
        <v>14904</v>
      </c>
      <c r="E15167" s="437">
        <v>25</v>
      </c>
    </row>
    <row r="15168" spans="1:7" s="24" customFormat="1" ht="15" x14ac:dyDescent="0.3">
      <c r="A15168" s="272" t="s">
        <v>4812</v>
      </c>
      <c r="B15168" s="272" t="s">
        <v>4813</v>
      </c>
      <c r="C15168" s="239" t="s">
        <v>14905</v>
      </c>
      <c r="D15168" s="441" t="s">
        <v>14906</v>
      </c>
      <c r="E15168" s="440">
        <v>25</v>
      </c>
      <c r="G15168" s="24" t="s">
        <v>16432</v>
      </c>
    </row>
    <row r="15169" spans="1:5" ht="15" x14ac:dyDescent="0.3">
      <c r="A15169" s="2" t="s">
        <v>4814</v>
      </c>
      <c r="B15169" s="2" t="s">
        <v>4815</v>
      </c>
      <c r="C15169" s="179" t="s">
        <v>14907</v>
      </c>
      <c r="D15169" s="436" t="s">
        <v>14908</v>
      </c>
      <c r="E15169" s="437">
        <v>25</v>
      </c>
    </row>
    <row r="15170" spans="1:5" ht="15" x14ac:dyDescent="0.3">
      <c r="A15170" s="2" t="s">
        <v>4816</v>
      </c>
      <c r="B15170" s="2" t="s">
        <v>4817</v>
      </c>
      <c r="C15170" s="179" t="s">
        <v>14909</v>
      </c>
      <c r="D15170" s="436" t="s">
        <v>14910</v>
      </c>
      <c r="E15170" s="437">
        <v>25</v>
      </c>
    </row>
    <row r="15171" spans="1:5" ht="15" x14ac:dyDescent="0.3">
      <c r="A15171" s="2" t="s">
        <v>4818</v>
      </c>
      <c r="B15171" s="2" t="s">
        <v>4819</v>
      </c>
      <c r="C15171" s="179" t="s">
        <v>14911</v>
      </c>
      <c r="D15171" s="436" t="s">
        <v>14912</v>
      </c>
      <c r="E15171" s="437">
        <v>50</v>
      </c>
    </row>
    <row r="15172" spans="1:5" ht="15" x14ac:dyDescent="0.3">
      <c r="A15172" s="2" t="s">
        <v>4820</v>
      </c>
      <c r="B15172" s="2" t="s">
        <v>4821</v>
      </c>
      <c r="C15172" s="179" t="s">
        <v>14913</v>
      </c>
      <c r="D15172" s="436" t="s">
        <v>14914</v>
      </c>
      <c r="E15172" s="437">
        <v>25</v>
      </c>
    </row>
    <row r="15173" spans="1:5" ht="15" x14ac:dyDescent="0.3">
      <c r="A15173" s="2" t="s">
        <v>4822</v>
      </c>
      <c r="B15173" s="2" t="s">
        <v>4823</v>
      </c>
      <c r="C15173" s="179" t="s">
        <v>14915</v>
      </c>
      <c r="D15173" s="436" t="s">
        <v>14916</v>
      </c>
      <c r="E15173" s="437">
        <v>25</v>
      </c>
    </row>
    <row r="15174" spans="1:5" ht="15" x14ac:dyDescent="0.3">
      <c r="A15174" s="2" t="s">
        <v>4834</v>
      </c>
      <c r="B15174" s="2" t="s">
        <v>4835</v>
      </c>
      <c r="C15174" s="179" t="s">
        <v>14917</v>
      </c>
      <c r="D15174" s="436" t="s">
        <v>14918</v>
      </c>
      <c r="E15174" s="437">
        <v>25</v>
      </c>
    </row>
    <row r="15175" spans="1:5" ht="15" x14ac:dyDescent="0.3">
      <c r="A15175" s="2" t="s">
        <v>4826</v>
      </c>
      <c r="B15175" s="2" t="s">
        <v>4827</v>
      </c>
      <c r="C15175" s="179" t="s">
        <v>14919</v>
      </c>
      <c r="D15175" s="436" t="s">
        <v>14920</v>
      </c>
      <c r="E15175" s="437">
        <v>25</v>
      </c>
    </row>
    <row r="15176" spans="1:5" ht="15" x14ac:dyDescent="0.3">
      <c r="A15176" s="2" t="s">
        <v>4824</v>
      </c>
      <c r="B15176" s="2" t="s">
        <v>4825</v>
      </c>
      <c r="C15176" s="179" t="s">
        <v>14921</v>
      </c>
      <c r="D15176" s="436" t="s">
        <v>14922</v>
      </c>
      <c r="E15176" s="437">
        <v>25</v>
      </c>
    </row>
    <row r="15177" spans="1:5" ht="15" x14ac:dyDescent="0.3">
      <c r="A15177" s="2" t="s">
        <v>4828</v>
      </c>
      <c r="B15177" s="2" t="s">
        <v>4829</v>
      </c>
      <c r="C15177" s="179" t="s">
        <v>14923</v>
      </c>
      <c r="D15177" s="436" t="s">
        <v>14924</v>
      </c>
      <c r="E15177" s="437">
        <v>50</v>
      </c>
    </row>
    <row r="15178" spans="1:5" ht="15" x14ac:dyDescent="0.3">
      <c r="A15178" s="2" t="s">
        <v>4830</v>
      </c>
      <c r="B15178" s="2" t="s">
        <v>4831</v>
      </c>
      <c r="C15178" s="179" t="s">
        <v>14925</v>
      </c>
      <c r="D15178" s="436" t="s">
        <v>14926</v>
      </c>
      <c r="E15178" s="437">
        <v>75</v>
      </c>
    </row>
    <row r="15179" spans="1:5" ht="15" x14ac:dyDescent="0.3">
      <c r="A15179" s="2" t="s">
        <v>4832</v>
      </c>
      <c r="B15179" s="2" t="s">
        <v>4833</v>
      </c>
      <c r="C15179" s="179" t="s">
        <v>14927</v>
      </c>
      <c r="D15179" s="436" t="s">
        <v>14928</v>
      </c>
      <c r="E15179" s="437">
        <v>50</v>
      </c>
    </row>
    <row r="15180" spans="1:5" ht="15" x14ac:dyDescent="0.3">
      <c r="A15180" s="2" t="s">
        <v>4836</v>
      </c>
      <c r="B15180" s="2" t="s">
        <v>4837</v>
      </c>
      <c r="C15180" s="179" t="s">
        <v>14929</v>
      </c>
      <c r="D15180" s="436" t="s">
        <v>14930</v>
      </c>
      <c r="E15180" s="437">
        <v>25</v>
      </c>
    </row>
    <row r="15181" spans="1:5" ht="15" x14ac:dyDescent="0.3">
      <c r="A15181" s="2" t="s">
        <v>4838</v>
      </c>
      <c r="B15181" s="2" t="s">
        <v>4839</v>
      </c>
      <c r="C15181" s="179" t="s">
        <v>14931</v>
      </c>
      <c r="D15181" s="158" t="s">
        <v>14932</v>
      </c>
      <c r="E15181" s="437">
        <v>25</v>
      </c>
    </row>
    <row r="15182" spans="1:5" ht="15" x14ac:dyDescent="0.3">
      <c r="A15182" s="2" t="s">
        <v>4840</v>
      </c>
      <c r="B15182" s="2" t="s">
        <v>4841</v>
      </c>
      <c r="C15182" s="179" t="s">
        <v>14933</v>
      </c>
      <c r="D15182" s="158" t="s">
        <v>14934</v>
      </c>
      <c r="E15182" s="437">
        <v>25</v>
      </c>
    </row>
    <row r="15183" spans="1:5" ht="15" x14ac:dyDescent="0.3">
      <c r="A15183" s="2" t="s">
        <v>4842</v>
      </c>
      <c r="B15183" s="2" t="s">
        <v>4843</v>
      </c>
      <c r="C15183" s="179" t="s">
        <v>14935</v>
      </c>
      <c r="D15183" s="436" t="s">
        <v>14936</v>
      </c>
      <c r="E15183" s="437">
        <v>25</v>
      </c>
    </row>
    <row r="15184" spans="1:5" ht="15" x14ac:dyDescent="0.3">
      <c r="A15184" s="2" t="s">
        <v>4844</v>
      </c>
      <c r="B15184" s="2" t="s">
        <v>4845</v>
      </c>
      <c r="C15184" s="179" t="s">
        <v>14937</v>
      </c>
      <c r="D15184" s="158" t="s">
        <v>14938</v>
      </c>
      <c r="E15184" s="437">
        <v>50</v>
      </c>
    </row>
    <row r="15185" spans="1:7" ht="15" x14ac:dyDescent="0.3">
      <c r="A15185" s="2" t="s">
        <v>4846</v>
      </c>
      <c r="B15185" s="2" t="s">
        <v>4847</v>
      </c>
      <c r="C15185" s="179" t="s">
        <v>14939</v>
      </c>
      <c r="D15185" s="436" t="s">
        <v>14940</v>
      </c>
      <c r="E15185" s="437">
        <v>25</v>
      </c>
    </row>
    <row r="15186" spans="1:7" ht="15" x14ac:dyDescent="0.3">
      <c r="A15186" s="2" t="s">
        <v>4848</v>
      </c>
      <c r="B15186" s="2" t="s">
        <v>4849</v>
      </c>
      <c r="C15186" s="179" t="s">
        <v>14941</v>
      </c>
      <c r="D15186" s="436" t="s">
        <v>14942</v>
      </c>
      <c r="E15186" s="437">
        <v>25</v>
      </c>
    </row>
    <row r="15187" spans="1:7" ht="15" x14ac:dyDescent="0.3">
      <c r="A15187" s="2" t="s">
        <v>4850</v>
      </c>
      <c r="B15187" s="2" t="s">
        <v>4851</v>
      </c>
      <c r="C15187" s="179" t="s">
        <v>14943</v>
      </c>
      <c r="D15187" s="158" t="s">
        <v>14944</v>
      </c>
      <c r="E15187" s="437">
        <v>25</v>
      </c>
    </row>
    <row r="15188" spans="1:7" ht="15" x14ac:dyDescent="0.3">
      <c r="A15188" s="2" t="s">
        <v>4852</v>
      </c>
      <c r="B15188" s="2" t="s">
        <v>4853</v>
      </c>
      <c r="C15188" s="179" t="s">
        <v>14945</v>
      </c>
      <c r="D15188" s="158" t="s">
        <v>14946</v>
      </c>
      <c r="E15188" s="437">
        <v>50</v>
      </c>
    </row>
    <row r="15189" spans="1:7" ht="15" x14ac:dyDescent="0.3">
      <c r="A15189" s="2" t="s">
        <v>4854</v>
      </c>
      <c r="B15189" s="2" t="s">
        <v>4855</v>
      </c>
      <c r="C15189" s="179" t="s">
        <v>14947</v>
      </c>
      <c r="D15189" s="436" t="s">
        <v>14948</v>
      </c>
      <c r="E15189" s="437">
        <v>75</v>
      </c>
    </row>
    <row r="15190" spans="1:7" ht="15" x14ac:dyDescent="0.3">
      <c r="A15190" s="2" t="s">
        <v>4856</v>
      </c>
      <c r="B15190" s="2" t="s">
        <v>4857</v>
      </c>
      <c r="C15190" s="179" t="s">
        <v>14949</v>
      </c>
      <c r="D15190" s="158" t="s">
        <v>14950</v>
      </c>
      <c r="E15190" s="437">
        <v>25</v>
      </c>
    </row>
    <row r="15191" spans="1:7" ht="15" x14ac:dyDescent="0.3">
      <c r="A15191" s="2" t="s">
        <v>4858</v>
      </c>
      <c r="B15191" s="2" t="s">
        <v>4859</v>
      </c>
      <c r="C15191" s="179" t="s">
        <v>14951</v>
      </c>
      <c r="D15191" s="436" t="s">
        <v>14952</v>
      </c>
      <c r="E15191" s="437">
        <v>25</v>
      </c>
    </row>
    <row r="15192" spans="1:7" ht="15" x14ac:dyDescent="0.3">
      <c r="A15192" s="2" t="s">
        <v>4860</v>
      </c>
      <c r="B15192" s="2" t="s">
        <v>4861</v>
      </c>
      <c r="C15192" s="179" t="s">
        <v>14953</v>
      </c>
      <c r="D15192" s="436" t="s">
        <v>14954</v>
      </c>
      <c r="E15192" s="437">
        <v>25</v>
      </c>
    </row>
    <row r="15193" spans="1:7" ht="15" x14ac:dyDescent="0.3">
      <c r="A15193" s="2" t="s">
        <v>4862</v>
      </c>
      <c r="B15193" s="2" t="s">
        <v>4863</v>
      </c>
      <c r="C15193" s="179" t="s">
        <v>14955</v>
      </c>
      <c r="D15193" s="436" t="s">
        <v>14956</v>
      </c>
      <c r="E15193" s="437">
        <v>25</v>
      </c>
    </row>
    <row r="15194" spans="1:7" ht="15" x14ac:dyDescent="0.3">
      <c r="A15194" s="2" t="s">
        <v>4864</v>
      </c>
      <c r="B15194" s="2" t="s">
        <v>4865</v>
      </c>
      <c r="C15194" s="179" t="s">
        <v>14957</v>
      </c>
      <c r="D15194" s="436" t="s">
        <v>14958</v>
      </c>
      <c r="E15194" s="437">
        <v>25</v>
      </c>
    </row>
    <row r="15195" spans="1:7" ht="15" x14ac:dyDescent="0.3">
      <c r="A15195" s="2" t="s">
        <v>4866</v>
      </c>
      <c r="B15195" s="2" t="s">
        <v>4867</v>
      </c>
      <c r="C15195" s="179" t="s">
        <v>14959</v>
      </c>
      <c r="D15195" s="436" t="s">
        <v>14960</v>
      </c>
      <c r="E15195" s="437">
        <v>25</v>
      </c>
    </row>
    <row r="15196" spans="1:7" ht="15" x14ac:dyDescent="0.3">
      <c r="A15196" s="2" t="s">
        <v>4868</v>
      </c>
      <c r="B15196" s="2" t="s">
        <v>4869</v>
      </c>
      <c r="C15196" s="179" t="s">
        <v>14961</v>
      </c>
      <c r="D15196" s="158" t="s">
        <v>14962</v>
      </c>
      <c r="E15196" s="437">
        <v>25</v>
      </c>
    </row>
    <row r="15197" spans="1:7" ht="15" x14ac:dyDescent="0.3">
      <c r="A15197" s="2" t="s">
        <v>4870</v>
      </c>
      <c r="B15197" s="2" t="s">
        <v>4871</v>
      </c>
      <c r="C15197" s="179" t="s">
        <v>14963</v>
      </c>
      <c r="D15197" s="436" t="s">
        <v>14964</v>
      </c>
      <c r="E15197" s="437">
        <v>25</v>
      </c>
    </row>
    <row r="15198" spans="1:7" s="24" customFormat="1" ht="15" x14ac:dyDescent="0.3">
      <c r="A15198" s="272" t="s">
        <v>4872</v>
      </c>
      <c r="B15198" s="272" t="s">
        <v>4873</v>
      </c>
      <c r="C15198" s="42" t="s">
        <v>16338</v>
      </c>
      <c r="D15198" s="441" t="s">
        <v>14966</v>
      </c>
      <c r="E15198" s="440">
        <v>25</v>
      </c>
      <c r="G15198" s="24" t="s">
        <v>16331</v>
      </c>
    </row>
    <row r="15199" spans="1:7" s="24" customFormat="1" ht="15" x14ac:dyDescent="0.3">
      <c r="A15199" s="272" t="s">
        <v>4874</v>
      </c>
      <c r="B15199" s="272" t="s">
        <v>4875</v>
      </c>
      <c r="C15199" s="239" t="s">
        <v>14967</v>
      </c>
      <c r="D15199" s="42" t="s">
        <v>16332</v>
      </c>
      <c r="E15199" s="440">
        <v>25</v>
      </c>
      <c r="G15199" s="24" t="s">
        <v>16331</v>
      </c>
    </row>
    <row r="15200" spans="1:7" ht="15" x14ac:dyDescent="0.3">
      <c r="A15200" s="2" t="s">
        <v>4876</v>
      </c>
      <c r="B15200" s="2" t="s">
        <v>4877</v>
      </c>
      <c r="C15200" s="179" t="s">
        <v>14969</v>
      </c>
      <c r="D15200" s="436" t="s">
        <v>14970</v>
      </c>
      <c r="E15200" s="437">
        <v>25</v>
      </c>
    </row>
    <row r="15201" spans="1:5" ht="15" x14ac:dyDescent="0.3">
      <c r="A15201" s="2" t="s">
        <v>4878</v>
      </c>
      <c r="B15201" s="2" t="s">
        <v>4879</v>
      </c>
      <c r="C15201" s="179" t="s">
        <v>14971</v>
      </c>
      <c r="D15201" s="436" t="s">
        <v>14972</v>
      </c>
      <c r="E15201" s="437">
        <v>25</v>
      </c>
    </row>
    <row r="15202" spans="1:5" ht="15" x14ac:dyDescent="0.3">
      <c r="A15202" s="2" t="s">
        <v>4882</v>
      </c>
      <c r="B15202" s="2" t="s">
        <v>4883</v>
      </c>
      <c r="C15202" s="179" t="s">
        <v>14973</v>
      </c>
      <c r="D15202" s="436" t="s">
        <v>14974</v>
      </c>
      <c r="E15202" s="437">
        <v>25</v>
      </c>
    </row>
    <row r="15203" spans="1:5" ht="15" x14ac:dyDescent="0.3">
      <c r="A15203" s="2" t="s">
        <v>4880</v>
      </c>
      <c r="B15203" s="2" t="s">
        <v>4881</v>
      </c>
      <c r="C15203" s="179" t="s">
        <v>14975</v>
      </c>
      <c r="D15203" s="158" t="s">
        <v>14976</v>
      </c>
      <c r="E15203" s="437">
        <v>50</v>
      </c>
    </row>
    <row r="15204" spans="1:5" ht="15" x14ac:dyDescent="0.3">
      <c r="A15204" s="2" t="s">
        <v>4884</v>
      </c>
      <c r="B15204" s="2" t="s">
        <v>4885</v>
      </c>
      <c r="C15204" s="179" t="s">
        <v>14977</v>
      </c>
      <c r="D15204" s="158" t="s">
        <v>14978</v>
      </c>
      <c r="E15204" s="437">
        <v>25</v>
      </c>
    </row>
    <row r="15205" spans="1:5" ht="15" x14ac:dyDescent="0.3">
      <c r="A15205" s="2" t="s">
        <v>4886</v>
      </c>
      <c r="B15205" s="2" t="s">
        <v>4887</v>
      </c>
      <c r="C15205" s="179" t="s">
        <v>14979</v>
      </c>
      <c r="D15205" s="158" t="s">
        <v>14980</v>
      </c>
      <c r="E15205" s="437">
        <v>25</v>
      </c>
    </row>
    <row r="15206" spans="1:5" ht="15" x14ac:dyDescent="0.3">
      <c r="A15206" s="2" t="s">
        <v>4888</v>
      </c>
      <c r="B15206" s="2" t="s">
        <v>4889</v>
      </c>
      <c r="C15206" s="179" t="s">
        <v>14981</v>
      </c>
      <c r="D15206" s="158" t="s">
        <v>14982</v>
      </c>
      <c r="E15206" s="437">
        <v>50</v>
      </c>
    </row>
    <row r="15207" spans="1:5" ht="15" x14ac:dyDescent="0.3">
      <c r="A15207" s="2" t="s">
        <v>4890</v>
      </c>
      <c r="B15207" s="2" t="s">
        <v>4891</v>
      </c>
      <c r="C15207" s="179" t="s">
        <v>14983</v>
      </c>
      <c r="D15207" s="158" t="s">
        <v>14984</v>
      </c>
      <c r="E15207" s="437">
        <v>25</v>
      </c>
    </row>
    <row r="15208" spans="1:5" ht="15" x14ac:dyDescent="0.3">
      <c r="A15208" s="2" t="s">
        <v>4892</v>
      </c>
      <c r="B15208" s="2" t="s">
        <v>4893</v>
      </c>
      <c r="C15208" s="179" t="s">
        <v>14985</v>
      </c>
      <c r="D15208" s="158" t="s">
        <v>14986</v>
      </c>
      <c r="E15208" s="437">
        <v>50</v>
      </c>
    </row>
    <row r="15209" spans="1:5" ht="15" x14ac:dyDescent="0.3">
      <c r="A15209" s="2" t="s">
        <v>4894</v>
      </c>
      <c r="B15209" s="2" t="s">
        <v>4895</v>
      </c>
      <c r="C15209" s="179" t="s">
        <v>14987</v>
      </c>
      <c r="D15209" s="158" t="s">
        <v>14988</v>
      </c>
      <c r="E15209" s="437">
        <v>25</v>
      </c>
    </row>
    <row r="15210" spans="1:5" ht="15" x14ac:dyDescent="0.3">
      <c r="A15210" s="2" t="s">
        <v>4896</v>
      </c>
      <c r="B15210" s="2" t="s">
        <v>4897</v>
      </c>
      <c r="C15210" s="179" t="s">
        <v>14989</v>
      </c>
      <c r="D15210" s="158" t="s">
        <v>14990</v>
      </c>
      <c r="E15210" s="437">
        <v>25</v>
      </c>
    </row>
    <row r="15211" spans="1:5" ht="15" x14ac:dyDescent="0.3">
      <c r="A15211" s="2" t="s">
        <v>4898</v>
      </c>
      <c r="B15211" s="2" t="s">
        <v>4899</v>
      </c>
      <c r="C15211" s="179" t="s">
        <v>14991</v>
      </c>
      <c r="D15211" s="158" t="s">
        <v>14992</v>
      </c>
      <c r="E15211" s="437">
        <v>25</v>
      </c>
    </row>
    <row r="15212" spans="1:5" ht="15" x14ac:dyDescent="0.3">
      <c r="A15212" s="2" t="s">
        <v>4900</v>
      </c>
      <c r="B15212" s="2" t="s">
        <v>4901</v>
      </c>
      <c r="C15212" s="179" t="s">
        <v>14993</v>
      </c>
      <c r="D15212" s="158" t="s">
        <v>14994</v>
      </c>
      <c r="E15212" s="437">
        <v>25</v>
      </c>
    </row>
    <row r="15213" spans="1:5" ht="15" x14ac:dyDescent="0.3">
      <c r="A15213" s="2" t="s">
        <v>4902</v>
      </c>
      <c r="B15213" s="2" t="s">
        <v>4903</v>
      </c>
      <c r="C15213" s="179" t="s">
        <v>14995</v>
      </c>
      <c r="D15213" s="158" t="s">
        <v>14996</v>
      </c>
      <c r="E15213" s="437">
        <v>25</v>
      </c>
    </row>
    <row r="15214" spans="1:5" ht="15" x14ac:dyDescent="0.3">
      <c r="A15214" s="2" t="s">
        <v>4904</v>
      </c>
      <c r="B15214" s="2" t="s">
        <v>4905</v>
      </c>
      <c r="C15214" s="179" t="s">
        <v>14997</v>
      </c>
      <c r="D15214" s="158" t="s">
        <v>14998</v>
      </c>
      <c r="E15214" s="437">
        <v>25</v>
      </c>
    </row>
    <row r="15215" spans="1:5" ht="15" x14ac:dyDescent="0.3">
      <c r="A15215" s="2" t="s">
        <v>4906</v>
      </c>
      <c r="B15215" s="2" t="s">
        <v>4907</v>
      </c>
      <c r="C15215" s="179" t="s">
        <v>14999</v>
      </c>
      <c r="D15215" s="158" t="s">
        <v>15000</v>
      </c>
      <c r="E15215" s="437">
        <v>50</v>
      </c>
    </row>
    <row r="15216" spans="1:5" ht="15" x14ac:dyDescent="0.3">
      <c r="A15216" s="2" t="s">
        <v>4908</v>
      </c>
      <c r="B15216" s="2" t="s">
        <v>4909</v>
      </c>
      <c r="C15216" s="179" t="s">
        <v>15001</v>
      </c>
      <c r="D15216" s="158" t="s">
        <v>15002</v>
      </c>
      <c r="E15216" s="437">
        <v>25</v>
      </c>
    </row>
    <row r="15217" spans="1:6" ht="15" x14ac:dyDescent="0.3">
      <c r="A15217" s="2" t="s">
        <v>4910</v>
      </c>
      <c r="B15217" s="2" t="s">
        <v>4911</v>
      </c>
      <c r="C15217" s="179" t="s">
        <v>15003</v>
      </c>
      <c r="D15217" s="158" t="s">
        <v>15004</v>
      </c>
      <c r="E15217" s="437">
        <v>25</v>
      </c>
    </row>
    <row r="15218" spans="1:6" s="24" customFormat="1" ht="15" x14ac:dyDescent="0.3">
      <c r="A15218" s="272" t="s">
        <v>4912</v>
      </c>
      <c r="B15218" s="272" t="s">
        <v>4913</v>
      </c>
      <c r="C15218" s="239" t="s">
        <v>15005</v>
      </c>
      <c r="D15218" s="42" t="s">
        <v>16335</v>
      </c>
      <c r="E15218" s="440">
        <v>25</v>
      </c>
      <c r="F15218" s="24" t="s">
        <v>16331</v>
      </c>
    </row>
    <row r="15219" spans="1:6" s="81" customFormat="1" ht="15" x14ac:dyDescent="0.3">
      <c r="A15219" s="314" t="s">
        <v>4914</v>
      </c>
      <c r="B15219" s="314" t="s">
        <v>4915</v>
      </c>
      <c r="C15219" s="349" t="s">
        <v>15007</v>
      </c>
      <c r="D15219" s="414" t="s">
        <v>15008</v>
      </c>
      <c r="E15219" s="147">
        <v>75</v>
      </c>
      <c r="F15219" s="81" t="s">
        <v>16433</v>
      </c>
    </row>
    <row r="15220" spans="1:6" ht="15" x14ac:dyDescent="0.3">
      <c r="A15220" s="2" t="s">
        <v>4916</v>
      </c>
      <c r="B15220" s="2" t="s">
        <v>4917</v>
      </c>
      <c r="C15220" s="179" t="s">
        <v>15009</v>
      </c>
      <c r="D15220" s="158" t="s">
        <v>15010</v>
      </c>
      <c r="E15220" s="437">
        <v>25</v>
      </c>
    </row>
    <row r="15221" spans="1:6" ht="15" x14ac:dyDescent="0.3">
      <c r="A15221" s="2" t="s">
        <v>4918</v>
      </c>
      <c r="B15221" s="2" t="s">
        <v>4919</v>
      </c>
      <c r="C15221" s="179" t="s">
        <v>15011</v>
      </c>
      <c r="D15221" s="158" t="s">
        <v>15012</v>
      </c>
      <c r="E15221" s="437">
        <v>25</v>
      </c>
    </row>
    <row r="15222" spans="1:6" ht="15" x14ac:dyDescent="0.3">
      <c r="A15222" s="2" t="s">
        <v>4920</v>
      </c>
      <c r="B15222" s="2" t="s">
        <v>4921</v>
      </c>
      <c r="C15222" s="179" t="s">
        <v>15013</v>
      </c>
      <c r="D15222" s="158" t="s">
        <v>15014</v>
      </c>
      <c r="E15222" s="437">
        <v>25</v>
      </c>
    </row>
    <row r="15223" spans="1:6" s="24" customFormat="1" ht="15" x14ac:dyDescent="0.3">
      <c r="A15223" s="272" t="s">
        <v>4924</v>
      </c>
      <c r="B15223" s="272" t="s">
        <v>4925</v>
      </c>
      <c r="C15223" s="239" t="s">
        <v>16337</v>
      </c>
      <c r="D15223" s="42" t="s">
        <v>16336</v>
      </c>
      <c r="E15223" s="440">
        <v>25</v>
      </c>
      <c r="F15223" s="24" t="s">
        <v>16331</v>
      </c>
    </row>
    <row r="15224" spans="1:6" ht="15" x14ac:dyDescent="0.3">
      <c r="A15224" s="2" t="s">
        <v>4922</v>
      </c>
      <c r="B15224" s="2" t="s">
        <v>4923</v>
      </c>
      <c r="C15224" s="179" t="s">
        <v>15017</v>
      </c>
      <c r="D15224" s="158" t="s">
        <v>15018</v>
      </c>
      <c r="E15224" s="437">
        <v>25</v>
      </c>
    </row>
    <row r="15225" spans="1:6" s="24" customFormat="1" ht="15" x14ac:dyDescent="0.3">
      <c r="A15225" s="272" t="s">
        <v>4926</v>
      </c>
      <c r="B15225" s="272" t="s">
        <v>4927</v>
      </c>
      <c r="C15225" s="42" t="s">
        <v>16334</v>
      </c>
      <c r="D15225" s="216" t="s">
        <v>15020</v>
      </c>
      <c r="E15225" s="440">
        <v>25</v>
      </c>
      <c r="F15225" s="24" t="s">
        <v>16331</v>
      </c>
    </row>
    <row r="15226" spans="1:6" ht="15" x14ac:dyDescent="0.3">
      <c r="A15226" s="2" t="s">
        <v>4928</v>
      </c>
      <c r="B15226" s="2" t="s">
        <v>4929</v>
      </c>
      <c r="C15226" s="179" t="s">
        <v>15021</v>
      </c>
      <c r="D15226" s="158" t="s">
        <v>15022</v>
      </c>
      <c r="E15226" s="437">
        <v>25</v>
      </c>
    </row>
    <row r="15227" spans="1:6" ht="15" x14ac:dyDescent="0.3">
      <c r="A15227" s="2" t="s">
        <v>4930</v>
      </c>
      <c r="B15227" s="2" t="s">
        <v>4931</v>
      </c>
      <c r="C15227" s="179" t="s">
        <v>15023</v>
      </c>
      <c r="D15227" s="158" t="s">
        <v>15024</v>
      </c>
      <c r="E15227" s="437">
        <v>25</v>
      </c>
    </row>
    <row r="15228" spans="1:6" ht="15" x14ac:dyDescent="0.3">
      <c r="A15228" s="2" t="s">
        <v>4932</v>
      </c>
      <c r="B15228" s="2" t="s">
        <v>4933</v>
      </c>
      <c r="C15228" s="179" t="s">
        <v>15025</v>
      </c>
      <c r="D15228" s="158" t="s">
        <v>15026</v>
      </c>
      <c r="E15228" s="437">
        <v>180</v>
      </c>
    </row>
    <row r="15229" spans="1:6" ht="15" x14ac:dyDescent="0.3">
      <c r="A15229" s="2" t="s">
        <v>4936</v>
      </c>
      <c r="B15229" s="2" t="s">
        <v>4937</v>
      </c>
      <c r="C15229" s="179" t="s">
        <v>15027</v>
      </c>
      <c r="D15229" s="158" t="s">
        <v>15028</v>
      </c>
      <c r="E15229" s="437">
        <v>120</v>
      </c>
    </row>
    <row r="15230" spans="1:6" ht="15" x14ac:dyDescent="0.3">
      <c r="A15230" s="2" t="s">
        <v>4934</v>
      </c>
      <c r="B15230" s="2" t="s">
        <v>4935</v>
      </c>
      <c r="C15230" s="179" t="s">
        <v>15029</v>
      </c>
      <c r="D15230" s="158" t="s">
        <v>15030</v>
      </c>
      <c r="E15230" s="437">
        <v>120</v>
      </c>
    </row>
    <row r="15231" spans="1:6" ht="15" x14ac:dyDescent="0.3">
      <c r="A15231" s="2" t="s">
        <v>4938</v>
      </c>
      <c r="B15231" s="2" t="s">
        <v>4939</v>
      </c>
      <c r="C15231" s="179" t="s">
        <v>15031</v>
      </c>
      <c r="D15231" s="158" t="s">
        <v>15032</v>
      </c>
      <c r="E15231" s="437">
        <v>120</v>
      </c>
    </row>
    <row r="15232" spans="1:6" ht="15" x14ac:dyDescent="0.3">
      <c r="A15232" s="2" t="s">
        <v>4940</v>
      </c>
      <c r="B15232" s="2" t="s">
        <v>4941</v>
      </c>
      <c r="C15232" s="179" t="s">
        <v>15033</v>
      </c>
      <c r="D15232" s="158" t="s">
        <v>15034</v>
      </c>
      <c r="E15232" s="437">
        <v>90</v>
      </c>
    </row>
    <row r="15233" spans="1:5" ht="15" x14ac:dyDescent="0.3">
      <c r="A15233" s="2" t="s">
        <v>4942</v>
      </c>
      <c r="B15233" s="2" t="s">
        <v>4943</v>
      </c>
      <c r="C15233" s="179" t="s">
        <v>15035</v>
      </c>
      <c r="D15233" s="158" t="s">
        <v>15036</v>
      </c>
      <c r="E15233" s="437">
        <v>60</v>
      </c>
    </row>
    <row r="15234" spans="1:5" ht="15" x14ac:dyDescent="0.3">
      <c r="A15234" s="154" t="s">
        <v>4944</v>
      </c>
      <c r="B15234" s="154" t="s">
        <v>4945</v>
      </c>
      <c r="C15234" s="179" t="s">
        <v>15037</v>
      </c>
      <c r="D15234" s="158" t="s">
        <v>15038</v>
      </c>
      <c r="E15234" s="437">
        <v>126</v>
      </c>
    </row>
    <row r="15235" spans="1:5" ht="15" x14ac:dyDescent="0.3">
      <c r="A15235" s="2" t="s">
        <v>4946</v>
      </c>
      <c r="B15235" s="2" t="s">
        <v>4947</v>
      </c>
      <c r="C15235" s="179" t="s">
        <v>15039</v>
      </c>
      <c r="D15235" s="158" t="s">
        <v>15040</v>
      </c>
      <c r="E15235" s="437">
        <v>120</v>
      </c>
    </row>
    <row r="15236" spans="1:5" ht="15" x14ac:dyDescent="0.3">
      <c r="A15236" s="2" t="s">
        <v>4948</v>
      </c>
      <c r="B15236" s="2" t="s">
        <v>4949</v>
      </c>
      <c r="C15236" s="179" t="s">
        <v>15041</v>
      </c>
      <c r="D15236" s="158" t="s">
        <v>15042</v>
      </c>
      <c r="E15236" s="437">
        <v>75</v>
      </c>
    </row>
    <row r="15237" spans="1:5" ht="15" x14ac:dyDescent="0.3">
      <c r="A15237" s="2" t="s">
        <v>4952</v>
      </c>
      <c r="B15237" s="2" t="s">
        <v>4953</v>
      </c>
      <c r="C15237" s="179" t="s">
        <v>15043</v>
      </c>
      <c r="D15237" s="158" t="s">
        <v>15044</v>
      </c>
      <c r="E15237" s="437">
        <v>165</v>
      </c>
    </row>
    <row r="15238" spans="1:5" ht="15" x14ac:dyDescent="0.3">
      <c r="A15238" s="2" t="s">
        <v>4950</v>
      </c>
      <c r="B15238" s="2" t="s">
        <v>4951</v>
      </c>
      <c r="C15238" s="179" t="s">
        <v>15045</v>
      </c>
      <c r="D15238" s="158" t="s">
        <v>15046</v>
      </c>
      <c r="E15238" s="437">
        <v>15</v>
      </c>
    </row>
    <row r="15239" spans="1:5" ht="15" x14ac:dyDescent="0.3">
      <c r="A15239" s="2" t="s">
        <v>4954</v>
      </c>
      <c r="B15239" s="2" t="s">
        <v>4955</v>
      </c>
      <c r="C15239" s="179" t="s">
        <v>15047</v>
      </c>
      <c r="D15239" s="158" t="s">
        <v>15048</v>
      </c>
      <c r="E15239" s="437">
        <v>405</v>
      </c>
    </row>
    <row r="15240" spans="1:5" ht="15" x14ac:dyDescent="0.3">
      <c r="A15240" s="2" t="s">
        <v>4956</v>
      </c>
      <c r="B15240" s="2" t="s">
        <v>4957</v>
      </c>
      <c r="C15240" s="179" t="s">
        <v>15049</v>
      </c>
      <c r="D15240" s="158" t="s">
        <v>15050</v>
      </c>
      <c r="E15240" s="437">
        <v>405</v>
      </c>
    </row>
    <row r="15241" spans="1:5" ht="15" x14ac:dyDescent="0.3">
      <c r="A15241" s="2" t="s">
        <v>4958</v>
      </c>
      <c r="B15241" s="2" t="s">
        <v>4959</v>
      </c>
      <c r="C15241" s="179" t="s">
        <v>15051</v>
      </c>
      <c r="D15241" s="158" t="s">
        <v>15052</v>
      </c>
      <c r="E15241" s="437">
        <v>90</v>
      </c>
    </row>
    <row r="15242" spans="1:5" ht="15" x14ac:dyDescent="0.3">
      <c r="A15242" s="2" t="s">
        <v>4960</v>
      </c>
      <c r="B15242" s="2" t="s">
        <v>4961</v>
      </c>
      <c r="C15242" s="179" t="s">
        <v>15053</v>
      </c>
      <c r="D15242" s="158" t="s">
        <v>15054</v>
      </c>
      <c r="E15242" s="437">
        <v>150</v>
      </c>
    </row>
    <row r="15243" spans="1:5" ht="15" x14ac:dyDescent="0.3">
      <c r="A15243" s="2" t="s">
        <v>4992</v>
      </c>
      <c r="B15243" s="2" t="s">
        <v>4993</v>
      </c>
      <c r="C15243" s="179" t="s">
        <v>15056</v>
      </c>
      <c r="D15243" s="158" t="s">
        <v>15057</v>
      </c>
      <c r="E15243" s="437">
        <v>150</v>
      </c>
    </row>
    <row r="15244" spans="1:5" ht="15" x14ac:dyDescent="0.3">
      <c r="A15244" s="2" t="s">
        <v>4996</v>
      </c>
      <c r="B15244" s="2" t="s">
        <v>4997</v>
      </c>
      <c r="C15244" s="179" t="s">
        <v>15058</v>
      </c>
      <c r="D15244" s="158" t="s">
        <v>15059</v>
      </c>
      <c r="E15244" s="437">
        <v>150</v>
      </c>
    </row>
    <row r="15245" spans="1:5" ht="15" x14ac:dyDescent="0.3">
      <c r="A15245" s="2" t="s">
        <v>4998</v>
      </c>
      <c r="B15245" s="2" t="s">
        <v>4999</v>
      </c>
      <c r="C15245" s="179" t="s">
        <v>15060</v>
      </c>
      <c r="D15245" s="158" t="s">
        <v>15061</v>
      </c>
      <c r="E15245" s="437">
        <v>150</v>
      </c>
    </row>
    <row r="15246" spans="1:5" ht="15" x14ac:dyDescent="0.3">
      <c r="A15246" s="2" t="s">
        <v>5000</v>
      </c>
      <c r="B15246" s="2" t="s">
        <v>5001</v>
      </c>
      <c r="C15246" s="179" t="s">
        <v>15062</v>
      </c>
      <c r="D15246" s="158" t="s">
        <v>15063</v>
      </c>
      <c r="E15246" s="437">
        <v>150</v>
      </c>
    </row>
    <row r="15247" spans="1:5" ht="15" x14ac:dyDescent="0.3">
      <c r="A15247" s="2" t="s">
        <v>5002</v>
      </c>
      <c r="B15247" s="2" t="s">
        <v>5003</v>
      </c>
      <c r="C15247" s="179" t="s">
        <v>15064</v>
      </c>
      <c r="D15247" s="158" t="s">
        <v>15065</v>
      </c>
      <c r="E15247" s="437">
        <v>150</v>
      </c>
    </row>
    <row r="15248" spans="1:5" ht="15" x14ac:dyDescent="0.3">
      <c r="A15248" s="2" t="s">
        <v>5004</v>
      </c>
      <c r="B15248" s="2" t="s">
        <v>5005</v>
      </c>
      <c r="C15248" s="179" t="s">
        <v>15066</v>
      </c>
      <c r="D15248" s="158" t="s">
        <v>15067</v>
      </c>
      <c r="E15248" s="437">
        <v>90</v>
      </c>
    </row>
    <row r="15249" spans="1:7" x14ac:dyDescent="0.3">
      <c r="E15249" s="54">
        <f>SUM(E15137:E15248)</f>
        <v>5868.5</v>
      </c>
      <c r="F15249" s="38">
        <f>E15249+B15134</f>
        <v>43197.5</v>
      </c>
      <c r="G15249" s="38">
        <f>F15249-E15225-E15223-E15219-E15218-E15199-E15198-E15168-E15163-E15137-B14996</f>
        <v>42832.5</v>
      </c>
    </row>
    <row r="15252" spans="1:7" x14ac:dyDescent="0.3">
      <c r="A15252" t="s">
        <v>15098</v>
      </c>
    </row>
    <row r="15253" spans="1:7" x14ac:dyDescent="0.3">
      <c r="A15253" s="37" t="s">
        <v>6725</v>
      </c>
      <c r="B15253" s="37">
        <v>304.2</v>
      </c>
      <c r="C15253" t="s">
        <v>15099</v>
      </c>
    </row>
    <row r="15254" spans="1:7" x14ac:dyDescent="0.3">
      <c r="A15254" s="37" t="s">
        <v>6726</v>
      </c>
      <c r="B15254" s="37">
        <v>187.2</v>
      </c>
      <c r="C15254" t="s">
        <v>15099</v>
      </c>
    </row>
    <row r="15255" spans="1:7" x14ac:dyDescent="0.3">
      <c r="A15255" s="37" t="s">
        <v>9669</v>
      </c>
      <c r="B15255" s="37">
        <v>135</v>
      </c>
      <c r="C15255" t="s">
        <v>15099</v>
      </c>
    </row>
    <row r="15256" spans="1:7" x14ac:dyDescent="0.3">
      <c r="A15256" s="37" t="s">
        <v>6727</v>
      </c>
      <c r="B15256" s="37">
        <v>8.25</v>
      </c>
      <c r="C15256" t="s">
        <v>15099</v>
      </c>
    </row>
    <row r="15257" spans="1:7" x14ac:dyDescent="0.3">
      <c r="A15257" s="37" t="s">
        <v>6720</v>
      </c>
      <c r="B15257" s="37">
        <v>396.87</v>
      </c>
      <c r="C15257" t="s">
        <v>15099</v>
      </c>
    </row>
    <row r="15258" spans="1:7" x14ac:dyDescent="0.3">
      <c r="A15258" s="37" t="s">
        <v>9670</v>
      </c>
      <c r="B15258" s="37">
        <v>93.6</v>
      </c>
      <c r="C15258" t="s">
        <v>15099</v>
      </c>
    </row>
    <row r="15259" spans="1:7" x14ac:dyDescent="0.3">
      <c r="A15259" s="37" t="s">
        <v>6731</v>
      </c>
      <c r="B15259" s="37">
        <v>109.5</v>
      </c>
      <c r="C15259" t="s">
        <v>15099</v>
      </c>
    </row>
    <row r="15260" spans="1:7" x14ac:dyDescent="0.3">
      <c r="A15260" s="37" t="s">
        <v>6732</v>
      </c>
      <c r="B15260" s="37">
        <v>12.75</v>
      </c>
      <c r="C15260" t="s">
        <v>15099</v>
      </c>
    </row>
    <row r="15261" spans="1:7" x14ac:dyDescent="0.3">
      <c r="A15261" s="37" t="s">
        <v>6714</v>
      </c>
      <c r="B15261" s="37">
        <v>330</v>
      </c>
      <c r="C15261" t="s">
        <v>15099</v>
      </c>
    </row>
    <row r="15262" spans="1:7" x14ac:dyDescent="0.3">
      <c r="A15262" s="37" t="s">
        <v>6729</v>
      </c>
      <c r="B15262" s="37">
        <v>47.55</v>
      </c>
      <c r="C15262" t="s">
        <v>15099</v>
      </c>
    </row>
    <row r="15263" spans="1:7" x14ac:dyDescent="0.3">
      <c r="A15263" s="37" t="s">
        <v>6730</v>
      </c>
      <c r="B15263" s="37">
        <v>1006.02</v>
      </c>
      <c r="C15263" t="s">
        <v>15099</v>
      </c>
    </row>
    <row r="15264" spans="1:7" x14ac:dyDescent="0.3">
      <c r="A15264" s="37" t="s">
        <v>9671</v>
      </c>
      <c r="B15264" s="37">
        <v>53.75</v>
      </c>
      <c r="C15264" t="s">
        <v>15099</v>
      </c>
    </row>
    <row r="15265" spans="1:3" x14ac:dyDescent="0.3">
      <c r="A15265" s="37" t="s">
        <v>10519</v>
      </c>
      <c r="B15265" s="37">
        <v>93.6</v>
      </c>
      <c r="C15265" t="s">
        <v>15099</v>
      </c>
    </row>
    <row r="15266" spans="1:3" x14ac:dyDescent="0.3">
      <c r="A15266" s="37" t="s">
        <v>6739</v>
      </c>
      <c r="B15266" s="37">
        <v>92.18</v>
      </c>
      <c r="C15266" t="s">
        <v>15099</v>
      </c>
    </row>
    <row r="15267" spans="1:3" x14ac:dyDescent="0.3">
      <c r="A15267" s="37" t="s">
        <v>6740</v>
      </c>
      <c r="B15267" s="37">
        <v>105.3</v>
      </c>
      <c r="C15267" t="s">
        <v>15099</v>
      </c>
    </row>
    <row r="15268" spans="1:3" x14ac:dyDescent="0.3">
      <c r="A15268" s="37" t="s">
        <v>6741</v>
      </c>
      <c r="B15268" s="37">
        <v>22.2</v>
      </c>
      <c r="C15268" t="s">
        <v>15099</v>
      </c>
    </row>
    <row r="15269" spans="1:3" x14ac:dyDescent="0.3">
      <c r="A15269" s="37" t="s">
        <v>6742</v>
      </c>
      <c r="B15269" s="37">
        <v>140.25</v>
      </c>
      <c r="C15269" t="s">
        <v>15099</v>
      </c>
    </row>
    <row r="15270" spans="1:3" x14ac:dyDescent="0.3">
      <c r="A15270" s="37" t="s">
        <v>6743</v>
      </c>
      <c r="B15270" s="37">
        <v>194.61</v>
      </c>
      <c r="C15270" t="s">
        <v>15099</v>
      </c>
    </row>
    <row r="15271" spans="1:3" x14ac:dyDescent="0.3">
      <c r="A15271" s="37" t="s">
        <v>6744</v>
      </c>
      <c r="B15271" s="37">
        <v>88.5</v>
      </c>
      <c r="C15271" t="s">
        <v>15099</v>
      </c>
    </row>
    <row r="15272" spans="1:3" x14ac:dyDescent="0.3">
      <c r="A15272" s="37" t="s">
        <v>6745</v>
      </c>
      <c r="B15272" s="37">
        <v>67.5</v>
      </c>
      <c r="C15272" t="s">
        <v>15099</v>
      </c>
    </row>
    <row r="15273" spans="1:3" x14ac:dyDescent="0.3">
      <c r="A15273" s="37" t="s">
        <v>6713</v>
      </c>
      <c r="B15273" s="37">
        <v>187.2</v>
      </c>
      <c r="C15273" t="s">
        <v>15099</v>
      </c>
    </row>
    <row r="15274" spans="1:3" x14ac:dyDescent="0.3">
      <c r="A15274" s="37" t="s">
        <v>6716</v>
      </c>
      <c r="B15274" s="37">
        <v>42.86</v>
      </c>
      <c r="C15274" t="s">
        <v>15099</v>
      </c>
    </row>
    <row r="15275" spans="1:3" x14ac:dyDescent="0.3">
      <c r="A15275" s="37" t="s">
        <v>6748</v>
      </c>
      <c r="B15275" s="37">
        <v>205.11</v>
      </c>
      <c r="C15275" t="s">
        <v>15099</v>
      </c>
    </row>
    <row r="15276" spans="1:3" x14ac:dyDescent="0.3">
      <c r="A15276" s="37" t="s">
        <v>6718</v>
      </c>
      <c r="B15276" s="37">
        <v>171.6</v>
      </c>
      <c r="C15276" t="s">
        <v>15099</v>
      </c>
    </row>
    <row r="15277" spans="1:3" x14ac:dyDescent="0.3">
      <c r="A15277" s="37" t="s">
        <v>6747</v>
      </c>
      <c r="B15277" s="37">
        <v>29.39</v>
      </c>
      <c r="C15277" t="s">
        <v>15099</v>
      </c>
    </row>
    <row r="15278" spans="1:3" x14ac:dyDescent="0.3">
      <c r="A15278" s="37" t="s">
        <v>6762</v>
      </c>
      <c r="B15278" s="37">
        <v>24.75</v>
      </c>
      <c r="C15278" t="s">
        <v>15099</v>
      </c>
    </row>
    <row r="15279" spans="1:3" x14ac:dyDescent="0.3">
      <c r="A15279" s="37" t="s">
        <v>6746</v>
      </c>
      <c r="B15279" s="37">
        <v>80.25</v>
      </c>
      <c r="C15279" t="s">
        <v>15099</v>
      </c>
    </row>
    <row r="15280" spans="1:3" x14ac:dyDescent="0.3">
      <c r="A15280" s="37" t="s">
        <v>10520</v>
      </c>
      <c r="B15280" s="37">
        <v>93.6</v>
      </c>
      <c r="C15280" t="s">
        <v>15099</v>
      </c>
    </row>
    <row r="15281" spans="1:3" x14ac:dyDescent="0.3">
      <c r="A15281" s="37" t="s">
        <v>6750</v>
      </c>
      <c r="B15281" s="37">
        <v>93.6</v>
      </c>
      <c r="C15281" t="s">
        <v>15099</v>
      </c>
    </row>
    <row r="15282" spans="1:3" x14ac:dyDescent="0.3">
      <c r="A15282" s="37" t="s">
        <v>6735</v>
      </c>
      <c r="B15282" s="37">
        <v>82.08</v>
      </c>
      <c r="C15282" t="s">
        <v>15099</v>
      </c>
    </row>
    <row r="15283" spans="1:3" x14ac:dyDescent="0.3">
      <c r="A15283" s="37" t="s">
        <v>6734</v>
      </c>
      <c r="B15283" s="37">
        <v>330.47</v>
      </c>
      <c r="C15283" t="s">
        <v>15099</v>
      </c>
    </row>
    <row r="15284" spans="1:3" x14ac:dyDescent="0.3">
      <c r="A15284" s="37" t="s">
        <v>6728</v>
      </c>
      <c r="B15284" s="37">
        <v>87.39</v>
      </c>
      <c r="C15284" t="s">
        <v>15099</v>
      </c>
    </row>
    <row r="15285" spans="1:3" x14ac:dyDescent="0.3">
      <c r="A15285" s="37" t="s">
        <v>13280</v>
      </c>
      <c r="B15285" s="37">
        <v>93.6</v>
      </c>
      <c r="C15285" t="s">
        <v>15099</v>
      </c>
    </row>
    <row r="15286" spans="1:3" x14ac:dyDescent="0.3">
      <c r="A15286" s="37" t="s">
        <v>9672</v>
      </c>
      <c r="B15286" s="37">
        <v>27</v>
      </c>
      <c r="C15286" t="s">
        <v>15099</v>
      </c>
    </row>
    <row r="15287" spans="1:3" x14ac:dyDescent="0.3">
      <c r="A15287" s="37" t="s">
        <v>6724</v>
      </c>
      <c r="B15287" s="37">
        <v>65.23</v>
      </c>
      <c r="C15287" t="s">
        <v>15099</v>
      </c>
    </row>
    <row r="15288" spans="1:3" x14ac:dyDescent="0.3">
      <c r="A15288" s="37" t="s">
        <v>6722</v>
      </c>
      <c r="B15288" s="37">
        <v>96.45</v>
      </c>
      <c r="C15288" t="s">
        <v>15099</v>
      </c>
    </row>
    <row r="15289" spans="1:3" x14ac:dyDescent="0.3">
      <c r="A15289" s="37" t="s">
        <v>6710</v>
      </c>
      <c r="B15289" s="37">
        <v>125.25</v>
      </c>
      <c r="C15289" t="s">
        <v>15099</v>
      </c>
    </row>
    <row r="15290" spans="1:3" x14ac:dyDescent="0.3">
      <c r="A15290" s="37" t="s">
        <v>6756</v>
      </c>
      <c r="B15290" s="37">
        <v>122.98</v>
      </c>
      <c r="C15290" t="s">
        <v>15099</v>
      </c>
    </row>
    <row r="15291" spans="1:3" x14ac:dyDescent="0.3">
      <c r="A15291" s="37" t="s">
        <v>18</v>
      </c>
      <c r="B15291" s="37">
        <v>105.6</v>
      </c>
      <c r="C15291" t="s">
        <v>15099</v>
      </c>
    </row>
    <row r="15292" spans="1:3" x14ac:dyDescent="0.3">
      <c r="A15292" s="37" t="s">
        <v>6760</v>
      </c>
      <c r="B15292" s="37">
        <v>33</v>
      </c>
      <c r="C15292" t="s">
        <v>15099</v>
      </c>
    </row>
    <row r="15293" spans="1:3" x14ac:dyDescent="0.3">
      <c r="A15293" s="37" t="s">
        <v>24</v>
      </c>
      <c r="B15293" s="37">
        <v>7.05</v>
      </c>
      <c r="C15293" t="s">
        <v>15099</v>
      </c>
    </row>
    <row r="15294" spans="1:3" x14ac:dyDescent="0.3">
      <c r="A15294" s="37" t="s">
        <v>32</v>
      </c>
      <c r="B15294" s="37">
        <v>22.5</v>
      </c>
      <c r="C15294" t="s">
        <v>15099</v>
      </c>
    </row>
    <row r="15295" spans="1:3" x14ac:dyDescent="0.3">
      <c r="A15295" s="37" t="s">
        <v>6761</v>
      </c>
      <c r="B15295" s="37">
        <v>255.9</v>
      </c>
      <c r="C15295" t="s">
        <v>15099</v>
      </c>
    </row>
    <row r="15296" spans="1:3" x14ac:dyDescent="0.3">
      <c r="A15296" s="37" t="s">
        <v>6758</v>
      </c>
      <c r="B15296" s="37">
        <v>199.95</v>
      </c>
      <c r="C15296" t="s">
        <v>15099</v>
      </c>
    </row>
    <row r="15297" spans="1:3" x14ac:dyDescent="0.3">
      <c r="A15297" s="37" t="s">
        <v>378</v>
      </c>
      <c r="B15297" s="37">
        <v>83.4</v>
      </c>
      <c r="C15297" t="s">
        <v>15099</v>
      </c>
    </row>
    <row r="15298" spans="1:3" x14ac:dyDescent="0.3">
      <c r="A15298" s="37" t="s">
        <v>420</v>
      </c>
      <c r="B15298" s="37">
        <v>93.6</v>
      </c>
      <c r="C15298" t="s">
        <v>15099</v>
      </c>
    </row>
    <row r="15299" spans="1:3" x14ac:dyDescent="0.3">
      <c r="A15299" s="37" t="s">
        <v>416</v>
      </c>
      <c r="B15299" s="37">
        <v>27</v>
      </c>
      <c r="C15299" t="s">
        <v>15099</v>
      </c>
    </row>
    <row r="15300" spans="1:3" x14ac:dyDescent="0.3">
      <c r="A15300" s="37" t="s">
        <v>6723</v>
      </c>
      <c r="B15300" s="37">
        <v>148.18</v>
      </c>
      <c r="C15300" t="s">
        <v>15099</v>
      </c>
    </row>
    <row r="15301" spans="1:3" x14ac:dyDescent="0.3">
      <c r="A15301" s="37" t="s">
        <v>6721</v>
      </c>
      <c r="B15301" s="37">
        <v>85.31</v>
      </c>
      <c r="C15301" t="s">
        <v>15099</v>
      </c>
    </row>
    <row r="15302" spans="1:3" x14ac:dyDescent="0.3">
      <c r="A15302" s="37" t="s">
        <v>6757</v>
      </c>
      <c r="B15302" s="37">
        <v>130.69</v>
      </c>
      <c r="C15302" t="s">
        <v>15099</v>
      </c>
    </row>
    <row r="15303" spans="1:3" x14ac:dyDescent="0.3">
      <c r="A15303" s="37" t="s">
        <v>6719</v>
      </c>
      <c r="B15303" s="37">
        <v>175.05</v>
      </c>
      <c r="C15303" t="s">
        <v>15099</v>
      </c>
    </row>
    <row r="15304" spans="1:3" x14ac:dyDescent="0.3">
      <c r="A15304" s="37" t="s">
        <v>384</v>
      </c>
      <c r="B15304" s="37">
        <v>187.2</v>
      </c>
      <c r="C15304" t="s">
        <v>15099</v>
      </c>
    </row>
    <row r="15305" spans="1:3" x14ac:dyDescent="0.3">
      <c r="A15305" s="37" t="s">
        <v>388</v>
      </c>
      <c r="B15305" s="37">
        <v>52.58</v>
      </c>
      <c r="C15305" t="s">
        <v>15099</v>
      </c>
    </row>
    <row r="15306" spans="1:3" x14ac:dyDescent="0.3">
      <c r="A15306" s="37" t="s">
        <v>6711</v>
      </c>
      <c r="B15306" s="37">
        <v>22.5</v>
      </c>
      <c r="C15306" t="s">
        <v>15099</v>
      </c>
    </row>
    <row r="15307" spans="1:3" x14ac:dyDescent="0.3">
      <c r="A15307" s="37" t="s">
        <v>6736</v>
      </c>
      <c r="B15307" s="37">
        <v>77.48</v>
      </c>
      <c r="C15307" t="s">
        <v>15099</v>
      </c>
    </row>
    <row r="15308" spans="1:3" x14ac:dyDescent="0.3">
      <c r="A15308" s="37" t="s">
        <v>6759</v>
      </c>
      <c r="B15308" s="37">
        <v>30</v>
      </c>
      <c r="C15308" t="s">
        <v>15099</v>
      </c>
    </row>
    <row r="15309" spans="1:3" x14ac:dyDescent="0.3">
      <c r="A15309" s="37" t="s">
        <v>394</v>
      </c>
      <c r="B15309" s="37">
        <v>60</v>
      </c>
      <c r="C15309" t="s">
        <v>15099</v>
      </c>
    </row>
    <row r="15310" spans="1:3" x14ac:dyDescent="0.3">
      <c r="A15310" s="37" t="s">
        <v>36</v>
      </c>
      <c r="B15310" s="37">
        <v>125.93</v>
      </c>
      <c r="C15310" t="s">
        <v>15099</v>
      </c>
    </row>
    <row r="15311" spans="1:3" x14ac:dyDescent="0.3">
      <c r="A15311" s="37" t="s">
        <v>8787</v>
      </c>
      <c r="B15311" s="37">
        <v>318.89999999999998</v>
      </c>
      <c r="C15311" t="s">
        <v>15099</v>
      </c>
    </row>
    <row r="15312" spans="1:3" x14ac:dyDescent="0.3">
      <c r="A15312" s="37" t="s">
        <v>1296</v>
      </c>
      <c r="B15312" s="37">
        <v>34.43</v>
      </c>
      <c r="C15312" t="s">
        <v>15099</v>
      </c>
    </row>
    <row r="15313" spans="1:3" x14ac:dyDescent="0.3">
      <c r="A15313" s="37" t="s">
        <v>8232</v>
      </c>
      <c r="B15313" s="37">
        <v>100.66</v>
      </c>
      <c r="C15313" t="s">
        <v>15099</v>
      </c>
    </row>
    <row r="15314" spans="1:3" x14ac:dyDescent="0.3">
      <c r="A15314" s="37" t="s">
        <v>8788</v>
      </c>
      <c r="B15314" s="37">
        <v>85.82</v>
      </c>
      <c r="C15314" t="s">
        <v>15099</v>
      </c>
    </row>
    <row r="15315" spans="1:3" x14ac:dyDescent="0.3">
      <c r="A15315" s="37" t="s">
        <v>8789</v>
      </c>
      <c r="B15315" s="37">
        <v>144.24</v>
      </c>
      <c r="C15315" t="s">
        <v>15099</v>
      </c>
    </row>
    <row r="15316" spans="1:3" x14ac:dyDescent="0.3">
      <c r="A15316" s="37" t="s">
        <v>8759</v>
      </c>
      <c r="B15316" s="37">
        <v>32.549999999999997</v>
      </c>
      <c r="C15316" t="s">
        <v>15099</v>
      </c>
    </row>
    <row r="15317" spans="1:3" x14ac:dyDescent="0.3">
      <c r="A15317" s="37" t="s">
        <v>1290</v>
      </c>
      <c r="B15317" s="37">
        <v>96</v>
      </c>
      <c r="C15317" t="s">
        <v>15099</v>
      </c>
    </row>
    <row r="15318" spans="1:3" x14ac:dyDescent="0.3">
      <c r="A15318" s="37" t="s">
        <v>7313</v>
      </c>
      <c r="B15318" s="37">
        <v>18.75</v>
      </c>
      <c r="C15318" t="s">
        <v>15099</v>
      </c>
    </row>
    <row r="15319" spans="1:3" x14ac:dyDescent="0.3">
      <c r="A15319" s="37" t="s">
        <v>9628</v>
      </c>
      <c r="B15319" s="37">
        <v>93.6</v>
      </c>
      <c r="C15319" t="s">
        <v>15099</v>
      </c>
    </row>
    <row r="15320" spans="1:3" x14ac:dyDescent="0.3">
      <c r="A15320" s="37" t="s">
        <v>10537</v>
      </c>
      <c r="B15320" s="37">
        <v>15.45</v>
      </c>
      <c r="C15320" t="s">
        <v>15099</v>
      </c>
    </row>
    <row r="15321" spans="1:3" x14ac:dyDescent="0.3">
      <c r="A15321" s="37" t="s">
        <v>524</v>
      </c>
      <c r="B15321" s="37">
        <v>240.28</v>
      </c>
      <c r="C15321" t="s">
        <v>15099</v>
      </c>
    </row>
    <row r="15322" spans="1:3" x14ac:dyDescent="0.3">
      <c r="A15322" s="37" t="s">
        <v>2294</v>
      </c>
      <c r="B15322" s="37">
        <v>43.38</v>
      </c>
      <c r="C15322" t="s">
        <v>15099</v>
      </c>
    </row>
    <row r="15323" spans="1:3" x14ac:dyDescent="0.3">
      <c r="A15323" s="37" t="s">
        <v>2280</v>
      </c>
      <c r="B15323" s="37">
        <v>25.5</v>
      </c>
      <c r="C15323" t="s">
        <v>15099</v>
      </c>
    </row>
    <row r="15324" spans="1:3" x14ac:dyDescent="0.3">
      <c r="A15324" s="37" t="s">
        <v>1648</v>
      </c>
      <c r="B15324" s="37">
        <v>112.5</v>
      </c>
      <c r="C15324" t="s">
        <v>15099</v>
      </c>
    </row>
    <row r="15325" spans="1:3" x14ac:dyDescent="0.3">
      <c r="A15325" s="37" t="s">
        <v>302</v>
      </c>
      <c r="B15325" s="37">
        <v>149.85</v>
      </c>
      <c r="C15325" t="s">
        <v>15099</v>
      </c>
    </row>
    <row r="15326" spans="1:3" x14ac:dyDescent="0.3">
      <c r="A15326" s="37" t="s">
        <v>2274</v>
      </c>
      <c r="B15326" s="37">
        <v>230.25</v>
      </c>
      <c r="C15326" t="s">
        <v>15099</v>
      </c>
    </row>
    <row r="15327" spans="1:3" x14ac:dyDescent="0.3">
      <c r="A15327" s="37" t="s">
        <v>2282</v>
      </c>
      <c r="B15327" s="37">
        <v>93.6</v>
      </c>
      <c r="C15327" t="s">
        <v>15099</v>
      </c>
    </row>
    <row r="15328" spans="1:3" x14ac:dyDescent="0.3">
      <c r="A15328" s="37" t="s">
        <v>2144</v>
      </c>
      <c r="B15328" s="37">
        <v>39.75</v>
      </c>
      <c r="C15328" t="s">
        <v>15099</v>
      </c>
    </row>
    <row r="15329" spans="1:3" x14ac:dyDescent="0.3">
      <c r="A15329" s="37" t="s">
        <v>2278</v>
      </c>
      <c r="B15329" s="37">
        <v>22.5</v>
      </c>
      <c r="C15329" t="s">
        <v>15099</v>
      </c>
    </row>
    <row r="15330" spans="1:3" x14ac:dyDescent="0.3">
      <c r="A15330" s="37" t="s">
        <v>2400</v>
      </c>
      <c r="B15330" s="37">
        <v>23.4</v>
      </c>
      <c r="C15330" t="s">
        <v>15099</v>
      </c>
    </row>
    <row r="15331" spans="1:3" x14ac:dyDescent="0.3">
      <c r="A15331" s="37" t="s">
        <v>2760</v>
      </c>
      <c r="B15331" s="37">
        <v>221.25</v>
      </c>
      <c r="C15331" t="s">
        <v>15099</v>
      </c>
    </row>
    <row r="15332" spans="1:3" x14ac:dyDescent="0.3">
      <c r="A15332" s="37" t="s">
        <v>1644</v>
      </c>
      <c r="B15332" s="37">
        <v>24</v>
      </c>
      <c r="C15332" t="s">
        <v>15099</v>
      </c>
    </row>
    <row r="15333" spans="1:3" x14ac:dyDescent="0.3">
      <c r="A15333" s="37" t="s">
        <v>2612</v>
      </c>
      <c r="B15333" s="37">
        <v>90</v>
      </c>
      <c r="C15333" t="s">
        <v>15099</v>
      </c>
    </row>
    <row r="15334" spans="1:3" x14ac:dyDescent="0.3">
      <c r="A15334" s="37" t="s">
        <v>2766</v>
      </c>
      <c r="B15334" s="37">
        <v>74.989999999999995</v>
      </c>
      <c r="C15334" t="s">
        <v>15099</v>
      </c>
    </row>
    <row r="15335" spans="1:3" x14ac:dyDescent="0.3">
      <c r="A15335" s="37" t="s">
        <v>9477</v>
      </c>
      <c r="B15335" s="37">
        <v>2908.54</v>
      </c>
      <c r="C15335" t="s">
        <v>15099</v>
      </c>
    </row>
    <row r="15336" spans="1:3" x14ac:dyDescent="0.3">
      <c r="A15336" s="37" t="s">
        <v>2772</v>
      </c>
      <c r="B15336" s="37">
        <v>31.2</v>
      </c>
      <c r="C15336" t="s">
        <v>15099</v>
      </c>
    </row>
    <row r="15337" spans="1:3" x14ac:dyDescent="0.3">
      <c r="A15337" s="37" t="s">
        <v>2770</v>
      </c>
      <c r="B15337" s="37">
        <v>66</v>
      </c>
      <c r="C15337" t="s">
        <v>15099</v>
      </c>
    </row>
    <row r="15338" spans="1:3" x14ac:dyDescent="0.3">
      <c r="A15338" s="37" t="s">
        <v>2782</v>
      </c>
      <c r="B15338" s="37">
        <v>43.5</v>
      </c>
      <c r="C15338" t="s">
        <v>15099</v>
      </c>
    </row>
    <row r="15339" spans="1:3" x14ac:dyDescent="0.3">
      <c r="A15339" s="37" t="s">
        <v>1518</v>
      </c>
      <c r="B15339" s="37">
        <v>119.85</v>
      </c>
      <c r="C15339" t="s">
        <v>15099</v>
      </c>
    </row>
    <row r="15340" spans="1:3" x14ac:dyDescent="0.3">
      <c r="A15340" s="37" t="s">
        <v>3400</v>
      </c>
      <c r="B15340" s="37">
        <v>330.62</v>
      </c>
      <c r="C15340" t="s">
        <v>15099</v>
      </c>
    </row>
    <row r="15341" spans="1:3" x14ac:dyDescent="0.3">
      <c r="A15341" s="37" t="s">
        <v>2172</v>
      </c>
      <c r="B15341" s="37">
        <v>31.38</v>
      </c>
      <c r="C15341" t="s">
        <v>15099</v>
      </c>
    </row>
    <row r="15342" spans="1:3" x14ac:dyDescent="0.3">
      <c r="A15342" s="37" t="s">
        <v>3402</v>
      </c>
      <c r="B15342" s="37">
        <v>95.25</v>
      </c>
      <c r="C15342" t="s">
        <v>15099</v>
      </c>
    </row>
    <row r="15343" spans="1:3" x14ac:dyDescent="0.3">
      <c r="A15343" s="37" t="s">
        <v>2804</v>
      </c>
      <c r="B15343" s="37">
        <v>129.68</v>
      </c>
      <c r="C15343" t="s">
        <v>15099</v>
      </c>
    </row>
    <row r="15344" spans="1:3" x14ac:dyDescent="0.3">
      <c r="A15344" s="37" t="s">
        <v>7660</v>
      </c>
      <c r="B15344" s="37">
        <v>93.6</v>
      </c>
      <c r="C15344" t="s">
        <v>15099</v>
      </c>
    </row>
    <row r="15345" spans="1:3" x14ac:dyDescent="0.3">
      <c r="A15345" s="37" t="s">
        <v>2792</v>
      </c>
      <c r="B15345" s="37">
        <v>131.1</v>
      </c>
      <c r="C15345" t="s">
        <v>15099</v>
      </c>
    </row>
    <row r="15346" spans="1:3" x14ac:dyDescent="0.3">
      <c r="A15346" s="37" t="s">
        <v>1532</v>
      </c>
      <c r="B15346" s="37">
        <v>56.48</v>
      </c>
      <c r="C15346" t="s">
        <v>15099</v>
      </c>
    </row>
    <row r="15347" spans="1:3" x14ac:dyDescent="0.3">
      <c r="A15347" s="37" t="s">
        <v>688</v>
      </c>
      <c r="B15347" s="37">
        <v>18</v>
      </c>
      <c r="C15347" t="s">
        <v>15099</v>
      </c>
    </row>
    <row r="15348" spans="1:3" x14ac:dyDescent="0.3">
      <c r="A15348" s="37" t="s">
        <v>2798</v>
      </c>
      <c r="B15348" s="37">
        <v>20.25</v>
      </c>
      <c r="C15348" t="s">
        <v>15099</v>
      </c>
    </row>
    <row r="15349" spans="1:3" x14ac:dyDescent="0.3">
      <c r="A15349" s="37" t="s">
        <v>8329</v>
      </c>
      <c r="B15349" s="37">
        <v>289.5</v>
      </c>
      <c r="C15349" t="s">
        <v>15099</v>
      </c>
    </row>
    <row r="15350" spans="1:3" x14ac:dyDescent="0.3">
      <c r="A15350" s="37" t="s">
        <v>11724</v>
      </c>
      <c r="B15350" s="37">
        <v>27</v>
      </c>
      <c r="C15350" t="s">
        <v>15099</v>
      </c>
    </row>
    <row r="15351" spans="1:3" x14ac:dyDescent="0.3">
      <c r="A15351" s="37" t="s">
        <v>2802</v>
      </c>
      <c r="B15351" s="37">
        <v>204.75</v>
      </c>
      <c r="C15351" t="s">
        <v>15099</v>
      </c>
    </row>
    <row r="15352" spans="1:3" x14ac:dyDescent="0.3">
      <c r="A15352" s="37" t="s">
        <v>11725</v>
      </c>
      <c r="B15352" s="37">
        <v>75</v>
      </c>
      <c r="C15352" t="s">
        <v>15099</v>
      </c>
    </row>
    <row r="15353" spans="1:3" x14ac:dyDescent="0.3">
      <c r="A15353" s="37" t="s">
        <v>2408</v>
      </c>
      <c r="B15353" s="37">
        <v>312</v>
      </c>
      <c r="C15353" t="s">
        <v>15099</v>
      </c>
    </row>
    <row r="15354" spans="1:3" x14ac:dyDescent="0.3">
      <c r="A15354" s="37" t="s">
        <v>2808</v>
      </c>
      <c r="B15354" s="37">
        <v>13.5</v>
      </c>
      <c r="C15354" t="s">
        <v>15099</v>
      </c>
    </row>
    <row r="15355" spans="1:3" x14ac:dyDescent="0.3">
      <c r="A15355" s="37" t="s">
        <v>11459</v>
      </c>
      <c r="B15355" s="37">
        <v>65.25</v>
      </c>
      <c r="C15355" t="s">
        <v>15099</v>
      </c>
    </row>
    <row r="15356" spans="1:3" x14ac:dyDescent="0.3">
      <c r="A15356" s="37" t="s">
        <v>10305</v>
      </c>
      <c r="B15356" s="37">
        <v>249.45</v>
      </c>
      <c r="C15356" t="s">
        <v>15099</v>
      </c>
    </row>
    <row r="15357" spans="1:3" x14ac:dyDescent="0.3">
      <c r="A15357" s="37" t="s">
        <v>7358</v>
      </c>
      <c r="B15357" s="37">
        <v>474.57</v>
      </c>
      <c r="C15357" t="s">
        <v>15099</v>
      </c>
    </row>
    <row r="15358" spans="1:3" x14ac:dyDescent="0.3">
      <c r="A15358" s="37" t="s">
        <v>11727</v>
      </c>
      <c r="B15358" s="37">
        <v>10.130000000000001</v>
      </c>
      <c r="C15358" t="s">
        <v>15099</v>
      </c>
    </row>
    <row r="15359" spans="1:3" x14ac:dyDescent="0.3">
      <c r="A15359" s="37" t="s">
        <v>2418</v>
      </c>
      <c r="B15359" s="37">
        <v>22.5</v>
      </c>
      <c r="C15359" t="s">
        <v>15099</v>
      </c>
    </row>
    <row r="15360" spans="1:3" x14ac:dyDescent="0.3">
      <c r="A15360" s="37" t="s">
        <v>2812</v>
      </c>
      <c r="B15360" s="37">
        <v>936</v>
      </c>
      <c r="C15360" t="s">
        <v>15099</v>
      </c>
    </row>
    <row r="15361" spans="1:3" x14ac:dyDescent="0.3">
      <c r="A15361" s="37" t="s">
        <v>2816</v>
      </c>
      <c r="B15361" s="37">
        <v>93.6</v>
      </c>
      <c r="C15361" t="s">
        <v>15099</v>
      </c>
    </row>
    <row r="15362" spans="1:3" x14ac:dyDescent="0.3">
      <c r="A15362" s="37" t="s">
        <v>604</v>
      </c>
      <c r="B15362" s="37">
        <v>15</v>
      </c>
      <c r="C15362" t="s">
        <v>15099</v>
      </c>
    </row>
    <row r="15363" spans="1:3" x14ac:dyDescent="0.3">
      <c r="A15363" s="37" t="s">
        <v>72</v>
      </c>
      <c r="B15363" s="37">
        <v>136.80000000000001</v>
      </c>
      <c r="C15363" t="s">
        <v>15099</v>
      </c>
    </row>
    <row r="15364" spans="1:3" x14ac:dyDescent="0.3">
      <c r="A15364" s="37" t="s">
        <v>2212</v>
      </c>
      <c r="B15364" s="37">
        <v>247.2</v>
      </c>
      <c r="C15364" t="s">
        <v>15099</v>
      </c>
    </row>
    <row r="15365" spans="1:3" x14ac:dyDescent="0.3">
      <c r="A15365" s="37" t="s">
        <v>11729</v>
      </c>
      <c r="B15365" s="37">
        <v>37.5</v>
      </c>
      <c r="C15365" t="s">
        <v>15099</v>
      </c>
    </row>
    <row r="15366" spans="1:3" x14ac:dyDescent="0.3">
      <c r="A15366" s="37" t="s">
        <v>3268</v>
      </c>
      <c r="B15366" s="37">
        <v>68.099999999999994</v>
      </c>
      <c r="C15366" t="s">
        <v>15099</v>
      </c>
    </row>
    <row r="15367" spans="1:3" x14ac:dyDescent="0.3">
      <c r="A15367" s="37" t="s">
        <v>3270</v>
      </c>
      <c r="B15367" s="37">
        <v>23.4</v>
      </c>
      <c r="C15367" t="s">
        <v>15099</v>
      </c>
    </row>
    <row r="15368" spans="1:3" x14ac:dyDescent="0.3">
      <c r="A15368" s="51" t="s">
        <v>7331</v>
      </c>
      <c r="B15368" s="37">
        <v>31.5</v>
      </c>
      <c r="C15368" t="s">
        <v>15099</v>
      </c>
    </row>
    <row r="15369" spans="1:3" x14ac:dyDescent="0.3">
      <c r="A15369" s="37" t="s">
        <v>2232</v>
      </c>
      <c r="B15369" s="37">
        <v>45</v>
      </c>
      <c r="C15369" t="s">
        <v>15099</v>
      </c>
    </row>
    <row r="15370" spans="1:3" x14ac:dyDescent="0.3">
      <c r="A15370" s="51" t="s">
        <v>1010</v>
      </c>
      <c r="B15370" s="37">
        <v>35.97</v>
      </c>
      <c r="C15370" t="s">
        <v>15099</v>
      </c>
    </row>
    <row r="15371" spans="1:3" x14ac:dyDescent="0.3">
      <c r="A15371" s="37" t="s">
        <v>3286</v>
      </c>
      <c r="B15371" s="37">
        <v>8.25</v>
      </c>
      <c r="C15371" t="s">
        <v>15099</v>
      </c>
    </row>
    <row r="15372" spans="1:3" x14ac:dyDescent="0.3">
      <c r="A15372" s="37" t="s">
        <v>9242</v>
      </c>
      <c r="B15372" s="37">
        <v>243.01</v>
      </c>
      <c r="C15372" t="s">
        <v>15099</v>
      </c>
    </row>
    <row r="15373" spans="1:3" x14ac:dyDescent="0.3">
      <c r="A15373" s="37" t="s">
        <v>8255</v>
      </c>
      <c r="B15373" s="37">
        <v>127.32</v>
      </c>
      <c r="C15373" t="s">
        <v>15099</v>
      </c>
    </row>
    <row r="15374" spans="1:3" x14ac:dyDescent="0.3">
      <c r="A15374" s="37" t="s">
        <v>11379</v>
      </c>
      <c r="B15374" s="37">
        <v>328.05</v>
      </c>
      <c r="C15374" t="s">
        <v>15099</v>
      </c>
    </row>
    <row r="15375" spans="1:3" x14ac:dyDescent="0.3">
      <c r="A15375" s="37" t="s">
        <v>1496</v>
      </c>
      <c r="B15375" s="37">
        <v>236.55</v>
      </c>
      <c r="C15375" t="s">
        <v>15099</v>
      </c>
    </row>
    <row r="15376" spans="1:3" x14ac:dyDescent="0.3">
      <c r="A15376" s="37" t="s">
        <v>3296</v>
      </c>
      <c r="B15376" s="37">
        <v>98.1</v>
      </c>
      <c r="C15376" t="s">
        <v>15099</v>
      </c>
    </row>
    <row r="15377" spans="1:3" x14ac:dyDescent="0.3">
      <c r="A15377" s="51" t="s">
        <v>3294</v>
      </c>
      <c r="B15377" s="37">
        <v>121.96</v>
      </c>
      <c r="C15377" t="s">
        <v>15099</v>
      </c>
    </row>
    <row r="15378" spans="1:3" x14ac:dyDescent="0.3">
      <c r="A15378" s="51" t="s">
        <v>11385</v>
      </c>
      <c r="B15378" s="37">
        <v>158.9</v>
      </c>
      <c r="C15378" t="s">
        <v>15099</v>
      </c>
    </row>
    <row r="15379" spans="1:3" x14ac:dyDescent="0.3">
      <c r="A15379" s="37" t="s">
        <v>9458</v>
      </c>
      <c r="B15379" s="37">
        <v>217.5</v>
      </c>
      <c r="C15379" t="s">
        <v>15099</v>
      </c>
    </row>
    <row r="15380" spans="1:3" x14ac:dyDescent="0.3">
      <c r="A15380" s="51" t="s">
        <v>11445</v>
      </c>
      <c r="B15380" s="37">
        <v>151.05000000000001</v>
      </c>
      <c r="C15380" t="s">
        <v>15099</v>
      </c>
    </row>
    <row r="15381" spans="1:3" x14ac:dyDescent="0.3">
      <c r="A15381" s="37" t="s">
        <v>12708</v>
      </c>
      <c r="B15381" s="37">
        <v>19.5</v>
      </c>
      <c r="C15381" t="s">
        <v>15099</v>
      </c>
    </row>
    <row r="15382" spans="1:3" x14ac:dyDescent="0.3">
      <c r="A15382" s="36" t="s">
        <v>276</v>
      </c>
      <c r="B15382" s="37">
        <v>82.5</v>
      </c>
      <c r="C15382" t="s">
        <v>15099</v>
      </c>
    </row>
    <row r="15383" spans="1:3" x14ac:dyDescent="0.3">
      <c r="A15383" s="36" t="s">
        <v>3462</v>
      </c>
      <c r="B15383" s="37">
        <v>93.6</v>
      </c>
      <c r="C15383" t="s">
        <v>15099</v>
      </c>
    </row>
    <row r="15384" spans="1:3" x14ac:dyDescent="0.3">
      <c r="A15384" s="36" t="s">
        <v>10206</v>
      </c>
      <c r="B15384" s="37">
        <v>63.44</v>
      </c>
      <c r="C15384" t="s">
        <v>15099</v>
      </c>
    </row>
    <row r="15385" spans="1:3" x14ac:dyDescent="0.3">
      <c r="A15385" s="36" t="s">
        <v>2528</v>
      </c>
      <c r="B15385" s="37">
        <v>21.03</v>
      </c>
      <c r="C15385" t="s">
        <v>15099</v>
      </c>
    </row>
    <row r="15386" spans="1:3" x14ac:dyDescent="0.3">
      <c r="A15386" s="36" t="s">
        <v>11915</v>
      </c>
      <c r="B15386" s="37">
        <v>93.6</v>
      </c>
      <c r="C15386" t="s">
        <v>15099</v>
      </c>
    </row>
    <row r="15387" spans="1:3" x14ac:dyDescent="0.3">
      <c r="A15387" s="36" t="s">
        <v>3466</v>
      </c>
      <c r="B15387" s="37">
        <v>187.2</v>
      </c>
      <c r="C15387" t="s">
        <v>15099</v>
      </c>
    </row>
    <row r="15388" spans="1:3" x14ac:dyDescent="0.3">
      <c r="A15388" s="36" t="s">
        <v>3464</v>
      </c>
      <c r="B15388" s="37">
        <v>26.25</v>
      </c>
      <c r="C15388" t="s">
        <v>15099</v>
      </c>
    </row>
    <row r="15389" spans="1:3" x14ac:dyDescent="0.3">
      <c r="A15389" s="36" t="s">
        <v>2970</v>
      </c>
      <c r="B15389" s="37">
        <v>93.6</v>
      </c>
      <c r="C15389" t="s">
        <v>15099</v>
      </c>
    </row>
    <row r="15390" spans="1:3" x14ac:dyDescent="0.3">
      <c r="A15390" s="36" t="s">
        <v>3472</v>
      </c>
      <c r="B15390" s="37">
        <v>280.8</v>
      </c>
      <c r="C15390" t="s">
        <v>15099</v>
      </c>
    </row>
    <row r="15391" spans="1:3" x14ac:dyDescent="0.3">
      <c r="A15391" s="36" t="s">
        <v>3480</v>
      </c>
      <c r="B15391" s="37">
        <v>41.85</v>
      </c>
      <c r="C15391" t="s">
        <v>15099</v>
      </c>
    </row>
    <row r="15392" spans="1:3" x14ac:dyDescent="0.3">
      <c r="A15392" s="36" t="s">
        <v>3004</v>
      </c>
      <c r="B15392" s="37">
        <v>93.6</v>
      </c>
      <c r="C15392" t="s">
        <v>15099</v>
      </c>
    </row>
    <row r="15393" spans="1:3" x14ac:dyDescent="0.3">
      <c r="A15393" s="36" t="s">
        <v>3156</v>
      </c>
      <c r="B15393" s="37">
        <v>13.5</v>
      </c>
      <c r="C15393" t="s">
        <v>15099</v>
      </c>
    </row>
    <row r="15394" spans="1:3" x14ac:dyDescent="0.3">
      <c r="A15394" s="36" t="s">
        <v>3484</v>
      </c>
      <c r="B15394" s="37">
        <v>175.5</v>
      </c>
      <c r="C15394" t="s">
        <v>15099</v>
      </c>
    </row>
    <row r="15395" spans="1:3" x14ac:dyDescent="0.3">
      <c r="A15395" s="36" t="s">
        <v>3516</v>
      </c>
      <c r="B15395" s="37">
        <v>303.55</v>
      </c>
      <c r="C15395" t="s">
        <v>15099</v>
      </c>
    </row>
    <row r="15396" spans="1:3" x14ac:dyDescent="0.3">
      <c r="A15396" s="36" t="s">
        <v>2580</v>
      </c>
      <c r="B15396" s="37">
        <v>8.25</v>
      </c>
      <c r="C15396" t="s">
        <v>15099</v>
      </c>
    </row>
    <row r="15397" spans="1:3" x14ac:dyDescent="0.3">
      <c r="A15397" s="36" t="s">
        <v>13217</v>
      </c>
      <c r="B15397" s="37">
        <v>144.04</v>
      </c>
      <c r="C15397" t="s">
        <v>15099</v>
      </c>
    </row>
    <row r="15398" spans="1:3" x14ac:dyDescent="0.3">
      <c r="A15398" s="36" t="s">
        <v>13209</v>
      </c>
      <c r="B15398" s="37">
        <v>267.45</v>
      </c>
      <c r="C15398" t="s">
        <v>15099</v>
      </c>
    </row>
    <row r="15399" spans="1:3" x14ac:dyDescent="0.3">
      <c r="A15399" s="36" t="s">
        <v>4198</v>
      </c>
      <c r="B15399" s="37">
        <v>84</v>
      </c>
      <c r="C15399" t="s">
        <v>15099</v>
      </c>
    </row>
    <row r="15400" spans="1:3" x14ac:dyDescent="0.3">
      <c r="A15400" s="36" t="s">
        <v>4200</v>
      </c>
      <c r="B15400" s="37">
        <v>46.8</v>
      </c>
      <c r="C15400" t="s">
        <v>15099</v>
      </c>
    </row>
    <row r="15401" spans="1:3" x14ac:dyDescent="0.3">
      <c r="A15401" s="36" t="s">
        <v>3712</v>
      </c>
      <c r="B15401" s="37">
        <v>12.75</v>
      </c>
      <c r="C15401" t="s">
        <v>15099</v>
      </c>
    </row>
    <row r="15402" spans="1:3" x14ac:dyDescent="0.3">
      <c r="A15402" s="36" t="s">
        <v>4202</v>
      </c>
      <c r="B15402" s="37">
        <v>161.1</v>
      </c>
      <c r="C15402" t="s">
        <v>15099</v>
      </c>
    </row>
    <row r="15403" spans="1:3" x14ac:dyDescent="0.3">
      <c r="A15403" s="36" t="s">
        <v>4206</v>
      </c>
      <c r="B15403" s="37">
        <v>18.45</v>
      </c>
      <c r="C15403" t="s">
        <v>15099</v>
      </c>
    </row>
    <row r="15404" spans="1:3" x14ac:dyDescent="0.3">
      <c r="A15404" s="36" t="s">
        <v>3796</v>
      </c>
      <c r="B15404" s="37">
        <v>8.25</v>
      </c>
      <c r="C15404" t="s">
        <v>15099</v>
      </c>
    </row>
    <row r="15405" spans="1:3" x14ac:dyDescent="0.3">
      <c r="A15405" s="36" t="s">
        <v>2082</v>
      </c>
      <c r="B15405" s="37">
        <v>46.95</v>
      </c>
      <c r="C15405" t="s">
        <v>15099</v>
      </c>
    </row>
    <row r="15406" spans="1:3" x14ac:dyDescent="0.3">
      <c r="A15406" s="36" t="s">
        <v>2246</v>
      </c>
      <c r="B15406" s="37">
        <v>227.1</v>
      </c>
      <c r="C15406" t="s">
        <v>15099</v>
      </c>
    </row>
    <row r="15407" spans="1:3" x14ac:dyDescent="0.3">
      <c r="A15407" s="36" t="s">
        <v>232</v>
      </c>
      <c r="B15407" s="37">
        <v>23.25</v>
      </c>
      <c r="C15407" t="s">
        <v>15099</v>
      </c>
    </row>
    <row r="15408" spans="1:3" x14ac:dyDescent="0.3">
      <c r="A15408" s="36" t="s">
        <v>3680</v>
      </c>
      <c r="B15408" s="37">
        <v>35.25</v>
      </c>
      <c r="C15408" t="s">
        <v>15099</v>
      </c>
    </row>
    <row r="15409" spans="1:5" x14ac:dyDescent="0.3">
      <c r="B15409" s="39">
        <f>SUM(B15253:B15408)</f>
        <v>21555.229999999985</v>
      </c>
    </row>
    <row r="15416" spans="1:5" x14ac:dyDescent="0.3">
      <c r="A15416" t="s">
        <v>15195</v>
      </c>
    </row>
    <row r="15417" spans="1:5" ht="15" x14ac:dyDescent="0.3">
      <c r="A15417" s="2" t="s">
        <v>4968</v>
      </c>
      <c r="B15417" s="2" t="s">
        <v>4969</v>
      </c>
      <c r="C15417" s="42" t="s">
        <v>14369</v>
      </c>
      <c r="D15417" s="42" t="s">
        <v>14370</v>
      </c>
      <c r="E15417" s="42">
        <v>850</v>
      </c>
    </row>
    <row r="15418" spans="1:5" ht="15" thickBot="1" x14ac:dyDescent="0.35">
      <c r="A15418" s="180" t="s">
        <v>15173</v>
      </c>
      <c r="C15418" s="292" t="s">
        <v>15174</v>
      </c>
      <c r="D15418" s="293" t="s">
        <v>15175</v>
      </c>
      <c r="E15418" s="63">
        <v>600</v>
      </c>
    </row>
    <row r="15419" spans="1:5" ht="15" x14ac:dyDescent="0.3">
      <c r="A15419" s="2" t="s">
        <v>15176</v>
      </c>
      <c r="B15419" s="2" t="s">
        <v>15177</v>
      </c>
      <c r="C15419" s="450" t="s">
        <v>15178</v>
      </c>
      <c r="D15419" s="450" t="s">
        <v>15179</v>
      </c>
      <c r="E15419" s="451">
        <v>525</v>
      </c>
    </row>
    <row r="15420" spans="1:5" ht="15" thickBot="1" x14ac:dyDescent="0.35">
      <c r="A15420" s="180" t="s">
        <v>15180</v>
      </c>
      <c r="C15420" s="292" t="s">
        <v>15181</v>
      </c>
      <c r="D15420" s="293" t="s">
        <v>15182</v>
      </c>
      <c r="E15420" s="63">
        <v>375</v>
      </c>
    </row>
    <row r="15421" spans="1:5" ht="15" thickBot="1" x14ac:dyDescent="0.35">
      <c r="A15421" s="12" t="s">
        <v>15183</v>
      </c>
      <c r="C15421" s="292" t="s">
        <v>15184</v>
      </c>
      <c r="D15421" s="293" t="s">
        <v>15185</v>
      </c>
      <c r="E15421" s="42">
        <v>300</v>
      </c>
    </row>
    <row r="15422" spans="1:5" ht="15" thickBot="1" x14ac:dyDescent="0.35">
      <c r="A15422" s="12" t="s">
        <v>15186</v>
      </c>
      <c r="C15422" s="292" t="s">
        <v>15187</v>
      </c>
      <c r="D15422" s="293" t="s">
        <v>14386</v>
      </c>
      <c r="E15422" s="63">
        <v>100</v>
      </c>
    </row>
    <row r="15423" spans="1:5" ht="15" thickBot="1" x14ac:dyDescent="0.35">
      <c r="A15423" s="12" t="s">
        <v>15188</v>
      </c>
      <c r="C15423" s="292" t="s">
        <v>15189</v>
      </c>
      <c r="D15423" s="293" t="s">
        <v>15190</v>
      </c>
      <c r="E15423" s="63">
        <v>75</v>
      </c>
    </row>
    <row r="15424" spans="1:5" ht="15" thickBot="1" x14ac:dyDescent="0.35">
      <c r="A15424" s="12" t="s">
        <v>4964</v>
      </c>
      <c r="C15424" s="292" t="s">
        <v>15191</v>
      </c>
      <c r="D15424" s="293" t="s">
        <v>14394</v>
      </c>
      <c r="E15424" s="63">
        <v>75</v>
      </c>
    </row>
    <row r="15425" spans="1:5" x14ac:dyDescent="0.3">
      <c r="E15425" s="85">
        <f>SUM(E15417:E15424)</f>
        <v>2900</v>
      </c>
    </row>
    <row r="15429" spans="1:5" x14ac:dyDescent="0.3">
      <c r="A15429" t="s">
        <v>15196</v>
      </c>
    </row>
    <row r="15430" spans="1:5" ht="15" thickBot="1" x14ac:dyDescent="0.35">
      <c r="A15430" s="180" t="s">
        <v>15192</v>
      </c>
      <c r="C15430" s="292" t="s">
        <v>15193</v>
      </c>
      <c r="D15430" s="293" t="s">
        <v>15194</v>
      </c>
      <c r="E15430">
        <v>1000</v>
      </c>
    </row>
    <row r="15433" spans="1:5" x14ac:dyDescent="0.3">
      <c r="A15433" t="s">
        <v>15200</v>
      </c>
    </row>
    <row r="15434" spans="1:5" x14ac:dyDescent="0.3">
      <c r="A15434" s="37" t="s">
        <v>4112</v>
      </c>
      <c r="B15434" s="37">
        <v>16.5</v>
      </c>
    </row>
    <row r="15435" spans="1:5" x14ac:dyDescent="0.3">
      <c r="A15435" s="37" t="s">
        <v>3706</v>
      </c>
      <c r="B15435" s="37">
        <v>37.6</v>
      </c>
    </row>
    <row r="15436" spans="1:5" x14ac:dyDescent="0.3">
      <c r="A15436" s="37" t="s">
        <v>15199</v>
      </c>
      <c r="B15436" s="37">
        <v>93.6</v>
      </c>
    </row>
    <row r="15437" spans="1:5" x14ac:dyDescent="0.3">
      <c r="A15437" s="37" t="s">
        <v>4436</v>
      </c>
      <c r="B15437" s="37">
        <v>78.599999999999994</v>
      </c>
    </row>
    <row r="15438" spans="1:5" x14ac:dyDescent="0.3">
      <c r="A15438" s="37" t="s">
        <v>4550</v>
      </c>
      <c r="B15438" s="37">
        <v>52.5</v>
      </c>
    </row>
    <row r="15439" spans="1:5" x14ac:dyDescent="0.3">
      <c r="A15439" s="37" t="s">
        <v>4158</v>
      </c>
      <c r="B15439" s="37">
        <v>42.6</v>
      </c>
    </row>
    <row r="15440" spans="1:5" x14ac:dyDescent="0.3">
      <c r="A15440" s="37" t="s">
        <v>9297</v>
      </c>
      <c r="B15440" s="37">
        <v>187.2</v>
      </c>
    </row>
    <row r="15441" spans="1:6" x14ac:dyDescent="0.3">
      <c r="A15441" s="37" t="s">
        <v>9714</v>
      </c>
      <c r="B15441" s="37">
        <v>1920</v>
      </c>
    </row>
    <row r="15442" spans="1:6" x14ac:dyDescent="0.3">
      <c r="B15442" s="39">
        <f>SUM(B15434:B15441)</f>
        <v>2428.6</v>
      </c>
    </row>
    <row r="15445" spans="1:6" ht="15" x14ac:dyDescent="0.3">
      <c r="A15445" s="2" t="s">
        <v>5052</v>
      </c>
      <c r="B15445" s="2" t="s">
        <v>5053</v>
      </c>
      <c r="C15445" s="14" t="s">
        <v>15197</v>
      </c>
      <c r="D15445" s="15">
        <v>79018475068</v>
      </c>
      <c r="E15445" s="16">
        <v>93.6</v>
      </c>
    </row>
    <row r="15446" spans="1:6" ht="15" x14ac:dyDescent="0.3">
      <c r="A15446" s="2" t="s">
        <v>5054</v>
      </c>
      <c r="B15446" s="2" t="s">
        <v>5055</v>
      </c>
      <c r="C15446" s="14" t="s">
        <v>15198</v>
      </c>
      <c r="D15446" s="15">
        <v>34270590149</v>
      </c>
      <c r="E15446" s="16">
        <v>30</v>
      </c>
    </row>
    <row r="15447" spans="1:6" x14ac:dyDescent="0.3">
      <c r="E15447" s="39">
        <f>SUM(E15445:E15446)</f>
        <v>123.6</v>
      </c>
      <c r="F15447" s="39">
        <f>E15447+B15442</f>
        <v>2552.1999999999998</v>
      </c>
    </row>
    <row r="15450" spans="1:6" x14ac:dyDescent="0.3">
      <c r="A15450" t="s">
        <v>15210</v>
      </c>
    </row>
    <row r="15452" spans="1:6" ht="15" thickBot="1" x14ac:dyDescent="0.35">
      <c r="A15452" s="180" t="s">
        <v>12672</v>
      </c>
      <c r="C15452" s="292" t="s">
        <v>12673</v>
      </c>
      <c r="D15452" s="293" t="s">
        <v>12674</v>
      </c>
      <c r="E15452">
        <v>225.71</v>
      </c>
      <c r="F15452" t="s">
        <v>15211</v>
      </c>
    </row>
    <row r="15454" spans="1:6" x14ac:dyDescent="0.3">
      <c r="A15454" t="s">
        <v>15212</v>
      </c>
    </row>
    <row r="15455" spans="1:6" ht="15" thickBot="1" x14ac:dyDescent="0.35">
      <c r="A15455" s="180" t="s">
        <v>15192</v>
      </c>
      <c r="C15455" s="292" t="s">
        <v>15193</v>
      </c>
      <c r="D15455" s="293" t="s">
        <v>15194</v>
      </c>
      <c r="E15455">
        <v>1190.94</v>
      </c>
      <c r="F15455" t="s">
        <v>15216</v>
      </c>
    </row>
    <row r="15456" spans="1:6" ht="15" thickBot="1" x14ac:dyDescent="0.35">
      <c r="A15456" s="180" t="s">
        <v>15213</v>
      </c>
      <c r="C15456" s="292" t="s">
        <v>15214</v>
      </c>
      <c r="D15456" s="293" t="s">
        <v>15215</v>
      </c>
      <c r="E15456">
        <v>5800</v>
      </c>
      <c r="F15456" t="s">
        <v>15216</v>
      </c>
    </row>
    <row r="15459" spans="1:2" x14ac:dyDescent="0.3">
      <c r="A15459" s="35">
        <v>44364</v>
      </c>
    </row>
    <row r="15460" spans="1:2" x14ac:dyDescent="0.3">
      <c r="A15460" s="470" t="s">
        <v>4340</v>
      </c>
      <c r="B15460" s="471">
        <v>90</v>
      </c>
    </row>
    <row r="15461" spans="1:2" x14ac:dyDescent="0.3">
      <c r="A15461" s="470" t="s">
        <v>9941</v>
      </c>
      <c r="B15461" s="471">
        <v>90</v>
      </c>
    </row>
    <row r="15462" spans="1:2" x14ac:dyDescent="0.3">
      <c r="A15462" s="470" t="s">
        <v>13791</v>
      </c>
      <c r="B15462" s="471">
        <v>90</v>
      </c>
    </row>
    <row r="15463" spans="1:2" x14ac:dyDescent="0.3">
      <c r="A15463" s="472" t="s">
        <v>4364</v>
      </c>
      <c r="B15463" s="471">
        <v>90</v>
      </c>
    </row>
    <row r="15464" spans="1:2" x14ac:dyDescent="0.3">
      <c r="A15464" s="472" t="s">
        <v>2428</v>
      </c>
      <c r="B15464" s="471">
        <v>180</v>
      </c>
    </row>
    <row r="15465" spans="1:2" x14ac:dyDescent="0.3">
      <c r="A15465" s="472" t="s">
        <v>2074</v>
      </c>
      <c r="B15465" s="471">
        <v>90</v>
      </c>
    </row>
    <row r="15466" spans="1:2" x14ac:dyDescent="0.3">
      <c r="A15466" s="472" t="s">
        <v>2842</v>
      </c>
      <c r="B15466" s="471">
        <v>90</v>
      </c>
    </row>
    <row r="15467" spans="1:2" x14ac:dyDescent="0.3">
      <c r="A15467" s="472" t="s">
        <v>4450</v>
      </c>
      <c r="B15467" s="471">
        <v>90</v>
      </c>
    </row>
    <row r="15468" spans="1:2" x14ac:dyDescent="0.3">
      <c r="A15468" s="472" t="s">
        <v>8754</v>
      </c>
      <c r="B15468" s="471">
        <v>180</v>
      </c>
    </row>
    <row r="15469" spans="1:2" x14ac:dyDescent="0.3">
      <c r="A15469" s="472" t="s">
        <v>3420</v>
      </c>
      <c r="B15469" s="471">
        <v>90</v>
      </c>
    </row>
    <row r="15470" spans="1:2" x14ac:dyDescent="0.3">
      <c r="A15470" s="472" t="s">
        <v>1002</v>
      </c>
      <c r="B15470" s="471">
        <v>270</v>
      </c>
    </row>
    <row r="15471" spans="1:2" x14ac:dyDescent="0.3">
      <c r="A15471" s="472" t="s">
        <v>8230</v>
      </c>
      <c r="B15471" s="471">
        <v>100</v>
      </c>
    </row>
    <row r="15472" spans="1:2" x14ac:dyDescent="0.3">
      <c r="A15472" s="472" t="s">
        <v>8231</v>
      </c>
      <c r="B15472" s="471">
        <v>50</v>
      </c>
    </row>
    <row r="15473" spans="1:2" x14ac:dyDescent="0.3">
      <c r="A15473" s="472" t="s">
        <v>9937</v>
      </c>
      <c r="B15473" s="471">
        <v>150</v>
      </c>
    </row>
    <row r="15474" spans="1:2" x14ac:dyDescent="0.3">
      <c r="A15474" s="472" t="s">
        <v>1666</v>
      </c>
      <c r="B15474" s="471">
        <v>100</v>
      </c>
    </row>
    <row r="15475" spans="1:2" x14ac:dyDescent="0.3">
      <c r="A15475" s="472" t="s">
        <v>8239</v>
      </c>
      <c r="B15475" s="471">
        <v>100</v>
      </c>
    </row>
    <row r="15476" spans="1:2" x14ac:dyDescent="0.3">
      <c r="A15476" s="472" t="s">
        <v>8832</v>
      </c>
      <c r="B15476" s="471">
        <v>50</v>
      </c>
    </row>
    <row r="15477" spans="1:2" x14ac:dyDescent="0.3">
      <c r="A15477" s="472" t="s">
        <v>8235</v>
      </c>
      <c r="B15477" s="471">
        <v>50</v>
      </c>
    </row>
    <row r="15478" spans="1:2" x14ac:dyDescent="0.3">
      <c r="A15478" s="472" t="s">
        <v>15370</v>
      </c>
      <c r="B15478" s="471">
        <v>150</v>
      </c>
    </row>
    <row r="15479" spans="1:2" x14ac:dyDescent="0.3">
      <c r="A15479" s="472" t="s">
        <v>906</v>
      </c>
      <c r="B15479" s="471">
        <v>100</v>
      </c>
    </row>
    <row r="15480" spans="1:2" x14ac:dyDescent="0.3">
      <c r="A15480" s="472" t="s">
        <v>9507</v>
      </c>
      <c r="B15480" s="471">
        <v>100</v>
      </c>
    </row>
    <row r="15481" spans="1:2" x14ac:dyDescent="0.3">
      <c r="A15481" s="472" t="s">
        <v>888</v>
      </c>
      <c r="B15481" s="471">
        <v>150</v>
      </c>
    </row>
    <row r="15482" spans="1:2" x14ac:dyDescent="0.3">
      <c r="A15482" s="472" t="s">
        <v>8286</v>
      </c>
      <c r="B15482" s="471">
        <v>150</v>
      </c>
    </row>
    <row r="15483" spans="1:2" x14ac:dyDescent="0.3">
      <c r="A15483" s="472" t="s">
        <v>8298</v>
      </c>
      <c r="B15483" s="471">
        <v>50</v>
      </c>
    </row>
    <row r="15484" spans="1:2" x14ac:dyDescent="0.3">
      <c r="A15484" s="472" t="s">
        <v>9943</v>
      </c>
      <c r="B15484" s="471">
        <v>150</v>
      </c>
    </row>
    <row r="15485" spans="1:2" x14ac:dyDescent="0.3">
      <c r="A15485" s="472" t="s">
        <v>8307</v>
      </c>
      <c r="B15485" s="471">
        <v>100</v>
      </c>
    </row>
    <row r="15486" spans="1:2" x14ac:dyDescent="0.3">
      <c r="A15486" s="472" t="s">
        <v>1704</v>
      </c>
      <c r="B15486" s="471">
        <v>50</v>
      </c>
    </row>
    <row r="15487" spans="1:2" x14ac:dyDescent="0.3">
      <c r="A15487" s="472" t="s">
        <v>3948</v>
      </c>
      <c r="B15487" s="471">
        <v>50</v>
      </c>
    </row>
    <row r="15488" spans="1:2" x14ac:dyDescent="0.3">
      <c r="A15488" s="472" t="s">
        <v>3426</v>
      </c>
      <c r="B15488" s="471">
        <v>50</v>
      </c>
    </row>
    <row r="15489" spans="1:2" x14ac:dyDescent="0.3">
      <c r="A15489" s="472" t="s">
        <v>9705</v>
      </c>
      <c r="B15489" s="471">
        <v>50</v>
      </c>
    </row>
    <row r="15490" spans="1:2" x14ac:dyDescent="0.3">
      <c r="A15490" s="472" t="s">
        <v>4844</v>
      </c>
      <c r="B15490" s="471">
        <v>50</v>
      </c>
    </row>
    <row r="15491" spans="1:2" x14ac:dyDescent="0.3">
      <c r="A15491" s="473" t="s">
        <v>12595</v>
      </c>
      <c r="B15491" s="471">
        <v>50</v>
      </c>
    </row>
    <row r="15492" spans="1:2" x14ac:dyDescent="0.3">
      <c r="A15492" s="472" t="s">
        <v>8322</v>
      </c>
      <c r="B15492" s="471">
        <v>50</v>
      </c>
    </row>
    <row r="15493" spans="1:2" x14ac:dyDescent="0.3">
      <c r="A15493" s="472" t="s">
        <v>1698</v>
      </c>
      <c r="B15493" s="471">
        <v>50</v>
      </c>
    </row>
    <row r="15494" spans="1:2" x14ac:dyDescent="0.3">
      <c r="A15494" s="472" t="s">
        <v>9479</v>
      </c>
      <c r="B15494" s="471">
        <v>50</v>
      </c>
    </row>
    <row r="15495" spans="1:2" x14ac:dyDescent="0.3">
      <c r="A15495" s="472" t="s">
        <v>8329</v>
      </c>
      <c r="B15495" s="471">
        <v>50</v>
      </c>
    </row>
    <row r="15496" spans="1:2" x14ac:dyDescent="0.3">
      <c r="A15496" s="472" t="s">
        <v>6730</v>
      </c>
      <c r="B15496" s="471">
        <v>50</v>
      </c>
    </row>
    <row r="15497" spans="1:2" x14ac:dyDescent="0.3">
      <c r="A15497" s="472" t="s">
        <v>4426</v>
      </c>
      <c r="B15497" s="471">
        <v>50</v>
      </c>
    </row>
    <row r="15498" spans="1:2" x14ac:dyDescent="0.3">
      <c r="A15498" s="472" t="s">
        <v>9396</v>
      </c>
      <c r="B15498" s="471">
        <v>50</v>
      </c>
    </row>
    <row r="15499" spans="1:2" x14ac:dyDescent="0.3">
      <c r="A15499" s="472" t="s">
        <v>9958</v>
      </c>
      <c r="B15499" s="471">
        <v>150</v>
      </c>
    </row>
    <row r="15500" spans="1:2" x14ac:dyDescent="0.3">
      <c r="A15500" s="472" t="s">
        <v>2458</v>
      </c>
      <c r="B15500" s="471">
        <v>50</v>
      </c>
    </row>
    <row r="15501" spans="1:2" x14ac:dyDescent="0.3">
      <c r="A15501" s="472" t="s">
        <v>14825</v>
      </c>
      <c r="B15501" s="471">
        <v>50</v>
      </c>
    </row>
    <row r="15502" spans="1:2" x14ac:dyDescent="0.3">
      <c r="A15502" s="472" t="s">
        <v>4434</v>
      </c>
      <c r="B15502" s="471">
        <v>50</v>
      </c>
    </row>
    <row r="15503" spans="1:2" x14ac:dyDescent="0.3">
      <c r="A15503" s="472" t="s">
        <v>8338</v>
      </c>
      <c r="B15503" s="471">
        <v>100</v>
      </c>
    </row>
    <row r="15504" spans="1:2" x14ac:dyDescent="0.3">
      <c r="A15504" s="472" t="s">
        <v>8340</v>
      </c>
      <c r="B15504" s="471">
        <v>50</v>
      </c>
    </row>
    <row r="15505" spans="1:2" x14ac:dyDescent="0.3">
      <c r="A15505" s="472" t="s">
        <v>4882</v>
      </c>
      <c r="B15505" s="471">
        <v>50</v>
      </c>
    </row>
    <row r="15506" spans="1:2" x14ac:dyDescent="0.3">
      <c r="A15506" s="472" t="s">
        <v>998</v>
      </c>
      <c r="B15506" s="471">
        <v>50</v>
      </c>
    </row>
    <row r="15507" spans="1:2" x14ac:dyDescent="0.3">
      <c r="A15507" s="472" t="s">
        <v>9427</v>
      </c>
      <c r="B15507" s="471">
        <v>50</v>
      </c>
    </row>
    <row r="15508" spans="1:2" x14ac:dyDescent="0.3">
      <c r="A15508" s="472" t="s">
        <v>1622</v>
      </c>
      <c r="B15508" s="471">
        <v>150</v>
      </c>
    </row>
    <row r="15509" spans="1:2" x14ac:dyDescent="0.3">
      <c r="A15509" s="472" t="s">
        <v>15371</v>
      </c>
      <c r="B15509" s="471">
        <v>50</v>
      </c>
    </row>
    <row r="15510" spans="1:2" x14ac:dyDescent="0.3">
      <c r="A15510" s="472" t="s">
        <v>1618</v>
      </c>
      <c r="B15510" s="471">
        <v>50</v>
      </c>
    </row>
    <row r="15511" spans="1:2" x14ac:dyDescent="0.3">
      <c r="A15511" s="472" t="s">
        <v>9696</v>
      </c>
      <c r="B15511" s="471">
        <v>50</v>
      </c>
    </row>
    <row r="15512" spans="1:2" x14ac:dyDescent="0.3">
      <c r="A15512" s="472" t="s">
        <v>15372</v>
      </c>
      <c r="B15512" s="471">
        <v>50</v>
      </c>
    </row>
    <row r="15513" spans="1:2" x14ac:dyDescent="0.3">
      <c r="A15513" s="472" t="s">
        <v>9465</v>
      </c>
      <c r="B15513" s="471">
        <v>50</v>
      </c>
    </row>
    <row r="15514" spans="1:2" x14ac:dyDescent="0.3">
      <c r="A15514" s="472" t="s">
        <v>2424</v>
      </c>
      <c r="B15514" s="471">
        <v>50</v>
      </c>
    </row>
    <row r="15515" spans="1:2" x14ac:dyDescent="0.3">
      <c r="A15515" s="472" t="s">
        <v>15373</v>
      </c>
      <c r="B15515" s="471">
        <v>50</v>
      </c>
    </row>
    <row r="15516" spans="1:2" x14ac:dyDescent="0.3">
      <c r="A15516" s="472" t="s">
        <v>4910</v>
      </c>
      <c r="B15516" s="471">
        <v>50</v>
      </c>
    </row>
    <row r="15517" spans="1:2" x14ac:dyDescent="0.3">
      <c r="A15517" s="472" t="s">
        <v>9405</v>
      </c>
      <c r="B15517" s="471">
        <v>50</v>
      </c>
    </row>
    <row r="15518" spans="1:2" x14ac:dyDescent="0.3">
      <c r="A15518" s="472" t="s">
        <v>11398</v>
      </c>
      <c r="B15518" s="471">
        <v>50</v>
      </c>
    </row>
    <row r="15519" spans="1:2" x14ac:dyDescent="0.3">
      <c r="A15519" s="472" t="s">
        <v>3980</v>
      </c>
      <c r="B15519" s="471">
        <v>50</v>
      </c>
    </row>
    <row r="15520" spans="1:2" x14ac:dyDescent="0.3">
      <c r="A15520" s="472" t="s">
        <v>2106</v>
      </c>
      <c r="B15520" s="471">
        <v>50</v>
      </c>
    </row>
    <row r="15521" spans="1:2" x14ac:dyDescent="0.3">
      <c r="A15521" s="472" t="s">
        <v>3310</v>
      </c>
      <c r="B15521" s="471">
        <v>100</v>
      </c>
    </row>
    <row r="15522" spans="1:2" x14ac:dyDescent="0.3">
      <c r="A15522" s="472" t="s">
        <v>3446</v>
      </c>
      <c r="B15522" s="471">
        <v>25</v>
      </c>
    </row>
    <row r="15523" spans="1:2" x14ac:dyDescent="0.3">
      <c r="A15523" s="472" t="s">
        <v>4918</v>
      </c>
      <c r="B15523" s="471">
        <v>50</v>
      </c>
    </row>
    <row r="15524" spans="1:2" x14ac:dyDescent="0.3">
      <c r="A15524" s="472" t="s">
        <v>9438</v>
      </c>
      <c r="B15524" s="471">
        <v>50</v>
      </c>
    </row>
    <row r="15525" spans="1:2" x14ac:dyDescent="0.3">
      <c r="A15525" s="472" t="s">
        <v>2098</v>
      </c>
      <c r="B15525" s="471">
        <v>50</v>
      </c>
    </row>
    <row r="15526" spans="1:2" x14ac:dyDescent="0.3">
      <c r="A15526" s="472" t="s">
        <v>11969</v>
      </c>
      <c r="B15526" s="471">
        <v>50</v>
      </c>
    </row>
    <row r="15527" spans="1:2" x14ac:dyDescent="0.3">
      <c r="A15527" s="472" t="s">
        <v>3892</v>
      </c>
      <c r="B15527" s="471">
        <v>900</v>
      </c>
    </row>
    <row r="15528" spans="1:2" x14ac:dyDescent="0.3">
      <c r="A15528" s="472" t="s">
        <v>4344</v>
      </c>
      <c r="B15528" s="471">
        <v>90</v>
      </c>
    </row>
    <row r="15529" spans="1:2" x14ac:dyDescent="0.3">
      <c r="A15529" s="472" t="s">
        <v>10327</v>
      </c>
      <c r="B15529" s="471">
        <v>320</v>
      </c>
    </row>
    <row r="15530" spans="1:2" x14ac:dyDescent="0.3">
      <c r="A15530" s="472" t="s">
        <v>4376</v>
      </c>
      <c r="B15530" s="471">
        <v>180</v>
      </c>
    </row>
    <row r="15531" spans="1:2" x14ac:dyDescent="0.3">
      <c r="A15531" s="472" t="s">
        <v>11977</v>
      </c>
      <c r="B15531" s="471">
        <v>180</v>
      </c>
    </row>
    <row r="15532" spans="1:2" x14ac:dyDescent="0.3">
      <c r="A15532" s="472" t="s">
        <v>4850</v>
      </c>
      <c r="B15532" s="471">
        <v>90</v>
      </c>
    </row>
    <row r="15533" spans="1:2" x14ac:dyDescent="0.3">
      <c r="A15533" s="472" t="s">
        <v>3968</v>
      </c>
      <c r="B15533" s="471">
        <v>90</v>
      </c>
    </row>
    <row r="15534" spans="1:2" x14ac:dyDescent="0.3">
      <c r="A15534" s="472" t="s">
        <v>4452</v>
      </c>
      <c r="B15534" s="471">
        <v>180</v>
      </c>
    </row>
    <row r="15535" spans="1:2" x14ac:dyDescent="0.3">
      <c r="A15535" s="473" t="s">
        <v>10334</v>
      </c>
      <c r="B15535" s="471">
        <v>360</v>
      </c>
    </row>
    <row r="15536" spans="1:2" x14ac:dyDescent="0.3">
      <c r="A15536" s="473" t="s">
        <v>34</v>
      </c>
      <c r="B15536" s="471">
        <v>90</v>
      </c>
    </row>
    <row r="15537" spans="1:2" x14ac:dyDescent="0.3">
      <c r="A15537" s="473" t="s">
        <v>9451</v>
      </c>
      <c r="B15537" s="471">
        <v>180</v>
      </c>
    </row>
    <row r="15538" spans="1:2" x14ac:dyDescent="0.3">
      <c r="A15538" s="473" t="s">
        <v>3428</v>
      </c>
      <c r="B15538" s="471">
        <v>180</v>
      </c>
    </row>
    <row r="15539" spans="1:2" x14ac:dyDescent="0.3">
      <c r="A15539" s="473" t="s">
        <v>4432</v>
      </c>
      <c r="B15539" s="471">
        <v>60</v>
      </c>
    </row>
    <row r="15540" spans="1:2" x14ac:dyDescent="0.3">
      <c r="A15540" s="472" t="s">
        <v>8366</v>
      </c>
      <c r="B15540" s="474">
        <v>280</v>
      </c>
    </row>
    <row r="15541" spans="1:2" x14ac:dyDescent="0.3">
      <c r="A15541" s="472" t="s">
        <v>4210</v>
      </c>
      <c r="B15541" s="474">
        <v>180</v>
      </c>
    </row>
    <row r="15542" spans="1:2" x14ac:dyDescent="0.3">
      <c r="A15542" s="472" t="s">
        <v>4046</v>
      </c>
      <c r="B15542" s="474">
        <v>180</v>
      </c>
    </row>
    <row r="15543" spans="1:2" x14ac:dyDescent="0.3">
      <c r="A15543" s="472" t="s">
        <v>4044</v>
      </c>
      <c r="B15543" s="474">
        <v>180</v>
      </c>
    </row>
    <row r="15544" spans="1:2" x14ac:dyDescent="0.3">
      <c r="A15544" s="472" t="s">
        <v>8376</v>
      </c>
      <c r="B15544" s="474">
        <v>540</v>
      </c>
    </row>
    <row r="15545" spans="1:2" x14ac:dyDescent="0.3">
      <c r="A15545" s="472" t="s">
        <v>8377</v>
      </c>
      <c r="B15545" s="474">
        <v>810</v>
      </c>
    </row>
    <row r="15546" spans="1:2" x14ac:dyDescent="0.3">
      <c r="A15546" s="472" t="s">
        <v>9273</v>
      </c>
      <c r="B15546" s="474">
        <v>420</v>
      </c>
    </row>
    <row r="15547" spans="1:2" x14ac:dyDescent="0.3">
      <c r="A15547" s="472" t="s">
        <v>1302</v>
      </c>
      <c r="B15547" s="474">
        <v>360</v>
      </c>
    </row>
    <row r="15548" spans="1:2" x14ac:dyDescent="0.3">
      <c r="A15548" s="472" t="s">
        <v>1432</v>
      </c>
      <c r="B15548" s="474">
        <v>90</v>
      </c>
    </row>
    <row r="15549" spans="1:2" x14ac:dyDescent="0.3">
      <c r="A15549" s="472" t="s">
        <v>214</v>
      </c>
      <c r="B15549" s="474">
        <v>90</v>
      </c>
    </row>
    <row r="15550" spans="1:2" x14ac:dyDescent="0.3">
      <c r="A15550" s="472" t="s">
        <v>2360</v>
      </c>
      <c r="B15550" s="474">
        <v>180</v>
      </c>
    </row>
    <row r="15551" spans="1:2" x14ac:dyDescent="0.3">
      <c r="A15551" s="472" t="s">
        <v>4954</v>
      </c>
      <c r="B15551" s="471">
        <v>1305</v>
      </c>
    </row>
    <row r="15552" spans="1:2" x14ac:dyDescent="0.3">
      <c r="A15552" s="472" t="s">
        <v>4956</v>
      </c>
      <c r="B15552" s="471">
        <v>1305</v>
      </c>
    </row>
    <row r="15553" spans="1:2" x14ac:dyDescent="0.3">
      <c r="A15553" s="473" t="s">
        <v>11531</v>
      </c>
      <c r="B15553" s="471">
        <v>45</v>
      </c>
    </row>
    <row r="15554" spans="1:2" x14ac:dyDescent="0.3">
      <c r="A15554" s="473" t="s">
        <v>10236</v>
      </c>
      <c r="B15554" s="471">
        <v>45</v>
      </c>
    </row>
    <row r="15555" spans="1:2" x14ac:dyDescent="0.3">
      <c r="A15555" s="473" t="s">
        <v>8433</v>
      </c>
      <c r="B15555" s="471">
        <v>30</v>
      </c>
    </row>
    <row r="15556" spans="1:2" x14ac:dyDescent="0.3">
      <c r="A15556" s="473" t="s">
        <v>15374</v>
      </c>
      <c r="B15556" s="471">
        <v>30</v>
      </c>
    </row>
    <row r="15557" spans="1:2" x14ac:dyDescent="0.3">
      <c r="A15557" s="473" t="s">
        <v>15375</v>
      </c>
      <c r="B15557" s="471">
        <v>30</v>
      </c>
    </row>
    <row r="15558" spans="1:2" x14ac:dyDescent="0.3">
      <c r="A15558" s="473" t="s">
        <v>8441</v>
      </c>
      <c r="B15558" s="471">
        <v>90</v>
      </c>
    </row>
    <row r="15559" spans="1:2" x14ac:dyDescent="0.3">
      <c r="A15559" s="473" t="s">
        <v>9413</v>
      </c>
      <c r="B15559" s="471">
        <v>180</v>
      </c>
    </row>
    <row r="15560" spans="1:2" x14ac:dyDescent="0.3">
      <c r="A15560" s="472" t="s">
        <v>78</v>
      </c>
      <c r="B15560" s="471">
        <v>360</v>
      </c>
    </row>
    <row r="15561" spans="1:2" x14ac:dyDescent="0.3">
      <c r="A15561" s="472" t="s">
        <v>84</v>
      </c>
      <c r="B15561" s="471">
        <v>180</v>
      </c>
    </row>
    <row r="15562" spans="1:2" x14ac:dyDescent="0.3">
      <c r="A15562" s="472" t="s">
        <v>9292</v>
      </c>
      <c r="B15562" s="471">
        <v>225</v>
      </c>
    </row>
    <row r="15563" spans="1:2" x14ac:dyDescent="0.3">
      <c r="A15563" s="472" t="s">
        <v>9291</v>
      </c>
      <c r="B15563" s="471">
        <v>270</v>
      </c>
    </row>
    <row r="15564" spans="1:2" x14ac:dyDescent="0.3">
      <c r="A15564" s="472" t="s">
        <v>10244</v>
      </c>
      <c r="B15564" s="471">
        <v>90</v>
      </c>
    </row>
    <row r="15565" spans="1:2" x14ac:dyDescent="0.3">
      <c r="A15565" s="472" t="s">
        <v>10239</v>
      </c>
      <c r="B15565" s="471">
        <v>45</v>
      </c>
    </row>
    <row r="15566" spans="1:2" x14ac:dyDescent="0.3">
      <c r="A15566" s="472" t="s">
        <v>9293</v>
      </c>
      <c r="B15566" s="471">
        <v>90</v>
      </c>
    </row>
    <row r="15567" spans="1:2" x14ac:dyDescent="0.3">
      <c r="A15567" s="472" t="s">
        <v>9245</v>
      </c>
      <c r="B15567" s="471">
        <v>120</v>
      </c>
    </row>
    <row r="15568" spans="1:2" x14ac:dyDescent="0.3">
      <c r="A15568" s="472" t="s">
        <v>3694</v>
      </c>
      <c r="B15568" s="471">
        <v>180</v>
      </c>
    </row>
    <row r="15569" spans="1:2" x14ac:dyDescent="0.3">
      <c r="A15569" s="473" t="s">
        <v>3690</v>
      </c>
      <c r="B15569" s="471">
        <v>90</v>
      </c>
    </row>
    <row r="15570" spans="1:2" x14ac:dyDescent="0.3">
      <c r="A15570" s="472" t="s">
        <v>12566</v>
      </c>
      <c r="B15570" s="471">
        <v>180</v>
      </c>
    </row>
    <row r="15571" spans="1:2" x14ac:dyDescent="0.3">
      <c r="A15571" s="472" t="s">
        <v>10621</v>
      </c>
      <c r="B15571" s="471">
        <v>75</v>
      </c>
    </row>
    <row r="15572" spans="1:2" x14ac:dyDescent="0.3">
      <c r="A15572" s="472" t="s">
        <v>2210</v>
      </c>
      <c r="B15572" s="471">
        <v>15</v>
      </c>
    </row>
    <row r="15573" spans="1:2" x14ac:dyDescent="0.3">
      <c r="A15573" s="472" t="s">
        <v>7966</v>
      </c>
      <c r="B15573" s="471">
        <v>240</v>
      </c>
    </row>
    <row r="15574" spans="1:2" x14ac:dyDescent="0.3">
      <c r="A15574" s="472" t="s">
        <v>9253</v>
      </c>
      <c r="B15574" s="471">
        <v>45</v>
      </c>
    </row>
    <row r="15575" spans="1:2" x14ac:dyDescent="0.3">
      <c r="A15575" s="472" t="s">
        <v>10265</v>
      </c>
      <c r="B15575" s="471">
        <v>15</v>
      </c>
    </row>
    <row r="15576" spans="1:2" x14ac:dyDescent="0.3">
      <c r="A15576" s="473" t="s">
        <v>7822</v>
      </c>
      <c r="B15576" s="471">
        <v>980</v>
      </c>
    </row>
    <row r="15577" spans="1:2" x14ac:dyDescent="0.3">
      <c r="A15577" s="473" t="s">
        <v>3376</v>
      </c>
      <c r="B15577" s="471">
        <v>70</v>
      </c>
    </row>
    <row r="15578" spans="1:2" x14ac:dyDescent="0.3">
      <c r="A15578" s="472" t="s">
        <v>7991</v>
      </c>
      <c r="B15578" s="471">
        <v>300</v>
      </c>
    </row>
    <row r="15579" spans="1:2" x14ac:dyDescent="0.3">
      <c r="A15579" s="473" t="s">
        <v>10711</v>
      </c>
      <c r="B15579" s="474">
        <v>90</v>
      </c>
    </row>
    <row r="15580" spans="1:2" x14ac:dyDescent="0.3">
      <c r="A15580" s="473" t="s">
        <v>7768</v>
      </c>
      <c r="B15580" s="475">
        <v>25</v>
      </c>
    </row>
    <row r="15581" spans="1:2" x14ac:dyDescent="0.3">
      <c r="A15581" s="472" t="s">
        <v>11923</v>
      </c>
      <c r="B15581" s="471">
        <v>180</v>
      </c>
    </row>
    <row r="15582" spans="1:2" x14ac:dyDescent="0.3">
      <c r="B15582" s="200">
        <f>SUM(B15460:B15581)</f>
        <v>18360</v>
      </c>
    </row>
    <row r="15585" spans="1:5" ht="15" x14ac:dyDescent="0.3">
      <c r="A15585" s="2" t="s">
        <v>5088</v>
      </c>
      <c r="B15585" s="2" t="s">
        <v>5089</v>
      </c>
      <c r="C15585" s="467" t="s">
        <v>15253</v>
      </c>
      <c r="D15585" s="468" t="s">
        <v>15254</v>
      </c>
      <c r="E15585" s="469">
        <v>270</v>
      </c>
    </row>
    <row r="15586" spans="1:5" ht="15" x14ac:dyDescent="0.3">
      <c r="A15586" s="2" t="s">
        <v>5090</v>
      </c>
      <c r="B15586" s="2" t="s">
        <v>5091</v>
      </c>
      <c r="C15586" s="467" t="s">
        <v>15255</v>
      </c>
      <c r="D15586" s="468" t="s">
        <v>15256</v>
      </c>
      <c r="E15586" s="469">
        <v>90</v>
      </c>
    </row>
    <row r="15587" spans="1:5" ht="15" x14ac:dyDescent="0.3">
      <c r="A15587" s="2" t="s">
        <v>5092</v>
      </c>
      <c r="B15587" s="2" t="s">
        <v>5093</v>
      </c>
      <c r="C15587" s="467" t="s">
        <v>15257</v>
      </c>
      <c r="D15587" s="468" t="s">
        <v>15258</v>
      </c>
      <c r="E15587" s="469">
        <v>90</v>
      </c>
    </row>
    <row r="15588" spans="1:5" ht="15" x14ac:dyDescent="0.3">
      <c r="A15588" s="2" t="s">
        <v>5096</v>
      </c>
      <c r="B15588" s="2" t="s">
        <v>5097</v>
      </c>
      <c r="C15588" s="467" t="s">
        <v>15259</v>
      </c>
      <c r="D15588" s="468" t="s">
        <v>15260</v>
      </c>
      <c r="E15588" s="469">
        <v>90</v>
      </c>
    </row>
    <row r="15589" spans="1:5" ht="15" x14ac:dyDescent="0.3">
      <c r="A15589" s="2" t="s">
        <v>5094</v>
      </c>
      <c r="B15589" s="2" t="s">
        <v>5095</v>
      </c>
      <c r="C15589" s="467" t="s">
        <v>15261</v>
      </c>
      <c r="D15589" s="468" t="s">
        <v>15262</v>
      </c>
      <c r="E15589" s="469">
        <v>90</v>
      </c>
    </row>
    <row r="15590" spans="1:5" ht="15" x14ac:dyDescent="0.3">
      <c r="A15590" s="2" t="s">
        <v>5098</v>
      </c>
      <c r="B15590" s="2" t="s">
        <v>5099</v>
      </c>
      <c r="C15590" s="467" t="s">
        <v>15263</v>
      </c>
      <c r="D15590" s="468" t="s">
        <v>15264</v>
      </c>
      <c r="E15590" s="469">
        <v>90</v>
      </c>
    </row>
    <row r="15591" spans="1:5" ht="15" x14ac:dyDescent="0.3">
      <c r="A15591" s="2" t="s">
        <v>5100</v>
      </c>
      <c r="B15591" s="2" t="s">
        <v>5101</v>
      </c>
      <c r="C15591" s="467" t="s">
        <v>15265</v>
      </c>
      <c r="D15591" s="468" t="s">
        <v>15266</v>
      </c>
      <c r="E15591" s="469">
        <v>180</v>
      </c>
    </row>
    <row r="15592" spans="1:5" ht="15" x14ac:dyDescent="0.3">
      <c r="A15592" s="2" t="s">
        <v>5102</v>
      </c>
      <c r="B15592" s="2" t="s">
        <v>5103</v>
      </c>
      <c r="C15592" s="467" t="s">
        <v>15267</v>
      </c>
      <c r="D15592" s="468" t="s">
        <v>15268</v>
      </c>
      <c r="E15592" s="469">
        <v>50</v>
      </c>
    </row>
    <row r="15593" spans="1:5" s="24" customFormat="1" ht="15" x14ac:dyDescent="0.3">
      <c r="A15593" s="272" t="s">
        <v>5104</v>
      </c>
      <c r="B15593" s="272" t="s">
        <v>5105</v>
      </c>
      <c r="C15593" s="476" t="s">
        <v>15269</v>
      </c>
      <c r="D15593" s="477" t="s">
        <v>15270</v>
      </c>
      <c r="E15593" s="478">
        <v>50</v>
      </c>
    </row>
    <row r="15594" spans="1:5" ht="15" x14ac:dyDescent="0.3">
      <c r="A15594" s="2" t="s">
        <v>5106</v>
      </c>
      <c r="B15594" s="2" t="s">
        <v>5107</v>
      </c>
      <c r="C15594" s="467" t="s">
        <v>15271</v>
      </c>
      <c r="D15594" s="468" t="s">
        <v>15272</v>
      </c>
      <c r="E15594" s="469">
        <v>50</v>
      </c>
    </row>
    <row r="15595" spans="1:5" ht="15" x14ac:dyDescent="0.3">
      <c r="A15595" s="2" t="s">
        <v>5108</v>
      </c>
      <c r="B15595" s="2" t="s">
        <v>5109</v>
      </c>
      <c r="C15595" s="467" t="s">
        <v>15273</v>
      </c>
      <c r="D15595" s="468">
        <v>33439763854</v>
      </c>
      <c r="E15595" s="469">
        <v>250</v>
      </c>
    </row>
    <row r="15596" spans="1:5" ht="15" x14ac:dyDescent="0.3">
      <c r="A15596" s="2" t="s">
        <v>5110</v>
      </c>
      <c r="B15596" s="2" t="s">
        <v>5111</v>
      </c>
      <c r="C15596" s="467" t="s">
        <v>15274</v>
      </c>
      <c r="D15596" s="468">
        <v>28093634800</v>
      </c>
      <c r="E15596" s="469">
        <v>50</v>
      </c>
    </row>
    <row r="15597" spans="1:5" ht="15" x14ac:dyDescent="0.3">
      <c r="A15597" s="2" t="s">
        <v>5112</v>
      </c>
      <c r="B15597" s="2" t="s">
        <v>5113</v>
      </c>
      <c r="C15597" s="467" t="s">
        <v>15275</v>
      </c>
      <c r="D15597" s="468">
        <v>11012600840</v>
      </c>
      <c r="E15597" s="469">
        <v>100</v>
      </c>
    </row>
    <row r="15598" spans="1:5" ht="15" x14ac:dyDescent="0.3">
      <c r="A15598" s="2" t="s">
        <v>5116</v>
      </c>
      <c r="B15598" s="2" t="s">
        <v>5117</v>
      </c>
      <c r="C15598" s="467" t="s">
        <v>15276</v>
      </c>
      <c r="D15598" s="468" t="s">
        <v>15277</v>
      </c>
      <c r="E15598" s="469">
        <v>50</v>
      </c>
    </row>
    <row r="15599" spans="1:5" ht="15" x14ac:dyDescent="0.3">
      <c r="A15599" s="2" t="s">
        <v>5114</v>
      </c>
      <c r="B15599" s="2" t="s">
        <v>5115</v>
      </c>
      <c r="C15599" s="467" t="s">
        <v>15278</v>
      </c>
      <c r="D15599" s="468" t="s">
        <v>15279</v>
      </c>
      <c r="E15599" s="469">
        <v>50</v>
      </c>
    </row>
    <row r="15600" spans="1:5" ht="15" x14ac:dyDescent="0.3">
      <c r="A15600" s="2" t="s">
        <v>5118</v>
      </c>
      <c r="B15600" s="2" t="s">
        <v>5119</v>
      </c>
      <c r="C15600" s="467" t="s">
        <v>15280</v>
      </c>
      <c r="D15600" s="468" t="s">
        <v>15281</v>
      </c>
      <c r="E15600" s="469">
        <v>50</v>
      </c>
    </row>
    <row r="15601" spans="1:5" ht="15" x14ac:dyDescent="0.3">
      <c r="A15601" s="2" t="s">
        <v>5120</v>
      </c>
      <c r="B15601" s="2" t="s">
        <v>5121</v>
      </c>
      <c r="C15601" s="467" t="s">
        <v>15282</v>
      </c>
      <c r="D15601" s="468" t="s">
        <v>15283</v>
      </c>
      <c r="E15601" s="469">
        <v>50</v>
      </c>
    </row>
    <row r="15602" spans="1:5" ht="15" x14ac:dyDescent="0.3">
      <c r="A15602" s="2" t="s">
        <v>5122</v>
      </c>
      <c r="B15602" s="2" t="s">
        <v>5123</v>
      </c>
      <c r="C15602" s="467" t="s">
        <v>15284</v>
      </c>
      <c r="D15602" s="468" t="s">
        <v>15285</v>
      </c>
      <c r="E15602" s="469">
        <v>50</v>
      </c>
    </row>
    <row r="15603" spans="1:5" ht="15" x14ac:dyDescent="0.3">
      <c r="A15603" s="2" t="s">
        <v>5124</v>
      </c>
      <c r="B15603" s="2" t="s">
        <v>5125</v>
      </c>
      <c r="C15603" s="467" t="s">
        <v>15286</v>
      </c>
      <c r="D15603" s="468" t="s">
        <v>15287</v>
      </c>
      <c r="E15603" s="469">
        <v>50</v>
      </c>
    </row>
    <row r="15604" spans="1:5" ht="15" x14ac:dyDescent="0.3">
      <c r="A15604" s="2" t="s">
        <v>5126</v>
      </c>
      <c r="B15604" s="2" t="s">
        <v>5127</v>
      </c>
      <c r="C15604" s="467" t="s">
        <v>15288</v>
      </c>
      <c r="D15604" s="468" t="s">
        <v>15289</v>
      </c>
      <c r="E15604" s="469">
        <v>50</v>
      </c>
    </row>
    <row r="15605" spans="1:5" ht="15" x14ac:dyDescent="0.3">
      <c r="A15605" s="2" t="s">
        <v>5128</v>
      </c>
      <c r="B15605" s="2" t="s">
        <v>5129</v>
      </c>
      <c r="C15605" s="467" t="s">
        <v>15290</v>
      </c>
      <c r="D15605" s="468" t="s">
        <v>15291</v>
      </c>
      <c r="E15605" s="469">
        <v>50</v>
      </c>
    </row>
    <row r="15606" spans="1:5" ht="15" x14ac:dyDescent="0.3">
      <c r="A15606" s="2" t="s">
        <v>5130</v>
      </c>
      <c r="B15606" s="2" t="s">
        <v>5131</v>
      </c>
      <c r="C15606" s="467" t="s">
        <v>15292</v>
      </c>
      <c r="D15606" s="468">
        <v>26134722863</v>
      </c>
      <c r="E15606" s="469">
        <v>50</v>
      </c>
    </row>
    <row r="15607" spans="1:5" ht="15" x14ac:dyDescent="0.3">
      <c r="A15607" s="2" t="s">
        <v>5132</v>
      </c>
      <c r="B15607" s="2" t="s">
        <v>5133</v>
      </c>
      <c r="C15607" s="467" t="s">
        <v>15293</v>
      </c>
      <c r="D15607" s="468">
        <v>42514693802</v>
      </c>
      <c r="E15607" s="469">
        <v>100</v>
      </c>
    </row>
    <row r="15608" spans="1:5" ht="15" x14ac:dyDescent="0.3">
      <c r="A15608" s="2" t="s">
        <v>5134</v>
      </c>
      <c r="B15608" s="2" t="s">
        <v>5135</v>
      </c>
      <c r="C15608" s="467" t="s">
        <v>15294</v>
      </c>
      <c r="D15608" s="468" t="s">
        <v>15295</v>
      </c>
      <c r="E15608" s="469">
        <v>50</v>
      </c>
    </row>
    <row r="15609" spans="1:5" ht="15" x14ac:dyDescent="0.3">
      <c r="A15609" s="2" t="s">
        <v>5136</v>
      </c>
      <c r="B15609" s="2" t="s">
        <v>5137</v>
      </c>
      <c r="C15609" s="467" t="s">
        <v>15296</v>
      </c>
      <c r="D15609" s="468" t="s">
        <v>15297</v>
      </c>
      <c r="E15609" s="469">
        <v>100</v>
      </c>
    </row>
    <row r="15610" spans="1:5" ht="15" x14ac:dyDescent="0.3">
      <c r="A15610" s="2" t="s">
        <v>5138</v>
      </c>
      <c r="B15610" s="2" t="s">
        <v>5139</v>
      </c>
      <c r="C15610" s="467" t="s">
        <v>15298</v>
      </c>
      <c r="D15610" s="468" t="s">
        <v>15299</v>
      </c>
      <c r="E15610" s="469">
        <v>50</v>
      </c>
    </row>
    <row r="15611" spans="1:5" ht="15" x14ac:dyDescent="0.3">
      <c r="A15611" s="2" t="s">
        <v>5140</v>
      </c>
      <c r="B15611" s="2" t="s">
        <v>5141</v>
      </c>
      <c r="C15611" s="467" t="s">
        <v>15300</v>
      </c>
      <c r="D15611" s="468" t="s">
        <v>15301</v>
      </c>
      <c r="E15611" s="469">
        <v>50</v>
      </c>
    </row>
    <row r="15612" spans="1:5" ht="15" x14ac:dyDescent="0.3">
      <c r="A15612" s="2" t="s">
        <v>5142</v>
      </c>
      <c r="B15612" s="2" t="s">
        <v>5143</v>
      </c>
      <c r="C15612" s="467" t="s">
        <v>15302</v>
      </c>
      <c r="D15612" s="468" t="s">
        <v>15303</v>
      </c>
      <c r="E15612" s="469">
        <v>50</v>
      </c>
    </row>
    <row r="15613" spans="1:5" ht="15" x14ac:dyDescent="0.3">
      <c r="A15613" s="2" t="s">
        <v>5144</v>
      </c>
      <c r="B15613" s="2" t="s">
        <v>5145</v>
      </c>
      <c r="C15613" s="467" t="s">
        <v>15304</v>
      </c>
      <c r="D15613" s="468" t="s">
        <v>15305</v>
      </c>
      <c r="E15613" s="469">
        <v>50</v>
      </c>
    </row>
    <row r="15614" spans="1:5" ht="15" x14ac:dyDescent="0.3">
      <c r="A15614" s="2" t="s">
        <v>5146</v>
      </c>
      <c r="B15614" s="2" t="s">
        <v>5147</v>
      </c>
      <c r="C15614" s="467" t="s">
        <v>15306</v>
      </c>
      <c r="D15614" s="468" t="s">
        <v>15307</v>
      </c>
      <c r="E15614" s="469">
        <v>100</v>
      </c>
    </row>
    <row r="15615" spans="1:5" ht="15" x14ac:dyDescent="0.3">
      <c r="A15615" s="2" t="s">
        <v>5148</v>
      </c>
      <c r="B15615" s="2" t="s">
        <v>5149</v>
      </c>
      <c r="C15615" s="467" t="s">
        <v>15308</v>
      </c>
      <c r="D15615" s="468" t="s">
        <v>15309</v>
      </c>
      <c r="E15615" s="469">
        <v>50</v>
      </c>
    </row>
    <row r="15616" spans="1:5" ht="15" x14ac:dyDescent="0.3">
      <c r="A15616" s="2" t="s">
        <v>5152</v>
      </c>
      <c r="B15616" s="2" t="s">
        <v>5153</v>
      </c>
      <c r="C15616" s="467" t="s">
        <v>15310</v>
      </c>
      <c r="D15616" s="468" t="s">
        <v>15311</v>
      </c>
      <c r="E15616" s="469">
        <v>50</v>
      </c>
    </row>
    <row r="15617" spans="1:6" s="24" customFormat="1" ht="15" x14ac:dyDescent="0.3">
      <c r="A15617" s="272" t="s">
        <v>5150</v>
      </c>
      <c r="B15617" s="272" t="s">
        <v>5151</v>
      </c>
      <c r="C15617" s="476" t="s">
        <v>15312</v>
      </c>
      <c r="D15617" s="477" t="s">
        <v>15313</v>
      </c>
      <c r="E15617" s="478">
        <v>50</v>
      </c>
    </row>
    <row r="15618" spans="1:6" ht="15" x14ac:dyDescent="0.3">
      <c r="A15618" s="2" t="s">
        <v>5154</v>
      </c>
      <c r="B15618" s="2" t="s">
        <v>5155</v>
      </c>
      <c r="C15618" s="467" t="s">
        <v>15314</v>
      </c>
      <c r="D15618" s="468" t="s">
        <v>15315</v>
      </c>
      <c r="E15618" s="469">
        <v>25</v>
      </c>
    </row>
    <row r="15619" spans="1:6" ht="15" x14ac:dyDescent="0.3">
      <c r="A15619" s="2" t="s">
        <v>5156</v>
      </c>
      <c r="B15619" s="2" t="s">
        <v>5157</v>
      </c>
      <c r="C15619" s="467" t="s">
        <v>15316</v>
      </c>
      <c r="D15619" s="468">
        <v>42714154808</v>
      </c>
      <c r="E15619" s="469">
        <v>50</v>
      </c>
    </row>
    <row r="15620" spans="1:6" ht="15" x14ac:dyDescent="0.3">
      <c r="A15620" s="2" t="s">
        <v>5158</v>
      </c>
      <c r="B15620" s="2" t="s">
        <v>5159</v>
      </c>
      <c r="C15620" s="467" t="s">
        <v>15317</v>
      </c>
      <c r="D15620" s="468" t="s">
        <v>15318</v>
      </c>
      <c r="E15620" s="469">
        <v>150</v>
      </c>
    </row>
    <row r="15621" spans="1:6" ht="15" x14ac:dyDescent="0.3">
      <c r="A15621" s="2" t="s">
        <v>5164</v>
      </c>
      <c r="B15621" s="2" t="s">
        <v>5165</v>
      </c>
      <c r="C15621" s="467" t="s">
        <v>15319</v>
      </c>
      <c r="D15621" s="468" t="s">
        <v>15320</v>
      </c>
      <c r="E15621" s="469">
        <v>50</v>
      </c>
    </row>
    <row r="15622" spans="1:6" ht="15" x14ac:dyDescent="0.3">
      <c r="A15622" s="2" t="s">
        <v>5162</v>
      </c>
      <c r="B15622" s="2" t="s">
        <v>5163</v>
      </c>
      <c r="C15622" s="467" t="s">
        <v>15321</v>
      </c>
      <c r="D15622" s="468" t="s">
        <v>15322</v>
      </c>
      <c r="E15622" s="469">
        <v>90</v>
      </c>
    </row>
    <row r="15623" spans="1:6" ht="15" x14ac:dyDescent="0.3">
      <c r="A15623" s="2" t="s">
        <v>5160</v>
      </c>
      <c r="B15623" s="2" t="s">
        <v>5161</v>
      </c>
      <c r="C15623" s="467" t="s">
        <v>15323</v>
      </c>
      <c r="D15623" s="468" t="s">
        <v>15324</v>
      </c>
      <c r="E15623" s="469">
        <v>90</v>
      </c>
    </row>
    <row r="15624" spans="1:6" ht="15" x14ac:dyDescent="0.3">
      <c r="A15624" s="2" t="s">
        <v>5166</v>
      </c>
      <c r="B15624" s="2" t="s">
        <v>5167</v>
      </c>
      <c r="C15624" s="467" t="s">
        <v>15325</v>
      </c>
      <c r="D15624" s="468">
        <v>51918676615</v>
      </c>
      <c r="E15624" s="469">
        <v>960</v>
      </c>
    </row>
    <row r="15625" spans="1:6" s="24" customFormat="1" ht="15" x14ac:dyDescent="0.3">
      <c r="A15625" s="272" t="s">
        <v>5168</v>
      </c>
      <c r="B15625" s="272" t="s">
        <v>5169</v>
      </c>
      <c r="C15625" s="476" t="s">
        <v>15326</v>
      </c>
      <c r="D15625" s="477" t="s">
        <v>15327</v>
      </c>
      <c r="E15625" s="478">
        <v>90</v>
      </c>
    </row>
    <row r="15626" spans="1:6" x14ac:dyDescent="0.3">
      <c r="E15626" s="54">
        <f>SUM(E15585:E15625)</f>
        <v>4105</v>
      </c>
    </row>
    <row r="15629" spans="1:6" x14ac:dyDescent="0.3">
      <c r="A15629" s="35">
        <v>44365</v>
      </c>
    </row>
    <row r="15630" spans="1:6" x14ac:dyDescent="0.3">
      <c r="A15630" t="s">
        <v>15227</v>
      </c>
    </row>
    <row r="15631" spans="1:6" ht="15" thickBot="1" x14ac:dyDescent="0.35">
      <c r="A15631" s="180" t="s">
        <v>4994</v>
      </c>
      <c r="C15631" s="292" t="s">
        <v>15376</v>
      </c>
      <c r="D15631" s="41" t="s">
        <v>15377</v>
      </c>
      <c r="E15631">
        <v>100</v>
      </c>
      <c r="F15631" t="s">
        <v>15378</v>
      </c>
    </row>
    <row r="15634" spans="1:6" x14ac:dyDescent="0.3">
      <c r="A15634" s="180" t="s">
        <v>12672</v>
      </c>
      <c r="C15634" s="41" t="s">
        <v>12673</v>
      </c>
      <c r="D15634" s="41" t="s">
        <v>12674</v>
      </c>
      <c r="E15634">
        <v>296.88</v>
      </c>
      <c r="F15634" t="s">
        <v>15379</v>
      </c>
    </row>
    <row r="15637" spans="1:6" x14ac:dyDescent="0.3">
      <c r="A15637" s="35" t="s">
        <v>15390</v>
      </c>
    </row>
    <row r="15638" spans="1:6" ht="15" thickBot="1" x14ac:dyDescent="0.35">
      <c r="A15638" s="180" t="s">
        <v>12711</v>
      </c>
      <c r="C15638" s="292" t="s">
        <v>12712</v>
      </c>
      <c r="D15638" s="293" t="s">
        <v>12713</v>
      </c>
      <c r="E15638" s="63">
        <v>3273.5</v>
      </c>
      <c r="F15638" t="s">
        <v>15395</v>
      </c>
    </row>
    <row r="15639" spans="1:6" ht="15" thickBot="1" x14ac:dyDescent="0.35">
      <c r="A15639" s="12" t="s">
        <v>15391</v>
      </c>
      <c r="C15639" s="292" t="s">
        <v>12715</v>
      </c>
      <c r="D15639" s="293" t="s">
        <v>12716</v>
      </c>
      <c r="E15639" s="63">
        <v>1090.43</v>
      </c>
      <c r="F15639" t="s">
        <v>15395</v>
      </c>
    </row>
    <row r="15640" spans="1:6" ht="15" thickBot="1" x14ac:dyDescent="0.35">
      <c r="A15640" s="12" t="s">
        <v>15392</v>
      </c>
      <c r="C15640" s="292" t="s">
        <v>15393</v>
      </c>
      <c r="D15640" s="293" t="s">
        <v>15394</v>
      </c>
      <c r="E15640" s="63">
        <v>547.22</v>
      </c>
      <c r="F15640" t="s">
        <v>15395</v>
      </c>
    </row>
    <row r="15641" spans="1:6" ht="15" thickBot="1" x14ac:dyDescent="0.35">
      <c r="A15641" s="12" t="s">
        <v>3826</v>
      </c>
      <c r="C15641" s="292" t="s">
        <v>13255</v>
      </c>
      <c r="D15641" s="293" t="s">
        <v>13256</v>
      </c>
      <c r="E15641" s="63">
        <v>614.94000000000005</v>
      </c>
      <c r="F15641" t="s">
        <v>15395</v>
      </c>
    </row>
    <row r="15642" spans="1:6" x14ac:dyDescent="0.3">
      <c r="E15642" s="313">
        <f>SUM(E15638:E15641)</f>
        <v>5526.09</v>
      </c>
    </row>
    <row r="15646" spans="1:6" ht="15" thickBot="1" x14ac:dyDescent="0.35">
      <c r="A15646" s="180" t="s">
        <v>12721</v>
      </c>
      <c r="C15646" s="292" t="s">
        <v>12722</v>
      </c>
      <c r="D15646" s="293" t="s">
        <v>12723</v>
      </c>
      <c r="E15646" s="63">
        <v>1162.04</v>
      </c>
      <c r="F15646" t="s">
        <v>15396</v>
      </c>
    </row>
    <row r="15647" spans="1:6" ht="15" thickBot="1" x14ac:dyDescent="0.35">
      <c r="A15647" s="12" t="s">
        <v>12724</v>
      </c>
      <c r="C15647" s="292" t="s">
        <v>12725</v>
      </c>
      <c r="D15647" s="293" t="s">
        <v>12726</v>
      </c>
      <c r="E15647" s="63">
        <v>1294.33</v>
      </c>
      <c r="F15647" t="s">
        <v>15396</v>
      </c>
    </row>
    <row r="15648" spans="1:6" x14ac:dyDescent="0.3">
      <c r="E15648" s="313">
        <f>SUM(E15646:E15647)</f>
        <v>2456.37</v>
      </c>
    </row>
    <row r="15651" spans="1:5" x14ac:dyDescent="0.3">
      <c r="A15651" t="s">
        <v>15397</v>
      </c>
    </row>
    <row r="15652" spans="1:5" ht="15" thickBot="1" x14ac:dyDescent="0.35">
      <c r="A15652" s="12" t="s">
        <v>15173</v>
      </c>
      <c r="C15652" s="292" t="s">
        <v>15174</v>
      </c>
      <c r="D15652" s="293" t="s">
        <v>15175</v>
      </c>
      <c r="E15652">
        <v>50</v>
      </c>
    </row>
    <row r="15653" spans="1:5" ht="15" thickBot="1" x14ac:dyDescent="0.35">
      <c r="A15653" s="12" t="s">
        <v>15398</v>
      </c>
      <c r="C15653" s="292" t="s">
        <v>15399</v>
      </c>
      <c r="D15653" s="293" t="s">
        <v>15400</v>
      </c>
      <c r="E15653">
        <v>290</v>
      </c>
    </row>
    <row r="15654" spans="1:5" ht="15" thickBot="1" x14ac:dyDescent="0.35">
      <c r="A15654" s="12" t="s">
        <v>15401</v>
      </c>
      <c r="C15654" s="292" t="s">
        <v>15402</v>
      </c>
      <c r="D15654" s="293" t="s">
        <v>15403</v>
      </c>
      <c r="E15654">
        <v>10</v>
      </c>
    </row>
    <row r="15655" spans="1:5" ht="15" thickBot="1" x14ac:dyDescent="0.35">
      <c r="A15655" s="12" t="s">
        <v>4962</v>
      </c>
      <c r="C15655" s="292" t="s">
        <v>14365</v>
      </c>
      <c r="D15655" s="293" t="s">
        <v>14366</v>
      </c>
      <c r="E15655">
        <v>20</v>
      </c>
    </row>
    <row r="15656" spans="1:5" ht="15" thickBot="1" x14ac:dyDescent="0.35">
      <c r="A15656" s="180" t="s">
        <v>4966</v>
      </c>
      <c r="C15656" s="292" t="s">
        <v>14367</v>
      </c>
      <c r="D15656" s="293" t="s">
        <v>14368</v>
      </c>
      <c r="E15656">
        <v>50</v>
      </c>
    </row>
    <row r="15657" spans="1:5" ht="15" thickBot="1" x14ac:dyDescent="0.35">
      <c r="A15657" s="12" t="s">
        <v>4974</v>
      </c>
      <c r="C15657" s="292" t="s">
        <v>14375</v>
      </c>
      <c r="D15657" s="293" t="s">
        <v>14376</v>
      </c>
      <c r="E15657">
        <v>50</v>
      </c>
    </row>
    <row r="15658" spans="1:5" ht="15" thickBot="1" x14ac:dyDescent="0.35">
      <c r="A15658" s="12" t="s">
        <v>4982</v>
      </c>
      <c r="C15658" s="292" t="s">
        <v>15187</v>
      </c>
      <c r="D15658" s="293" t="s">
        <v>14386</v>
      </c>
      <c r="E15658">
        <v>50</v>
      </c>
    </row>
    <row r="15659" spans="1:5" ht="15" thickBot="1" x14ac:dyDescent="0.35">
      <c r="A15659" s="12" t="s">
        <v>15404</v>
      </c>
      <c r="C15659" s="292" t="s">
        <v>15405</v>
      </c>
      <c r="D15659" s="293" t="s">
        <v>15126</v>
      </c>
      <c r="E15659">
        <v>20</v>
      </c>
    </row>
    <row r="15660" spans="1:5" x14ac:dyDescent="0.3">
      <c r="E15660" s="127">
        <f>SUM(E15652:E15659)</f>
        <v>540</v>
      </c>
    </row>
    <row r="15664" spans="1:5" x14ac:dyDescent="0.3">
      <c r="A15664" t="s">
        <v>15420</v>
      </c>
    </row>
    <row r="15665" spans="1:5" x14ac:dyDescent="0.3">
      <c r="A15665" s="37" t="s">
        <v>3408</v>
      </c>
      <c r="B15665" s="37">
        <v>73.5</v>
      </c>
    </row>
    <row r="15666" spans="1:5" x14ac:dyDescent="0.3">
      <c r="A15666" s="37" t="s">
        <v>4626</v>
      </c>
      <c r="B15666" s="37">
        <v>31.5</v>
      </c>
    </row>
    <row r="15667" spans="1:5" x14ac:dyDescent="0.3">
      <c r="A15667" s="37" t="s">
        <v>4320</v>
      </c>
      <c r="B15667" s="37">
        <v>164.1</v>
      </c>
    </row>
    <row r="15668" spans="1:5" x14ac:dyDescent="0.3">
      <c r="A15668" s="37" t="s">
        <v>3204</v>
      </c>
      <c r="B15668" s="37">
        <v>374.4</v>
      </c>
    </row>
    <row r="15669" spans="1:5" x14ac:dyDescent="0.3">
      <c r="A15669" s="37" t="s">
        <v>15418</v>
      </c>
      <c r="B15669" s="37">
        <v>1122</v>
      </c>
    </row>
    <row r="15670" spans="1:5" x14ac:dyDescent="0.3">
      <c r="A15670" s="37" t="s">
        <v>15419</v>
      </c>
      <c r="B15670" s="37">
        <v>93.6</v>
      </c>
    </row>
    <row r="15671" spans="1:5" x14ac:dyDescent="0.3">
      <c r="A15671" s="37" t="s">
        <v>2566</v>
      </c>
      <c r="B15671" s="37">
        <v>136.5</v>
      </c>
    </row>
    <row r="15672" spans="1:5" x14ac:dyDescent="0.3">
      <c r="A15672" s="37" t="s">
        <v>4660</v>
      </c>
      <c r="B15672" s="37">
        <v>27.75</v>
      </c>
    </row>
    <row r="15673" spans="1:5" x14ac:dyDescent="0.3">
      <c r="B15673" s="39">
        <f>SUM(B15665:B15672)</f>
        <v>2023.35</v>
      </c>
    </row>
    <row r="15676" spans="1:5" ht="15" x14ac:dyDescent="0.3">
      <c r="A15676" s="2" t="s">
        <v>5176</v>
      </c>
      <c r="B15676" s="2" t="s">
        <v>5177</v>
      </c>
      <c r="C15676" s="14" t="s">
        <v>15407</v>
      </c>
      <c r="D15676" s="15">
        <v>38578088883</v>
      </c>
      <c r="E15676" s="16">
        <v>93.6</v>
      </c>
    </row>
    <row r="15677" spans="1:5" ht="15" x14ac:dyDescent="0.3">
      <c r="A15677" s="2" t="s">
        <v>5180</v>
      </c>
      <c r="B15677" s="2" t="s">
        <v>5181</v>
      </c>
      <c r="C15677" s="14" t="s">
        <v>15408</v>
      </c>
      <c r="D15677" s="15">
        <v>12046369823</v>
      </c>
      <c r="E15677" s="16">
        <v>93.6</v>
      </c>
    </row>
    <row r="15678" spans="1:5" ht="15" x14ac:dyDescent="0.3">
      <c r="A15678" s="2" t="s">
        <v>5182</v>
      </c>
      <c r="B15678" s="2" t="s">
        <v>5183</v>
      </c>
      <c r="C15678" s="14" t="s">
        <v>15409</v>
      </c>
      <c r="D15678" s="15">
        <v>18342252809</v>
      </c>
      <c r="E15678" s="16">
        <v>187.2</v>
      </c>
    </row>
    <row r="15679" spans="1:5" ht="15" x14ac:dyDescent="0.3">
      <c r="A15679" s="2" t="s">
        <v>5184</v>
      </c>
      <c r="B15679" s="2" t="s">
        <v>5185</v>
      </c>
      <c r="C15679" s="14" t="s">
        <v>15410</v>
      </c>
      <c r="D15679" s="15">
        <v>5699369694</v>
      </c>
      <c r="E15679" s="16">
        <v>93.6</v>
      </c>
    </row>
    <row r="15680" spans="1:5" ht="15" x14ac:dyDescent="0.3">
      <c r="A15680" s="2" t="s">
        <v>5186</v>
      </c>
      <c r="B15680" s="2" t="s">
        <v>5187</v>
      </c>
      <c r="C15680" s="14" t="s">
        <v>15411</v>
      </c>
      <c r="D15680" s="15">
        <v>16850215817</v>
      </c>
      <c r="E15680" s="16">
        <v>187.2</v>
      </c>
    </row>
    <row r="15681" spans="1:6" ht="15" x14ac:dyDescent="0.3">
      <c r="A15681" s="2" t="s">
        <v>5190</v>
      </c>
      <c r="B15681" s="2" t="s">
        <v>5191</v>
      </c>
      <c r="C15681" s="14" t="s">
        <v>15412</v>
      </c>
      <c r="D15681" s="15">
        <v>4799599941</v>
      </c>
      <c r="E15681" s="16">
        <v>93.6</v>
      </c>
    </row>
    <row r="15682" spans="1:6" ht="15" x14ac:dyDescent="0.3">
      <c r="A15682" s="2" t="s">
        <v>5188</v>
      </c>
      <c r="B15682" s="2" t="s">
        <v>5189</v>
      </c>
      <c r="C15682" s="14" t="s">
        <v>15413</v>
      </c>
      <c r="D15682" s="15">
        <v>2016077867</v>
      </c>
      <c r="E15682" s="16">
        <v>102.6</v>
      </c>
    </row>
    <row r="15683" spans="1:6" ht="15" x14ac:dyDescent="0.3">
      <c r="A15683" s="2" t="s">
        <v>5192</v>
      </c>
      <c r="B15683" s="2" t="s">
        <v>5193</v>
      </c>
      <c r="C15683" s="14" t="s">
        <v>15414</v>
      </c>
      <c r="D15683" s="15">
        <v>35099881831</v>
      </c>
      <c r="E15683" s="16">
        <v>93.6</v>
      </c>
    </row>
    <row r="15684" spans="1:6" ht="15" x14ac:dyDescent="0.3">
      <c r="A15684" s="2" t="s">
        <v>5194</v>
      </c>
      <c r="B15684" s="2" t="s">
        <v>5195</v>
      </c>
      <c r="C15684" s="14" t="s">
        <v>15415</v>
      </c>
      <c r="D15684" s="15" t="s">
        <v>15416</v>
      </c>
      <c r="E15684" s="16">
        <v>14.25</v>
      </c>
    </row>
    <row r="15685" spans="1:6" ht="15" x14ac:dyDescent="0.3">
      <c r="A15685" s="2" t="s">
        <v>5196</v>
      </c>
      <c r="B15685" s="2" t="s">
        <v>5197</v>
      </c>
      <c r="C15685" s="14" t="s">
        <v>15417</v>
      </c>
      <c r="D15685" s="15">
        <v>45700727803</v>
      </c>
      <c r="E15685" s="16">
        <v>93.6</v>
      </c>
    </row>
    <row r="15686" spans="1:6" x14ac:dyDescent="0.3">
      <c r="E15686" s="39">
        <f>SUM(E15676:E15685)</f>
        <v>1052.8500000000001</v>
      </c>
      <c r="F15686" s="39">
        <f>E15686+B15673</f>
        <v>3076.2</v>
      </c>
    </row>
    <row r="15689" spans="1:6" x14ac:dyDescent="0.3">
      <c r="A15689" s="127" t="s">
        <v>15435</v>
      </c>
    </row>
    <row r="15690" spans="1:6" x14ac:dyDescent="0.3">
      <c r="A15690" s="180" t="s">
        <v>2872</v>
      </c>
      <c r="C15690" s="41" t="s">
        <v>15436</v>
      </c>
      <c r="D15690" s="41" t="s">
        <v>11514</v>
      </c>
      <c r="E15690">
        <v>1000</v>
      </c>
      <c r="F15690" t="s">
        <v>15378</v>
      </c>
    </row>
    <row r="15694" spans="1:6" x14ac:dyDescent="0.3">
      <c r="A15694" s="180" t="s">
        <v>4260</v>
      </c>
      <c r="C15694" s="41" t="s">
        <v>13962</v>
      </c>
      <c r="D15694" s="41" t="s">
        <v>13963</v>
      </c>
      <c r="E15694">
        <v>500</v>
      </c>
      <c r="F15694" t="s">
        <v>15438</v>
      </c>
    </row>
    <row r="15695" spans="1:6" x14ac:dyDescent="0.3">
      <c r="A15695" s="12" t="s">
        <v>16</v>
      </c>
      <c r="C15695" s="41" t="s">
        <v>15437</v>
      </c>
      <c r="D15695" s="41" t="s">
        <v>6019</v>
      </c>
      <c r="E15695">
        <v>500</v>
      </c>
    </row>
    <row r="15700" spans="1:6" x14ac:dyDescent="0.3">
      <c r="A15700" t="s">
        <v>10714</v>
      </c>
      <c r="B15700" s="480">
        <v>450</v>
      </c>
      <c r="C15700" t="s">
        <v>15439</v>
      </c>
    </row>
    <row r="15701" spans="1:6" x14ac:dyDescent="0.3">
      <c r="A15701" s="479" t="s">
        <v>9474</v>
      </c>
      <c r="B15701" s="480">
        <v>180</v>
      </c>
    </row>
    <row r="15706" spans="1:6" x14ac:dyDescent="0.3">
      <c r="A15706" s="127" t="s">
        <v>15440</v>
      </c>
    </row>
    <row r="15707" spans="1:6" x14ac:dyDescent="0.3">
      <c r="A15707" s="165" t="s">
        <v>15441</v>
      </c>
      <c r="C15707" s="481" t="s">
        <v>15442</v>
      </c>
      <c r="D15707" s="481">
        <v>75810263704</v>
      </c>
      <c r="E15707">
        <v>929.2</v>
      </c>
      <c r="F15707" t="s">
        <v>15443</v>
      </c>
    </row>
    <row r="15710" spans="1:6" x14ac:dyDescent="0.3">
      <c r="A15710" s="127" t="s">
        <v>15444</v>
      </c>
    </row>
    <row r="15711" spans="1:6" x14ac:dyDescent="0.3">
      <c r="A15711" s="12" t="s">
        <v>15445</v>
      </c>
      <c r="C15711" s="481" t="s">
        <v>15446</v>
      </c>
      <c r="D15711" s="481">
        <v>1947733370</v>
      </c>
      <c r="E15711">
        <v>4000</v>
      </c>
      <c r="F15711" t="s">
        <v>15447</v>
      </c>
    </row>
    <row r="15714" spans="1:6" x14ac:dyDescent="0.3">
      <c r="A15714" s="127" t="s">
        <v>15450</v>
      </c>
    </row>
    <row r="15715" spans="1:6" x14ac:dyDescent="0.3">
      <c r="A15715" s="180" t="s">
        <v>15451</v>
      </c>
      <c r="C15715" s="41" t="s">
        <v>15452</v>
      </c>
      <c r="D15715" s="41" t="s">
        <v>15453</v>
      </c>
      <c r="E15715">
        <v>50</v>
      </c>
      <c r="F15715" t="s">
        <v>15460</v>
      </c>
    </row>
    <row r="15716" spans="1:6" x14ac:dyDescent="0.3">
      <c r="A15716" s="12" t="s">
        <v>15454</v>
      </c>
      <c r="C15716" s="41" t="s">
        <v>15455</v>
      </c>
      <c r="D15716" s="41" t="s">
        <v>15456</v>
      </c>
      <c r="E15716">
        <v>50</v>
      </c>
    </row>
    <row r="15717" spans="1:6" x14ac:dyDescent="0.3">
      <c r="A15717" s="180" t="s">
        <v>15457</v>
      </c>
      <c r="C15717" s="41" t="s">
        <v>15458</v>
      </c>
      <c r="D15717" s="41" t="s">
        <v>15459</v>
      </c>
      <c r="E15717">
        <v>50</v>
      </c>
    </row>
    <row r="15720" spans="1:6" x14ac:dyDescent="0.3">
      <c r="A15720" s="55" t="s">
        <v>16054</v>
      </c>
    </row>
    <row r="15721" spans="1:6" x14ac:dyDescent="0.3">
      <c r="A15721" s="485" t="s">
        <v>9330</v>
      </c>
      <c r="B15721" s="486">
        <v>2520</v>
      </c>
      <c r="C15721" t="s">
        <v>16053</v>
      </c>
    </row>
    <row r="15722" spans="1:6" x14ac:dyDescent="0.3">
      <c r="A15722" s="485" t="s">
        <v>2402</v>
      </c>
      <c r="B15722" s="486">
        <v>990</v>
      </c>
    </row>
    <row r="15723" spans="1:6" x14ac:dyDescent="0.3">
      <c r="A15723" s="485" t="s">
        <v>7485</v>
      </c>
      <c r="B15723" s="486">
        <v>180</v>
      </c>
    </row>
    <row r="15724" spans="1:6" x14ac:dyDescent="0.3">
      <c r="A15724" s="487" t="s">
        <v>9214</v>
      </c>
      <c r="B15724" s="486">
        <v>90</v>
      </c>
    </row>
    <row r="15725" spans="1:6" x14ac:dyDescent="0.3">
      <c r="A15725" s="487" t="s">
        <v>10199</v>
      </c>
      <c r="B15725" s="486">
        <v>450</v>
      </c>
    </row>
    <row r="15726" spans="1:6" x14ac:dyDescent="0.3">
      <c r="A15726" s="487" t="s">
        <v>7250</v>
      </c>
      <c r="B15726" s="486">
        <v>810</v>
      </c>
    </row>
    <row r="15727" spans="1:6" x14ac:dyDescent="0.3">
      <c r="A15727" s="487" t="s">
        <v>7443</v>
      </c>
      <c r="B15727" s="486">
        <v>1440</v>
      </c>
    </row>
    <row r="15728" spans="1:6" x14ac:dyDescent="0.3">
      <c r="A15728" s="487" t="s">
        <v>7385</v>
      </c>
      <c r="B15728" s="486">
        <v>990</v>
      </c>
    </row>
    <row r="15729" spans="1:2" x14ac:dyDescent="0.3">
      <c r="A15729" s="487" t="s">
        <v>10196</v>
      </c>
      <c r="B15729" s="486">
        <v>90</v>
      </c>
    </row>
    <row r="15730" spans="1:2" x14ac:dyDescent="0.3">
      <c r="A15730" s="487" t="s">
        <v>7444</v>
      </c>
      <c r="B15730" s="486">
        <v>465</v>
      </c>
    </row>
    <row r="15731" spans="1:2" x14ac:dyDescent="0.3">
      <c r="A15731" s="487" t="s">
        <v>10200</v>
      </c>
      <c r="B15731" s="486">
        <v>150</v>
      </c>
    </row>
    <row r="15732" spans="1:2" x14ac:dyDescent="0.3">
      <c r="A15732" s="487" t="s">
        <v>9363</v>
      </c>
      <c r="B15732" s="486">
        <v>105</v>
      </c>
    </row>
    <row r="15733" spans="1:2" x14ac:dyDescent="0.3">
      <c r="A15733" s="487" t="s">
        <v>9206</v>
      </c>
      <c r="B15733" s="486">
        <v>630</v>
      </c>
    </row>
    <row r="15734" spans="1:2" x14ac:dyDescent="0.3">
      <c r="A15734" s="487" t="s">
        <v>7183</v>
      </c>
      <c r="B15734" s="486">
        <v>180</v>
      </c>
    </row>
    <row r="15735" spans="1:2" x14ac:dyDescent="0.3">
      <c r="A15735" s="487" t="s">
        <v>9285</v>
      </c>
      <c r="B15735" s="486">
        <v>180</v>
      </c>
    </row>
    <row r="15736" spans="1:2" x14ac:dyDescent="0.3">
      <c r="A15736" s="487" t="s">
        <v>9432</v>
      </c>
      <c r="B15736" s="486">
        <v>450</v>
      </c>
    </row>
    <row r="15737" spans="1:2" x14ac:dyDescent="0.3">
      <c r="A15737" s="487" t="s">
        <v>9502</v>
      </c>
      <c r="B15737" s="486">
        <v>180</v>
      </c>
    </row>
    <row r="15738" spans="1:2" x14ac:dyDescent="0.3">
      <c r="A15738" s="487" t="s">
        <v>11894</v>
      </c>
      <c r="B15738" s="486">
        <v>90</v>
      </c>
    </row>
    <row r="15739" spans="1:2" x14ac:dyDescent="0.3">
      <c r="A15739" s="487" t="s">
        <v>7430</v>
      </c>
      <c r="B15739" s="486">
        <v>630</v>
      </c>
    </row>
    <row r="15740" spans="1:2" x14ac:dyDescent="0.3">
      <c r="A15740" s="487" t="s">
        <v>7429</v>
      </c>
      <c r="B15740" s="486">
        <v>180</v>
      </c>
    </row>
    <row r="15741" spans="1:2" x14ac:dyDescent="0.3">
      <c r="A15741" s="487" t="s">
        <v>7424</v>
      </c>
      <c r="B15741" s="486">
        <v>180</v>
      </c>
    </row>
    <row r="15742" spans="1:2" x14ac:dyDescent="0.3">
      <c r="A15742" s="487" t="s">
        <v>9213</v>
      </c>
      <c r="B15742" s="486">
        <v>180</v>
      </c>
    </row>
    <row r="15743" spans="1:2" x14ac:dyDescent="0.3">
      <c r="A15743" s="487" t="s">
        <v>2828</v>
      </c>
      <c r="B15743" s="486">
        <v>90</v>
      </c>
    </row>
    <row r="15744" spans="1:2" x14ac:dyDescent="0.3">
      <c r="A15744" s="487" t="s">
        <v>13201</v>
      </c>
      <c r="B15744" s="486">
        <v>180</v>
      </c>
    </row>
    <row r="15745" spans="1:2" x14ac:dyDescent="0.3">
      <c r="A15745" s="487" t="s">
        <v>11363</v>
      </c>
      <c r="B15745" s="486">
        <v>90</v>
      </c>
    </row>
    <row r="15746" spans="1:2" x14ac:dyDescent="0.3">
      <c r="A15746" s="487" t="s">
        <v>4012</v>
      </c>
      <c r="B15746" s="486">
        <v>270</v>
      </c>
    </row>
    <row r="15747" spans="1:2" x14ac:dyDescent="0.3">
      <c r="A15747" s="487" t="s">
        <v>7842</v>
      </c>
      <c r="B15747" s="486">
        <v>360</v>
      </c>
    </row>
    <row r="15748" spans="1:2" x14ac:dyDescent="0.3">
      <c r="A15748" s="487" t="s">
        <v>2418</v>
      </c>
      <c r="B15748" s="486">
        <v>90</v>
      </c>
    </row>
    <row r="15749" spans="1:2" x14ac:dyDescent="0.3">
      <c r="A15749" s="487" t="s">
        <v>7448</v>
      </c>
      <c r="B15749" s="486">
        <v>115.74</v>
      </c>
    </row>
    <row r="15750" spans="1:2" x14ac:dyDescent="0.3">
      <c r="A15750" s="487" t="s">
        <v>2404</v>
      </c>
      <c r="B15750" s="486">
        <v>115.71</v>
      </c>
    </row>
    <row r="15751" spans="1:2" x14ac:dyDescent="0.3">
      <c r="A15751" s="487" t="s">
        <v>7446</v>
      </c>
      <c r="B15751" s="486">
        <v>115.71</v>
      </c>
    </row>
    <row r="15752" spans="1:2" x14ac:dyDescent="0.3">
      <c r="A15752" s="488" t="s">
        <v>7445</v>
      </c>
      <c r="B15752" s="486">
        <v>115.71</v>
      </c>
    </row>
    <row r="15753" spans="1:2" x14ac:dyDescent="0.3">
      <c r="A15753" s="487" t="s">
        <v>7484</v>
      </c>
      <c r="B15753" s="486">
        <v>115.71</v>
      </c>
    </row>
    <row r="15754" spans="1:2" x14ac:dyDescent="0.3">
      <c r="A15754" s="487" t="s">
        <v>7182</v>
      </c>
      <c r="B15754" s="486">
        <v>115.71</v>
      </c>
    </row>
    <row r="15755" spans="1:2" x14ac:dyDescent="0.3">
      <c r="A15755" s="487" t="s">
        <v>7386</v>
      </c>
      <c r="B15755" s="486">
        <v>90</v>
      </c>
    </row>
    <row r="15756" spans="1:2" x14ac:dyDescent="0.3">
      <c r="A15756" s="487" t="s">
        <v>13202</v>
      </c>
      <c r="B15756" s="486">
        <v>120</v>
      </c>
    </row>
    <row r="15757" spans="1:2" x14ac:dyDescent="0.3">
      <c r="A15757" s="487" t="s">
        <v>3526</v>
      </c>
      <c r="B15757" s="486">
        <v>120</v>
      </c>
    </row>
    <row r="15758" spans="1:2" x14ac:dyDescent="0.3">
      <c r="A15758" s="487" t="s">
        <v>3524</v>
      </c>
      <c r="B15758" s="486">
        <v>120</v>
      </c>
    </row>
    <row r="15759" spans="1:2" x14ac:dyDescent="0.3">
      <c r="A15759" s="487" t="s">
        <v>2832</v>
      </c>
      <c r="B15759" s="486">
        <v>270</v>
      </c>
    </row>
    <row r="15760" spans="1:2" x14ac:dyDescent="0.3">
      <c r="A15760" s="487" t="s">
        <v>7442</v>
      </c>
      <c r="B15760" s="486">
        <v>90</v>
      </c>
    </row>
    <row r="15761" spans="1:2" x14ac:dyDescent="0.3">
      <c r="A15761" s="487" t="s">
        <v>6745</v>
      </c>
      <c r="B15761" s="486">
        <v>90</v>
      </c>
    </row>
    <row r="15762" spans="1:2" x14ac:dyDescent="0.3">
      <c r="A15762" s="487" t="s">
        <v>11364</v>
      </c>
      <c r="B15762" s="486">
        <v>90</v>
      </c>
    </row>
    <row r="15763" spans="1:2" x14ac:dyDescent="0.3">
      <c r="A15763" s="487" t="s">
        <v>7441</v>
      </c>
      <c r="B15763" s="486">
        <v>180</v>
      </c>
    </row>
    <row r="15764" spans="1:2" x14ac:dyDescent="0.3">
      <c r="A15764" s="487" t="s">
        <v>7378</v>
      </c>
      <c r="B15764" s="486">
        <v>180</v>
      </c>
    </row>
    <row r="15765" spans="1:2" x14ac:dyDescent="0.3">
      <c r="A15765" s="487" t="s">
        <v>7435</v>
      </c>
      <c r="B15765" s="486">
        <v>90</v>
      </c>
    </row>
    <row r="15766" spans="1:2" x14ac:dyDescent="0.3">
      <c r="A15766" s="487" t="s">
        <v>9270</v>
      </c>
      <c r="B15766" s="486">
        <v>990</v>
      </c>
    </row>
    <row r="15767" spans="1:2" x14ac:dyDescent="0.3">
      <c r="A15767" s="487" t="s">
        <v>4316</v>
      </c>
      <c r="B15767" s="486">
        <v>180</v>
      </c>
    </row>
    <row r="15768" spans="1:2" x14ac:dyDescent="0.3">
      <c r="A15768" s="487" t="s">
        <v>7436</v>
      </c>
      <c r="B15768" s="486">
        <v>270</v>
      </c>
    </row>
    <row r="15769" spans="1:2" x14ac:dyDescent="0.3">
      <c r="A15769" s="487" t="s">
        <v>10198</v>
      </c>
      <c r="B15769" s="486">
        <v>90</v>
      </c>
    </row>
    <row r="15770" spans="1:2" x14ac:dyDescent="0.3">
      <c r="A15770" s="487" t="s">
        <v>7791</v>
      </c>
      <c r="B15770" s="486">
        <v>270</v>
      </c>
    </row>
    <row r="15771" spans="1:2" x14ac:dyDescent="0.3">
      <c r="A15771" s="487" t="s">
        <v>10201</v>
      </c>
      <c r="B15771" s="486">
        <v>90</v>
      </c>
    </row>
    <row r="15772" spans="1:2" x14ac:dyDescent="0.3">
      <c r="A15772" s="487" t="s">
        <v>9364</v>
      </c>
      <c r="B15772" s="486">
        <v>90</v>
      </c>
    </row>
    <row r="15773" spans="1:2" x14ac:dyDescent="0.3">
      <c r="A15773" s="487" t="s">
        <v>7428</v>
      </c>
      <c r="B15773" s="486">
        <v>90</v>
      </c>
    </row>
    <row r="15774" spans="1:2" x14ac:dyDescent="0.3">
      <c r="A15774" s="487" t="s">
        <v>7528</v>
      </c>
      <c r="B15774" s="486">
        <v>360</v>
      </c>
    </row>
    <row r="15775" spans="1:2" x14ac:dyDescent="0.3">
      <c r="A15775" s="487" t="s">
        <v>2034</v>
      </c>
      <c r="B15775" s="486">
        <v>360</v>
      </c>
    </row>
    <row r="15776" spans="1:2" x14ac:dyDescent="0.3">
      <c r="A15776" s="487" t="s">
        <v>11366</v>
      </c>
      <c r="B15776" s="486">
        <v>360</v>
      </c>
    </row>
    <row r="15777" spans="1:2" x14ac:dyDescent="0.3">
      <c r="A15777" s="487" t="s">
        <v>13204</v>
      </c>
      <c r="B15777" s="486">
        <v>90</v>
      </c>
    </row>
    <row r="15778" spans="1:2" x14ac:dyDescent="0.3">
      <c r="A15778" s="487" t="s">
        <v>7440</v>
      </c>
      <c r="B15778" s="486">
        <v>12.9</v>
      </c>
    </row>
    <row r="15779" spans="1:2" x14ac:dyDescent="0.3">
      <c r="A15779" s="487" t="s">
        <v>7439</v>
      </c>
      <c r="B15779" s="486">
        <v>12.85</v>
      </c>
    </row>
    <row r="15780" spans="1:2" x14ac:dyDescent="0.3">
      <c r="A15780" s="487" t="s">
        <v>2406</v>
      </c>
      <c r="B15780" s="486">
        <v>12.85</v>
      </c>
    </row>
    <row r="15781" spans="1:2" x14ac:dyDescent="0.3">
      <c r="A15781" s="487" t="s">
        <v>7843</v>
      </c>
      <c r="B15781" s="486">
        <v>12.85</v>
      </c>
    </row>
    <row r="15782" spans="1:2" x14ac:dyDescent="0.3">
      <c r="A15782" s="487" t="s">
        <v>7181</v>
      </c>
      <c r="B15782" s="486">
        <v>12.85</v>
      </c>
    </row>
    <row r="15783" spans="1:2" x14ac:dyDescent="0.3">
      <c r="A15783" s="487" t="s">
        <v>9572</v>
      </c>
      <c r="B15783" s="486">
        <v>12.85</v>
      </c>
    </row>
    <row r="15784" spans="1:2" x14ac:dyDescent="0.3">
      <c r="A15784" s="487" t="s">
        <v>7437</v>
      </c>
      <c r="B15784" s="486">
        <v>12.85</v>
      </c>
    </row>
    <row r="15785" spans="1:2" x14ac:dyDescent="0.3">
      <c r="A15785" s="487" t="s">
        <v>3528</v>
      </c>
      <c r="B15785" s="486">
        <v>630</v>
      </c>
    </row>
    <row r="15786" spans="1:2" x14ac:dyDescent="0.3">
      <c r="A15786" s="487" t="s">
        <v>9247</v>
      </c>
      <c r="B15786" s="486">
        <v>180</v>
      </c>
    </row>
    <row r="15787" spans="1:2" x14ac:dyDescent="0.3">
      <c r="A15787" s="487" t="s">
        <v>4320</v>
      </c>
      <c r="B15787" s="486">
        <v>90</v>
      </c>
    </row>
    <row r="15788" spans="1:2" x14ac:dyDescent="0.3">
      <c r="A15788" s="487" t="s">
        <v>7544</v>
      </c>
      <c r="B15788" s="486">
        <v>90</v>
      </c>
    </row>
    <row r="15789" spans="1:2" x14ac:dyDescent="0.3">
      <c r="A15789" s="487" t="s">
        <v>7572</v>
      </c>
      <c r="B15789" s="486">
        <v>90</v>
      </c>
    </row>
    <row r="15790" spans="1:2" x14ac:dyDescent="0.3">
      <c r="A15790" s="487" t="s">
        <v>9439</v>
      </c>
      <c r="B15790" s="486">
        <v>90</v>
      </c>
    </row>
    <row r="15791" spans="1:2" x14ac:dyDescent="0.3">
      <c r="A15791" s="487" t="s">
        <v>7426</v>
      </c>
      <c r="B15791" s="486">
        <v>90</v>
      </c>
    </row>
    <row r="15792" spans="1:2" x14ac:dyDescent="0.3">
      <c r="A15792" s="487" t="s">
        <v>13805</v>
      </c>
      <c r="B15792" s="486">
        <v>180</v>
      </c>
    </row>
    <row r="15793" spans="1:2" x14ac:dyDescent="0.3">
      <c r="A15793" s="487" t="s">
        <v>4322</v>
      </c>
      <c r="B15793" s="486">
        <v>270</v>
      </c>
    </row>
    <row r="15794" spans="1:2" x14ac:dyDescent="0.3">
      <c r="A15794" s="487" t="s">
        <v>7425</v>
      </c>
      <c r="B15794" s="486">
        <v>180</v>
      </c>
    </row>
    <row r="15795" spans="1:2" x14ac:dyDescent="0.3">
      <c r="A15795" s="487" t="s">
        <v>7192</v>
      </c>
      <c r="B15795" s="486">
        <v>360</v>
      </c>
    </row>
    <row r="15796" spans="1:2" x14ac:dyDescent="0.3">
      <c r="A15796" s="488" t="s">
        <v>9333</v>
      </c>
      <c r="B15796" s="486">
        <v>630</v>
      </c>
    </row>
    <row r="15797" spans="1:2" x14ac:dyDescent="0.3">
      <c r="A15797" s="488" t="s">
        <v>2426</v>
      </c>
      <c r="B15797" s="486">
        <v>360</v>
      </c>
    </row>
    <row r="15798" spans="1:2" x14ac:dyDescent="0.3">
      <c r="A15798" s="488" t="s">
        <v>9269</v>
      </c>
      <c r="B15798" s="486">
        <v>1890</v>
      </c>
    </row>
    <row r="15799" spans="1:2" x14ac:dyDescent="0.3">
      <c r="A15799" s="488" t="s">
        <v>7529</v>
      </c>
      <c r="B15799" s="486">
        <v>90</v>
      </c>
    </row>
    <row r="15800" spans="1:2" x14ac:dyDescent="0.3">
      <c r="A15800" s="488" t="s">
        <v>7950</v>
      </c>
      <c r="B15800" s="486">
        <v>180</v>
      </c>
    </row>
    <row r="15801" spans="1:2" x14ac:dyDescent="0.3">
      <c r="A15801" s="487" t="s">
        <v>7191</v>
      </c>
      <c r="B15801" s="489">
        <v>180</v>
      </c>
    </row>
    <row r="15802" spans="1:2" x14ac:dyDescent="0.3">
      <c r="A15802" s="487" t="s">
        <v>16026</v>
      </c>
      <c r="B15802" s="489">
        <v>90</v>
      </c>
    </row>
    <row r="15803" spans="1:2" x14ac:dyDescent="0.3">
      <c r="A15803" s="487" t="s">
        <v>7792</v>
      </c>
      <c r="B15803" s="489">
        <v>90</v>
      </c>
    </row>
    <row r="15804" spans="1:2" x14ac:dyDescent="0.3">
      <c r="A15804" s="487" t="s">
        <v>7346</v>
      </c>
      <c r="B15804" s="489">
        <v>180</v>
      </c>
    </row>
    <row r="15805" spans="1:2" x14ac:dyDescent="0.3">
      <c r="A15805" s="487" t="s">
        <v>7694</v>
      </c>
      <c r="B15805" s="489">
        <v>450</v>
      </c>
    </row>
    <row r="15806" spans="1:2" x14ac:dyDescent="0.3">
      <c r="A15806" s="487" t="s">
        <v>114</v>
      </c>
      <c r="B15806" s="489">
        <v>270</v>
      </c>
    </row>
    <row r="15807" spans="1:2" x14ac:dyDescent="0.3">
      <c r="A15807" s="487" t="s">
        <v>11368</v>
      </c>
      <c r="B15807" s="489">
        <v>180</v>
      </c>
    </row>
    <row r="15808" spans="1:2" x14ac:dyDescent="0.3">
      <c r="A15808" s="487" t="s">
        <v>11369</v>
      </c>
      <c r="B15808" s="489">
        <v>90</v>
      </c>
    </row>
    <row r="15809" spans="1:2" x14ac:dyDescent="0.3">
      <c r="A15809" s="487" t="s">
        <v>10194</v>
      </c>
      <c r="B15809" s="489">
        <v>90</v>
      </c>
    </row>
    <row r="15810" spans="1:2" x14ac:dyDescent="0.3">
      <c r="A15810" s="487" t="s">
        <v>9226</v>
      </c>
      <c r="B15810" s="489">
        <v>270</v>
      </c>
    </row>
    <row r="15811" spans="1:2" x14ac:dyDescent="0.3">
      <c r="A15811" s="487" t="s">
        <v>9334</v>
      </c>
      <c r="B15811" s="489">
        <v>720</v>
      </c>
    </row>
    <row r="15812" spans="1:2" x14ac:dyDescent="0.3">
      <c r="A15812" s="487" t="s">
        <v>2838</v>
      </c>
      <c r="B15812" s="486">
        <v>90</v>
      </c>
    </row>
    <row r="15813" spans="1:2" x14ac:dyDescent="0.3">
      <c r="A15813" s="487" t="s">
        <v>124</v>
      </c>
      <c r="B15813" s="486">
        <v>450</v>
      </c>
    </row>
    <row r="15814" spans="1:2" x14ac:dyDescent="0.3">
      <c r="A15814" s="488" t="s">
        <v>7449</v>
      </c>
      <c r="B15814" s="486">
        <v>900</v>
      </c>
    </row>
    <row r="15815" spans="1:2" s="24" customFormat="1" x14ac:dyDescent="0.3">
      <c r="A15815" s="505" t="s">
        <v>2882</v>
      </c>
      <c r="B15815" s="506">
        <v>180</v>
      </c>
    </row>
    <row r="15816" spans="1:2" x14ac:dyDescent="0.3">
      <c r="A15816" s="488" t="s">
        <v>7374</v>
      </c>
      <c r="B15816" s="486">
        <v>180</v>
      </c>
    </row>
    <row r="15817" spans="1:2" x14ac:dyDescent="0.3">
      <c r="A15817" s="488" t="s">
        <v>7190</v>
      </c>
      <c r="B15817" s="486">
        <v>180</v>
      </c>
    </row>
    <row r="15818" spans="1:2" x14ac:dyDescent="0.3">
      <c r="A15818" s="488" t="s">
        <v>7696</v>
      </c>
      <c r="B15818" s="486">
        <v>1440</v>
      </c>
    </row>
    <row r="15819" spans="1:2" x14ac:dyDescent="0.3">
      <c r="A15819" s="488" t="s">
        <v>7373</v>
      </c>
      <c r="B15819" s="486">
        <v>540</v>
      </c>
    </row>
    <row r="15820" spans="1:2" x14ac:dyDescent="0.3">
      <c r="A15820" s="488" t="s">
        <v>7531</v>
      </c>
      <c r="B15820" s="486">
        <v>360</v>
      </c>
    </row>
    <row r="15821" spans="1:2" x14ac:dyDescent="0.3">
      <c r="A15821" s="487" t="s">
        <v>7372</v>
      </c>
      <c r="B15821" s="486">
        <v>900</v>
      </c>
    </row>
    <row r="15822" spans="1:2" x14ac:dyDescent="0.3">
      <c r="A15822" s="487" t="s">
        <v>9332</v>
      </c>
      <c r="B15822" s="486">
        <v>1620</v>
      </c>
    </row>
    <row r="15823" spans="1:2" x14ac:dyDescent="0.3">
      <c r="A15823" s="487" t="s">
        <v>2408</v>
      </c>
      <c r="B15823" s="486">
        <v>270</v>
      </c>
    </row>
    <row r="15824" spans="1:2" x14ac:dyDescent="0.3">
      <c r="A15824" s="487" t="s">
        <v>9329</v>
      </c>
      <c r="B15824" s="486">
        <v>270</v>
      </c>
    </row>
    <row r="15825" spans="1:2" x14ac:dyDescent="0.3">
      <c r="A15825" s="487" t="s">
        <v>2032</v>
      </c>
      <c r="B15825" s="486">
        <v>90</v>
      </c>
    </row>
    <row r="15826" spans="1:2" x14ac:dyDescent="0.3">
      <c r="A15826" s="487" t="s">
        <v>3424</v>
      </c>
      <c r="B15826" s="486">
        <v>90</v>
      </c>
    </row>
    <row r="15827" spans="1:2" x14ac:dyDescent="0.3">
      <c r="A15827" s="487" t="s">
        <v>3918</v>
      </c>
      <c r="B15827" s="486">
        <v>90</v>
      </c>
    </row>
    <row r="15828" spans="1:2" x14ac:dyDescent="0.3">
      <c r="A15828" s="487" t="s">
        <v>9378</v>
      </c>
      <c r="B15828" s="486">
        <v>810</v>
      </c>
    </row>
    <row r="15829" spans="1:2" x14ac:dyDescent="0.3">
      <c r="A15829" s="487" t="s">
        <v>2440</v>
      </c>
      <c r="B15829" s="486">
        <v>180</v>
      </c>
    </row>
    <row r="15830" spans="1:2" x14ac:dyDescent="0.3">
      <c r="A15830" s="488" t="s">
        <v>11383</v>
      </c>
      <c r="B15830" s="486">
        <v>360</v>
      </c>
    </row>
    <row r="15831" spans="1:2" x14ac:dyDescent="0.3">
      <c r="A15831" s="487" t="s">
        <v>1140</v>
      </c>
      <c r="B15831" s="486">
        <v>1035</v>
      </c>
    </row>
    <row r="15832" spans="1:2" x14ac:dyDescent="0.3">
      <c r="A15832" s="487" t="s">
        <v>8334</v>
      </c>
      <c r="B15832" s="486">
        <v>495</v>
      </c>
    </row>
    <row r="15833" spans="1:2" x14ac:dyDescent="0.3">
      <c r="A15833" s="487" t="s">
        <v>8333</v>
      </c>
      <c r="B15833" s="486">
        <v>135</v>
      </c>
    </row>
    <row r="15834" spans="1:2" x14ac:dyDescent="0.3">
      <c r="A15834" s="487" t="s">
        <v>8335</v>
      </c>
      <c r="B15834" s="486">
        <v>135</v>
      </c>
    </row>
    <row r="15835" spans="1:2" x14ac:dyDescent="0.3">
      <c r="A15835" s="487" t="s">
        <v>3182</v>
      </c>
      <c r="B15835" s="486">
        <v>180</v>
      </c>
    </row>
    <row r="15836" spans="1:2" x14ac:dyDescent="0.3">
      <c r="A15836" s="487" t="s">
        <v>3920</v>
      </c>
      <c r="B15836" s="486">
        <v>90</v>
      </c>
    </row>
    <row r="15837" spans="1:2" x14ac:dyDescent="0.3">
      <c r="A15837" s="488" t="s">
        <v>4344</v>
      </c>
      <c r="B15837" s="486">
        <v>360</v>
      </c>
    </row>
    <row r="15838" spans="1:2" x14ac:dyDescent="0.3">
      <c r="A15838" s="488" t="s">
        <v>10864</v>
      </c>
      <c r="B15838" s="486">
        <v>90</v>
      </c>
    </row>
    <row r="15839" spans="1:2" x14ac:dyDescent="0.3">
      <c r="A15839" s="487" t="s">
        <v>3154</v>
      </c>
      <c r="B15839" s="486">
        <v>360</v>
      </c>
    </row>
    <row r="15840" spans="1:2" x14ac:dyDescent="0.3">
      <c r="A15840" s="488" t="s">
        <v>4820</v>
      </c>
      <c r="B15840" s="489">
        <v>90</v>
      </c>
    </row>
    <row r="15841" spans="1:2" x14ac:dyDescent="0.3">
      <c r="A15841" s="488" t="s">
        <v>11971</v>
      </c>
      <c r="B15841" s="490">
        <v>450</v>
      </c>
    </row>
    <row r="15842" spans="1:2" x14ac:dyDescent="0.3">
      <c r="A15842" s="487" t="s">
        <v>3442</v>
      </c>
      <c r="B15842" s="486">
        <v>90</v>
      </c>
    </row>
    <row r="15843" spans="1:2" x14ac:dyDescent="0.3">
      <c r="A15843" s="485" t="s">
        <v>2842</v>
      </c>
      <c r="B15843" s="486">
        <v>180</v>
      </c>
    </row>
    <row r="15844" spans="1:2" x14ac:dyDescent="0.3">
      <c r="A15844" s="485" t="s">
        <v>5096</v>
      </c>
      <c r="B15844" s="486">
        <v>270</v>
      </c>
    </row>
    <row r="15845" spans="1:2" x14ac:dyDescent="0.3">
      <c r="A15845" s="485" t="s">
        <v>8343</v>
      </c>
      <c r="B15845" s="486">
        <v>90</v>
      </c>
    </row>
    <row r="15846" spans="1:2" x14ac:dyDescent="0.3">
      <c r="A15846" s="485" t="s">
        <v>388</v>
      </c>
      <c r="B15846" s="486">
        <v>360</v>
      </c>
    </row>
    <row r="15847" spans="1:2" x14ac:dyDescent="0.3">
      <c r="A15847" s="485" t="s">
        <v>3802</v>
      </c>
      <c r="B15847" s="486">
        <v>450</v>
      </c>
    </row>
    <row r="15848" spans="1:2" x14ac:dyDescent="0.3">
      <c r="A15848" s="485" t="s">
        <v>9699</v>
      </c>
      <c r="B15848" s="486">
        <v>180</v>
      </c>
    </row>
    <row r="15849" spans="1:2" x14ac:dyDescent="0.3">
      <c r="A15849" s="485" t="s">
        <v>9497</v>
      </c>
      <c r="B15849" s="486">
        <v>450</v>
      </c>
    </row>
    <row r="15850" spans="1:2" x14ac:dyDescent="0.3">
      <c r="A15850" s="485" t="s">
        <v>9503</v>
      </c>
      <c r="B15850" s="486">
        <v>1080</v>
      </c>
    </row>
    <row r="15851" spans="1:2" x14ac:dyDescent="0.3">
      <c r="A15851" s="485" t="s">
        <v>9365</v>
      </c>
      <c r="B15851" s="486">
        <v>450</v>
      </c>
    </row>
    <row r="15852" spans="1:2" x14ac:dyDescent="0.3">
      <c r="A15852" s="485" t="s">
        <v>4328</v>
      </c>
      <c r="B15852" s="486">
        <v>180</v>
      </c>
    </row>
    <row r="15853" spans="1:2" x14ac:dyDescent="0.3">
      <c r="A15853" s="485" t="s">
        <v>848</v>
      </c>
      <c r="B15853" s="486">
        <v>180</v>
      </c>
    </row>
    <row r="15854" spans="1:2" x14ac:dyDescent="0.3">
      <c r="A15854" s="485" t="s">
        <v>842</v>
      </c>
      <c r="B15854" s="486">
        <v>180</v>
      </c>
    </row>
    <row r="15855" spans="1:2" x14ac:dyDescent="0.3">
      <c r="A15855" s="485" t="s">
        <v>11372</v>
      </c>
      <c r="B15855" s="486">
        <v>90</v>
      </c>
    </row>
    <row r="15856" spans="1:2" x14ac:dyDescent="0.3">
      <c r="A15856" s="485" t="s">
        <v>9504</v>
      </c>
      <c r="B15856" s="486">
        <v>90</v>
      </c>
    </row>
    <row r="15857" spans="1:2" x14ac:dyDescent="0.3">
      <c r="A15857" s="485" t="s">
        <v>2414</v>
      </c>
      <c r="B15857" s="486">
        <v>90</v>
      </c>
    </row>
    <row r="15858" spans="1:2" x14ac:dyDescent="0.3">
      <c r="A15858" s="485" t="s">
        <v>3892</v>
      </c>
      <c r="B15858" s="486">
        <v>900</v>
      </c>
    </row>
    <row r="15859" spans="1:2" x14ac:dyDescent="0.3">
      <c r="A15859" s="485" t="s">
        <v>4334</v>
      </c>
      <c r="B15859" s="486">
        <v>225</v>
      </c>
    </row>
    <row r="15860" spans="1:2" x14ac:dyDescent="0.3">
      <c r="A15860" s="485" t="s">
        <v>3408</v>
      </c>
      <c r="B15860" s="486">
        <v>225</v>
      </c>
    </row>
    <row r="15861" spans="1:2" x14ac:dyDescent="0.3">
      <c r="A15861" s="485" t="s">
        <v>8786</v>
      </c>
      <c r="B15861" s="486">
        <v>90</v>
      </c>
    </row>
    <row r="15862" spans="1:2" x14ac:dyDescent="0.3">
      <c r="A15862" s="485" t="s">
        <v>9567</v>
      </c>
      <c r="B15862" s="486">
        <v>180</v>
      </c>
    </row>
    <row r="15863" spans="1:2" x14ac:dyDescent="0.3">
      <c r="A15863" s="485" t="s">
        <v>10344</v>
      </c>
      <c r="B15863" s="486">
        <v>180</v>
      </c>
    </row>
    <row r="15864" spans="1:2" s="24" customFormat="1" x14ac:dyDescent="0.3">
      <c r="A15864" s="507" t="s">
        <v>4766</v>
      </c>
      <c r="B15864" s="506">
        <v>50</v>
      </c>
    </row>
    <row r="15865" spans="1:2" x14ac:dyDescent="0.3">
      <c r="A15865" s="485" t="s">
        <v>2430</v>
      </c>
      <c r="B15865" s="486">
        <v>50</v>
      </c>
    </row>
    <row r="15866" spans="1:2" x14ac:dyDescent="0.3">
      <c r="A15866" s="485" t="s">
        <v>10377</v>
      </c>
      <c r="B15866" s="486">
        <v>100</v>
      </c>
    </row>
    <row r="15867" spans="1:2" x14ac:dyDescent="0.3">
      <c r="A15867" s="485" t="s">
        <v>10356</v>
      </c>
      <c r="B15867" s="486">
        <v>50</v>
      </c>
    </row>
    <row r="15868" spans="1:2" x14ac:dyDescent="0.3">
      <c r="A15868" s="485" t="s">
        <v>10364</v>
      </c>
      <c r="B15868" s="486">
        <v>50</v>
      </c>
    </row>
    <row r="15869" spans="1:2" x14ac:dyDescent="0.3">
      <c r="A15869" s="485" t="s">
        <v>10355</v>
      </c>
      <c r="B15869" s="486">
        <v>60</v>
      </c>
    </row>
    <row r="15870" spans="1:2" x14ac:dyDescent="0.3">
      <c r="A15870" s="485" t="s">
        <v>10359</v>
      </c>
      <c r="B15870" s="486">
        <v>360</v>
      </c>
    </row>
    <row r="15871" spans="1:2" x14ac:dyDescent="0.3">
      <c r="A15871" s="485" t="s">
        <v>10325</v>
      </c>
      <c r="B15871" s="486">
        <v>1872</v>
      </c>
    </row>
    <row r="15872" spans="1:2" x14ac:dyDescent="0.3">
      <c r="A15872" s="485" t="s">
        <v>2788</v>
      </c>
      <c r="B15872" s="486">
        <v>126</v>
      </c>
    </row>
    <row r="15873" spans="1:2" x14ac:dyDescent="0.3">
      <c r="A15873" s="485" t="s">
        <v>11669</v>
      </c>
      <c r="B15873" s="486">
        <v>126</v>
      </c>
    </row>
    <row r="15874" spans="1:2" x14ac:dyDescent="0.3">
      <c r="A15874" s="485" t="s">
        <v>10343</v>
      </c>
      <c r="B15874" s="486">
        <v>18</v>
      </c>
    </row>
    <row r="15875" spans="1:2" x14ac:dyDescent="0.3">
      <c r="A15875" s="485" t="s">
        <v>3898</v>
      </c>
      <c r="B15875" s="486">
        <v>54</v>
      </c>
    </row>
    <row r="15876" spans="1:2" x14ac:dyDescent="0.3">
      <c r="A15876" s="485" t="s">
        <v>11670</v>
      </c>
      <c r="B15876" s="486">
        <v>72</v>
      </c>
    </row>
    <row r="15877" spans="1:2" x14ac:dyDescent="0.3">
      <c r="A15877" s="485" t="s">
        <v>2786</v>
      </c>
      <c r="B15877" s="486">
        <v>72</v>
      </c>
    </row>
    <row r="15878" spans="1:2" x14ac:dyDescent="0.3">
      <c r="A15878" s="485" t="s">
        <v>10374</v>
      </c>
      <c r="B15878" s="486">
        <v>270</v>
      </c>
    </row>
    <row r="15879" spans="1:2" x14ac:dyDescent="0.3">
      <c r="A15879" s="485" t="s">
        <v>4342</v>
      </c>
      <c r="B15879" s="486">
        <v>90</v>
      </c>
    </row>
    <row r="15880" spans="1:2" x14ac:dyDescent="0.3">
      <c r="A15880" s="485" t="s">
        <v>10334</v>
      </c>
      <c r="B15880" s="486">
        <v>270</v>
      </c>
    </row>
    <row r="15881" spans="1:2" x14ac:dyDescent="0.3">
      <c r="A15881" s="485" t="s">
        <v>3900</v>
      </c>
      <c r="B15881" s="486">
        <v>270</v>
      </c>
    </row>
    <row r="15882" spans="1:2" x14ac:dyDescent="0.3">
      <c r="A15882" s="485" t="s">
        <v>9952</v>
      </c>
      <c r="B15882" s="486">
        <v>180</v>
      </c>
    </row>
    <row r="15883" spans="1:2" x14ac:dyDescent="0.3">
      <c r="A15883" s="485" t="s">
        <v>2040</v>
      </c>
      <c r="B15883" s="486">
        <v>25</v>
      </c>
    </row>
    <row r="15884" spans="1:2" x14ac:dyDescent="0.3">
      <c r="A15884" s="485" t="s">
        <v>2058</v>
      </c>
      <c r="B15884" s="486">
        <v>137.5</v>
      </c>
    </row>
    <row r="15885" spans="1:2" x14ac:dyDescent="0.3">
      <c r="A15885" s="485" t="s">
        <v>8747</v>
      </c>
      <c r="B15885" s="486">
        <v>137.5</v>
      </c>
    </row>
    <row r="15886" spans="1:2" x14ac:dyDescent="0.3">
      <c r="A15886" s="485" t="s">
        <v>8744</v>
      </c>
      <c r="B15886" s="486">
        <v>170</v>
      </c>
    </row>
    <row r="15887" spans="1:2" x14ac:dyDescent="0.3">
      <c r="A15887" s="485" t="s">
        <v>8745</v>
      </c>
      <c r="B15887" s="486">
        <v>165</v>
      </c>
    </row>
    <row r="15888" spans="1:2" x14ac:dyDescent="0.3">
      <c r="A15888" s="485" t="s">
        <v>9569</v>
      </c>
      <c r="B15888" s="486">
        <v>50</v>
      </c>
    </row>
    <row r="15889" spans="1:2" x14ac:dyDescent="0.3">
      <c r="A15889" s="485" t="s">
        <v>8746</v>
      </c>
      <c r="B15889" s="486">
        <v>305</v>
      </c>
    </row>
    <row r="15890" spans="1:2" x14ac:dyDescent="0.3">
      <c r="A15890" s="485" t="s">
        <v>9403</v>
      </c>
      <c r="B15890" s="486">
        <v>540</v>
      </c>
    </row>
    <row r="15891" spans="1:2" x14ac:dyDescent="0.3">
      <c r="A15891" s="485" t="s">
        <v>10345</v>
      </c>
      <c r="B15891" s="486">
        <v>90</v>
      </c>
    </row>
    <row r="15892" spans="1:2" x14ac:dyDescent="0.3">
      <c r="A15892" s="485" t="s">
        <v>4768</v>
      </c>
      <c r="B15892" s="486">
        <v>90</v>
      </c>
    </row>
    <row r="15893" spans="1:2" x14ac:dyDescent="0.3">
      <c r="A15893" s="485" t="s">
        <v>3902</v>
      </c>
      <c r="B15893" s="486">
        <v>180</v>
      </c>
    </row>
    <row r="15894" spans="1:2" x14ac:dyDescent="0.3">
      <c r="A15894" s="485" t="s">
        <v>9366</v>
      </c>
      <c r="B15894" s="486">
        <v>2520</v>
      </c>
    </row>
    <row r="15895" spans="1:2" x14ac:dyDescent="0.3">
      <c r="A15895" s="485" t="s">
        <v>4348</v>
      </c>
      <c r="B15895" s="486">
        <v>90</v>
      </c>
    </row>
    <row r="15896" spans="1:2" x14ac:dyDescent="0.3">
      <c r="A15896" s="485" t="s">
        <v>11979</v>
      </c>
      <c r="B15896" s="486">
        <v>360</v>
      </c>
    </row>
    <row r="15897" spans="1:2" x14ac:dyDescent="0.3">
      <c r="A15897" s="485" t="s">
        <v>9471</v>
      </c>
      <c r="B15897" s="486">
        <v>4950</v>
      </c>
    </row>
    <row r="15898" spans="1:2" x14ac:dyDescent="0.3">
      <c r="A15898" s="485" t="s">
        <v>10339</v>
      </c>
      <c r="B15898" s="486">
        <v>270</v>
      </c>
    </row>
    <row r="15899" spans="1:2" x14ac:dyDescent="0.3">
      <c r="A15899" s="485" t="s">
        <v>11373</v>
      </c>
      <c r="B15899" s="486">
        <v>90</v>
      </c>
    </row>
    <row r="15900" spans="1:2" x14ac:dyDescent="0.3">
      <c r="A15900" s="485" t="s">
        <v>1106</v>
      </c>
      <c r="B15900" s="486">
        <v>180</v>
      </c>
    </row>
    <row r="15901" spans="1:2" x14ac:dyDescent="0.3">
      <c r="A15901" s="485" t="s">
        <v>1102</v>
      </c>
      <c r="B15901" s="486">
        <v>450</v>
      </c>
    </row>
    <row r="15902" spans="1:2" x14ac:dyDescent="0.3">
      <c r="A15902" s="485" t="s">
        <v>8244</v>
      </c>
      <c r="B15902" s="486">
        <v>1170</v>
      </c>
    </row>
    <row r="15903" spans="1:2" x14ac:dyDescent="0.3">
      <c r="A15903" s="485" t="s">
        <v>8245</v>
      </c>
      <c r="B15903" s="486">
        <v>90</v>
      </c>
    </row>
    <row r="15904" spans="1:2" x14ac:dyDescent="0.3">
      <c r="A15904" s="485" t="s">
        <v>9367</v>
      </c>
      <c r="B15904" s="486">
        <v>900</v>
      </c>
    </row>
    <row r="15905" spans="1:2" x14ac:dyDescent="0.3">
      <c r="A15905" s="485" t="s">
        <v>9566</v>
      </c>
      <c r="B15905" s="486">
        <v>630</v>
      </c>
    </row>
    <row r="15906" spans="1:2" x14ac:dyDescent="0.3">
      <c r="A15906" s="485" t="s">
        <v>1672</v>
      </c>
      <c r="B15906" s="486">
        <v>90</v>
      </c>
    </row>
    <row r="15907" spans="1:2" x14ac:dyDescent="0.3">
      <c r="A15907" s="485" t="s">
        <v>8247</v>
      </c>
      <c r="B15907" s="486">
        <v>90</v>
      </c>
    </row>
    <row r="15908" spans="1:2" x14ac:dyDescent="0.3">
      <c r="A15908" s="485" t="s">
        <v>8748</v>
      </c>
      <c r="B15908" s="486">
        <v>180</v>
      </c>
    </row>
    <row r="15909" spans="1:2" x14ac:dyDescent="0.3">
      <c r="A15909" s="485" t="s">
        <v>8787</v>
      </c>
      <c r="B15909" s="486">
        <v>270</v>
      </c>
    </row>
    <row r="15910" spans="1:2" x14ac:dyDescent="0.3">
      <c r="A15910" s="485" t="s">
        <v>9498</v>
      </c>
      <c r="B15910" s="486">
        <v>90</v>
      </c>
    </row>
    <row r="15911" spans="1:2" x14ac:dyDescent="0.3">
      <c r="A15911" s="485" t="s">
        <v>9368</v>
      </c>
      <c r="B15911" s="486">
        <v>90</v>
      </c>
    </row>
    <row r="15912" spans="1:2" x14ac:dyDescent="0.3">
      <c r="A15912" s="485" t="s">
        <v>9477</v>
      </c>
      <c r="B15912" s="486">
        <v>1260</v>
      </c>
    </row>
    <row r="15913" spans="1:2" x14ac:dyDescent="0.3">
      <c r="A15913" s="485" t="s">
        <v>9192</v>
      </c>
      <c r="B15913" s="486">
        <v>90</v>
      </c>
    </row>
    <row r="15914" spans="1:2" x14ac:dyDescent="0.3">
      <c r="A15914" s="485" t="s">
        <v>6718</v>
      </c>
      <c r="B15914" s="486">
        <v>90</v>
      </c>
    </row>
    <row r="15915" spans="1:2" x14ac:dyDescent="0.3">
      <c r="A15915" s="485" t="s">
        <v>9422</v>
      </c>
      <c r="B15915" s="486">
        <v>360</v>
      </c>
    </row>
    <row r="15916" spans="1:2" x14ac:dyDescent="0.3">
      <c r="A15916" s="485" t="s">
        <v>9369</v>
      </c>
      <c r="B15916" s="486">
        <v>180</v>
      </c>
    </row>
    <row r="15917" spans="1:2" x14ac:dyDescent="0.3">
      <c r="A15917" s="485" t="s">
        <v>10346</v>
      </c>
      <c r="B15917" s="486">
        <v>270</v>
      </c>
    </row>
    <row r="15918" spans="1:2" x14ac:dyDescent="0.3">
      <c r="A15918" s="485" t="s">
        <v>34</v>
      </c>
      <c r="B15918" s="486">
        <v>360</v>
      </c>
    </row>
    <row r="15919" spans="1:2" x14ac:dyDescent="0.3">
      <c r="A15919" s="485" t="s">
        <v>9370</v>
      </c>
      <c r="B15919" s="486">
        <v>450</v>
      </c>
    </row>
    <row r="15920" spans="1:2" x14ac:dyDescent="0.3">
      <c r="A15920" s="485" t="s">
        <v>8253</v>
      </c>
      <c r="B15920" s="486">
        <v>540</v>
      </c>
    </row>
    <row r="15921" spans="1:2" x14ac:dyDescent="0.3">
      <c r="A15921" s="485" t="s">
        <v>10372</v>
      </c>
      <c r="B15921" s="486">
        <v>90</v>
      </c>
    </row>
    <row r="15922" spans="1:2" x14ac:dyDescent="0.3">
      <c r="A15922" s="485" t="s">
        <v>11375</v>
      </c>
      <c r="B15922" s="486">
        <v>180</v>
      </c>
    </row>
    <row r="15923" spans="1:2" x14ac:dyDescent="0.3">
      <c r="A15923" s="485" t="s">
        <v>11376</v>
      </c>
      <c r="B15923" s="486">
        <v>540</v>
      </c>
    </row>
    <row r="15924" spans="1:2" x14ac:dyDescent="0.3">
      <c r="A15924" s="485" t="s">
        <v>8254</v>
      </c>
      <c r="B15924" s="486">
        <v>90</v>
      </c>
    </row>
    <row r="15925" spans="1:2" x14ac:dyDescent="0.3">
      <c r="A15925" s="485" t="s">
        <v>44</v>
      </c>
      <c r="B15925" s="486">
        <v>180</v>
      </c>
    </row>
    <row r="15926" spans="1:2" x14ac:dyDescent="0.3">
      <c r="A15926" s="485" t="s">
        <v>1098</v>
      </c>
      <c r="B15926" s="486">
        <v>90</v>
      </c>
    </row>
    <row r="15927" spans="1:2" x14ac:dyDescent="0.3">
      <c r="A15927" s="485" t="s">
        <v>10327</v>
      </c>
      <c r="B15927" s="486">
        <v>180</v>
      </c>
    </row>
    <row r="15928" spans="1:2" x14ac:dyDescent="0.3">
      <c r="A15928" s="485" t="s">
        <v>4358</v>
      </c>
      <c r="B15928" s="486">
        <v>90</v>
      </c>
    </row>
    <row r="15929" spans="1:2" x14ac:dyDescent="0.3">
      <c r="A15929" s="485" t="s">
        <v>1112</v>
      </c>
      <c r="B15929" s="486">
        <v>360</v>
      </c>
    </row>
    <row r="15930" spans="1:2" x14ac:dyDescent="0.3">
      <c r="A15930" s="485" t="s">
        <v>10349</v>
      </c>
      <c r="B15930" s="486">
        <v>90</v>
      </c>
    </row>
    <row r="15931" spans="1:2" x14ac:dyDescent="0.3">
      <c r="A15931" s="485" t="s">
        <v>9421</v>
      </c>
      <c r="B15931" s="486">
        <v>90</v>
      </c>
    </row>
    <row r="15932" spans="1:2" x14ac:dyDescent="0.3">
      <c r="A15932" s="485" t="s">
        <v>3908</v>
      </c>
      <c r="B15932" s="486">
        <v>90</v>
      </c>
    </row>
    <row r="15933" spans="1:2" x14ac:dyDescent="0.3">
      <c r="A15933" s="485" t="s">
        <v>5090</v>
      </c>
      <c r="B15933" s="486">
        <v>90</v>
      </c>
    </row>
    <row r="15934" spans="1:2" x14ac:dyDescent="0.3">
      <c r="A15934" s="485" t="s">
        <v>2790</v>
      </c>
      <c r="B15934" s="486">
        <v>180</v>
      </c>
    </row>
    <row r="15935" spans="1:2" x14ac:dyDescent="0.3">
      <c r="A15935" s="485" t="s">
        <v>2052</v>
      </c>
      <c r="B15935" s="486">
        <v>360</v>
      </c>
    </row>
    <row r="15936" spans="1:2" x14ac:dyDescent="0.3">
      <c r="A15936" s="485" t="s">
        <v>6744</v>
      </c>
      <c r="B15936" s="486">
        <v>90</v>
      </c>
    </row>
    <row r="15937" spans="1:2" x14ac:dyDescent="0.3">
      <c r="A15937" s="485" t="s">
        <v>9371</v>
      </c>
      <c r="B15937" s="486">
        <v>270</v>
      </c>
    </row>
    <row r="15938" spans="1:2" x14ac:dyDescent="0.3">
      <c r="A15938" s="485" t="s">
        <v>10326</v>
      </c>
      <c r="B15938" s="486">
        <v>180</v>
      </c>
    </row>
    <row r="15939" spans="1:2" x14ac:dyDescent="0.3">
      <c r="A15939" s="485" t="s">
        <v>9564</v>
      </c>
      <c r="B15939" s="486">
        <v>360</v>
      </c>
    </row>
    <row r="15940" spans="1:2" x14ac:dyDescent="0.3">
      <c r="A15940" s="485" t="s">
        <v>13791</v>
      </c>
      <c r="B15940" s="486">
        <v>90</v>
      </c>
    </row>
    <row r="15941" spans="1:2" x14ac:dyDescent="0.3">
      <c r="A15941" s="485" t="s">
        <v>9372</v>
      </c>
      <c r="B15941" s="486">
        <v>90</v>
      </c>
    </row>
    <row r="15942" spans="1:2" x14ac:dyDescent="0.3">
      <c r="A15942" s="485" t="s">
        <v>9373</v>
      </c>
      <c r="B15942" s="486">
        <v>180</v>
      </c>
    </row>
    <row r="15943" spans="1:2" x14ac:dyDescent="0.3">
      <c r="A15943" s="485" t="s">
        <v>2296</v>
      </c>
      <c r="B15943" s="486">
        <v>90</v>
      </c>
    </row>
    <row r="15944" spans="1:2" x14ac:dyDescent="0.3">
      <c r="A15944" s="485" t="s">
        <v>8256</v>
      </c>
      <c r="B15944" s="486">
        <v>360</v>
      </c>
    </row>
    <row r="15945" spans="1:2" x14ac:dyDescent="0.3">
      <c r="A15945" s="485" t="s">
        <v>10350</v>
      </c>
      <c r="B15945" s="486">
        <v>180</v>
      </c>
    </row>
    <row r="15946" spans="1:2" x14ac:dyDescent="0.3">
      <c r="A15946" s="485" t="s">
        <v>8257</v>
      </c>
      <c r="B15946" s="486">
        <v>90</v>
      </c>
    </row>
    <row r="15947" spans="1:2" x14ac:dyDescent="0.3">
      <c r="A15947" s="485" t="s">
        <v>4360</v>
      </c>
      <c r="B15947" s="486">
        <v>360</v>
      </c>
    </row>
    <row r="15948" spans="1:2" x14ac:dyDescent="0.3">
      <c r="A15948" s="485" t="s">
        <v>9953</v>
      </c>
      <c r="B15948" s="486">
        <v>225</v>
      </c>
    </row>
    <row r="15949" spans="1:2" x14ac:dyDescent="0.3">
      <c r="A15949" s="485" t="s">
        <v>2436</v>
      </c>
      <c r="B15949" s="486">
        <v>1080</v>
      </c>
    </row>
    <row r="15950" spans="1:2" x14ac:dyDescent="0.3">
      <c r="A15950" s="485" t="s">
        <v>9701</v>
      </c>
      <c r="B15950" s="486">
        <v>360</v>
      </c>
    </row>
    <row r="15951" spans="1:2" x14ac:dyDescent="0.3">
      <c r="A15951" s="485" t="s">
        <v>10328</v>
      </c>
      <c r="B15951" s="486">
        <v>90</v>
      </c>
    </row>
    <row r="15952" spans="1:2" x14ac:dyDescent="0.3">
      <c r="A15952" s="485" t="s">
        <v>9506</v>
      </c>
      <c r="B15952" s="486">
        <v>270</v>
      </c>
    </row>
    <row r="15953" spans="1:2" x14ac:dyDescent="0.3">
      <c r="A15953" s="491" t="s">
        <v>16027</v>
      </c>
      <c r="B15953" s="486">
        <v>90</v>
      </c>
    </row>
    <row r="15954" spans="1:2" s="24" customFormat="1" x14ac:dyDescent="0.3">
      <c r="A15954" s="507" t="s">
        <v>16028</v>
      </c>
      <c r="B15954" s="506">
        <v>90</v>
      </c>
    </row>
    <row r="15955" spans="1:2" x14ac:dyDescent="0.3">
      <c r="A15955" s="485" t="s">
        <v>11378</v>
      </c>
      <c r="B15955" s="486">
        <v>180</v>
      </c>
    </row>
    <row r="15956" spans="1:2" x14ac:dyDescent="0.3">
      <c r="A15956" s="485" t="s">
        <v>3324</v>
      </c>
      <c r="B15956" s="486">
        <v>90</v>
      </c>
    </row>
    <row r="15957" spans="1:2" x14ac:dyDescent="0.3">
      <c r="A15957" s="485" t="s">
        <v>2054</v>
      </c>
      <c r="B15957" s="486">
        <v>180</v>
      </c>
    </row>
    <row r="15958" spans="1:2" x14ac:dyDescent="0.3">
      <c r="A15958" s="485" t="s">
        <v>9559</v>
      </c>
      <c r="B15958" s="486">
        <v>720</v>
      </c>
    </row>
    <row r="15959" spans="1:2" x14ac:dyDescent="0.3">
      <c r="A15959" s="485" t="s">
        <v>6722</v>
      </c>
      <c r="B15959" s="486">
        <v>90</v>
      </c>
    </row>
    <row r="15960" spans="1:2" x14ac:dyDescent="0.3">
      <c r="A15960" s="485" t="s">
        <v>4366</v>
      </c>
      <c r="B15960" s="486">
        <v>90</v>
      </c>
    </row>
    <row r="15961" spans="1:2" x14ac:dyDescent="0.3">
      <c r="A15961" s="485" t="s">
        <v>884</v>
      </c>
      <c r="B15961" s="486">
        <v>270</v>
      </c>
    </row>
    <row r="15962" spans="1:2" x14ac:dyDescent="0.3">
      <c r="A15962" s="485" t="s">
        <v>9560</v>
      </c>
      <c r="B15962" s="486">
        <v>360</v>
      </c>
    </row>
    <row r="15963" spans="1:2" x14ac:dyDescent="0.3">
      <c r="A15963" s="485" t="s">
        <v>9374</v>
      </c>
      <c r="B15963" s="486">
        <v>3330</v>
      </c>
    </row>
    <row r="15964" spans="1:2" x14ac:dyDescent="0.3">
      <c r="A15964" s="485" t="s">
        <v>2756</v>
      </c>
      <c r="B15964" s="486">
        <v>360</v>
      </c>
    </row>
    <row r="15965" spans="1:2" x14ac:dyDescent="0.3">
      <c r="A15965" s="485" t="s">
        <v>3164</v>
      </c>
      <c r="B15965" s="486">
        <v>90</v>
      </c>
    </row>
    <row r="15966" spans="1:2" x14ac:dyDescent="0.3">
      <c r="A15966" s="485" t="s">
        <v>3162</v>
      </c>
      <c r="B15966" s="486">
        <v>450</v>
      </c>
    </row>
    <row r="15967" spans="1:2" x14ac:dyDescent="0.3">
      <c r="A15967" s="485" t="s">
        <v>2050</v>
      </c>
      <c r="B15967" s="486">
        <v>90</v>
      </c>
    </row>
    <row r="15968" spans="1:2" x14ac:dyDescent="0.3">
      <c r="A15968" s="485" t="s">
        <v>10348</v>
      </c>
      <c r="B15968" s="486">
        <v>90</v>
      </c>
    </row>
    <row r="15969" spans="1:2" x14ac:dyDescent="0.3">
      <c r="A15969" s="485" t="s">
        <v>4372</v>
      </c>
      <c r="B15969" s="486">
        <v>180</v>
      </c>
    </row>
    <row r="15970" spans="1:2" s="24" customFormat="1" x14ac:dyDescent="0.3">
      <c r="A15970" s="507" t="s">
        <v>1722</v>
      </c>
      <c r="B15970" s="506">
        <v>90</v>
      </c>
    </row>
    <row r="15971" spans="1:2" x14ac:dyDescent="0.3">
      <c r="A15971" s="485" t="s">
        <v>9376</v>
      </c>
      <c r="B15971" s="486">
        <v>360</v>
      </c>
    </row>
    <row r="15972" spans="1:2" x14ac:dyDescent="0.3">
      <c r="A15972" s="485" t="s">
        <v>4374</v>
      </c>
      <c r="B15972" s="486">
        <v>180</v>
      </c>
    </row>
    <row r="15973" spans="1:2" x14ac:dyDescent="0.3">
      <c r="A15973" s="485" t="s">
        <v>8264</v>
      </c>
      <c r="B15973" s="486">
        <v>90</v>
      </c>
    </row>
    <row r="15974" spans="1:2" x14ac:dyDescent="0.3">
      <c r="A15974" s="485" t="s">
        <v>14808</v>
      </c>
      <c r="B15974" s="486">
        <v>450</v>
      </c>
    </row>
    <row r="15975" spans="1:2" x14ac:dyDescent="0.3">
      <c r="A15975" s="485" t="s">
        <v>4376</v>
      </c>
      <c r="B15975" s="486">
        <v>180</v>
      </c>
    </row>
    <row r="15976" spans="1:2" x14ac:dyDescent="0.3">
      <c r="A15976" s="485" t="s">
        <v>9435</v>
      </c>
      <c r="B15976" s="486">
        <v>90</v>
      </c>
    </row>
    <row r="15977" spans="1:2" x14ac:dyDescent="0.3">
      <c r="A15977" s="485" t="s">
        <v>1120</v>
      </c>
      <c r="B15977" s="486">
        <v>180</v>
      </c>
    </row>
    <row r="15978" spans="1:2" x14ac:dyDescent="0.3">
      <c r="A15978" s="485" t="s">
        <v>4386</v>
      </c>
      <c r="B15978" s="486">
        <v>90</v>
      </c>
    </row>
    <row r="15979" spans="1:2" x14ac:dyDescent="0.3">
      <c r="A15979" s="485" t="s">
        <v>6736</v>
      </c>
      <c r="B15979" s="486">
        <v>90</v>
      </c>
    </row>
    <row r="15980" spans="1:2" x14ac:dyDescent="0.3">
      <c r="A15980" s="485" t="s">
        <v>2428</v>
      </c>
      <c r="B15980" s="486">
        <v>360</v>
      </c>
    </row>
    <row r="15981" spans="1:2" x14ac:dyDescent="0.3">
      <c r="A15981" s="485" t="s">
        <v>1734</v>
      </c>
      <c r="B15981" s="486">
        <v>90</v>
      </c>
    </row>
    <row r="15982" spans="1:2" x14ac:dyDescent="0.3">
      <c r="A15982" s="485" t="s">
        <v>10329</v>
      </c>
      <c r="B15982" s="486">
        <v>90</v>
      </c>
    </row>
    <row r="15983" spans="1:2" x14ac:dyDescent="0.3">
      <c r="A15983" s="485" t="s">
        <v>1628</v>
      </c>
      <c r="B15983" s="486">
        <v>450</v>
      </c>
    </row>
    <row r="15984" spans="1:2" x14ac:dyDescent="0.3">
      <c r="A15984" s="485" t="s">
        <v>5162</v>
      </c>
      <c r="B15984" s="486">
        <v>90</v>
      </c>
    </row>
    <row r="15985" spans="1:2" x14ac:dyDescent="0.3">
      <c r="A15985" s="485" t="s">
        <v>8281</v>
      </c>
      <c r="B15985" s="486">
        <v>360</v>
      </c>
    </row>
    <row r="15986" spans="1:2" x14ac:dyDescent="0.3">
      <c r="A15986" s="485" t="s">
        <v>13795</v>
      </c>
      <c r="B15986" s="486">
        <v>180</v>
      </c>
    </row>
    <row r="15987" spans="1:2" x14ac:dyDescent="0.3">
      <c r="A15987" s="485" t="s">
        <v>9440</v>
      </c>
      <c r="B15987" s="486">
        <v>270</v>
      </c>
    </row>
    <row r="15988" spans="1:2" x14ac:dyDescent="0.3">
      <c r="A15988" s="485" t="s">
        <v>9472</v>
      </c>
      <c r="B15988" s="486">
        <v>90</v>
      </c>
    </row>
    <row r="15989" spans="1:2" x14ac:dyDescent="0.3">
      <c r="A15989" s="485" t="s">
        <v>4390</v>
      </c>
      <c r="B15989" s="486">
        <v>90</v>
      </c>
    </row>
    <row r="15990" spans="1:2" x14ac:dyDescent="0.3">
      <c r="A15990" s="485" t="s">
        <v>13796</v>
      </c>
      <c r="B15990" s="486">
        <v>180</v>
      </c>
    </row>
    <row r="15991" spans="1:2" x14ac:dyDescent="0.3">
      <c r="A15991" s="485" t="s">
        <v>3930</v>
      </c>
      <c r="B15991" s="486">
        <v>990</v>
      </c>
    </row>
    <row r="15992" spans="1:2" x14ac:dyDescent="0.3">
      <c r="A15992" s="485" t="s">
        <v>8285</v>
      </c>
      <c r="B15992" s="486">
        <v>360</v>
      </c>
    </row>
    <row r="15993" spans="1:2" x14ac:dyDescent="0.3">
      <c r="A15993" s="485" t="s">
        <v>8284</v>
      </c>
      <c r="B15993" s="486">
        <v>360</v>
      </c>
    </row>
    <row r="15994" spans="1:2" x14ac:dyDescent="0.3">
      <c r="A15994" s="485" t="s">
        <v>8286</v>
      </c>
      <c r="B15994" s="486">
        <v>360</v>
      </c>
    </row>
    <row r="15995" spans="1:2" x14ac:dyDescent="0.3">
      <c r="A15995" s="485" t="s">
        <v>8283</v>
      </c>
      <c r="B15995" s="486">
        <v>360</v>
      </c>
    </row>
    <row r="15996" spans="1:2" x14ac:dyDescent="0.3">
      <c r="A15996" s="485" t="s">
        <v>8288</v>
      </c>
      <c r="B15996" s="486">
        <v>180</v>
      </c>
    </row>
    <row r="15997" spans="1:2" x14ac:dyDescent="0.3">
      <c r="A15997" s="485" t="s">
        <v>8290</v>
      </c>
      <c r="B15997" s="486">
        <v>90</v>
      </c>
    </row>
    <row r="15998" spans="1:2" x14ac:dyDescent="0.3">
      <c r="A15998" s="485" t="s">
        <v>5100</v>
      </c>
      <c r="B15998" s="486">
        <v>90</v>
      </c>
    </row>
    <row r="15999" spans="1:2" x14ac:dyDescent="0.3">
      <c r="A15999" s="485" t="s">
        <v>11524</v>
      </c>
      <c r="B15999" s="486">
        <v>180</v>
      </c>
    </row>
    <row r="16000" spans="1:2" x14ac:dyDescent="0.3">
      <c r="A16000" s="485" t="s">
        <v>10863</v>
      </c>
      <c r="B16000" s="486">
        <v>270</v>
      </c>
    </row>
    <row r="16001" spans="1:2" x14ac:dyDescent="0.3">
      <c r="A16001" s="485" t="s">
        <v>4394</v>
      </c>
      <c r="B16001" s="486">
        <v>270</v>
      </c>
    </row>
    <row r="16002" spans="1:2" x14ac:dyDescent="0.3">
      <c r="A16002" s="485" t="s">
        <v>11523</v>
      </c>
      <c r="B16002" s="486">
        <v>180</v>
      </c>
    </row>
    <row r="16003" spans="1:2" x14ac:dyDescent="0.3">
      <c r="A16003" s="485" t="s">
        <v>16029</v>
      </c>
      <c r="B16003" s="486">
        <v>90</v>
      </c>
    </row>
    <row r="16004" spans="1:2" x14ac:dyDescent="0.3">
      <c r="A16004" s="485" t="s">
        <v>8295</v>
      </c>
      <c r="B16004" s="486">
        <v>90</v>
      </c>
    </row>
    <row r="16005" spans="1:2" x14ac:dyDescent="0.3">
      <c r="A16005" s="485" t="s">
        <v>8291</v>
      </c>
      <c r="B16005" s="486">
        <v>90</v>
      </c>
    </row>
    <row r="16006" spans="1:2" x14ac:dyDescent="0.3">
      <c r="A16006" s="485" t="s">
        <v>2390</v>
      </c>
      <c r="B16006" s="486">
        <v>180</v>
      </c>
    </row>
    <row r="16007" spans="1:2" x14ac:dyDescent="0.3">
      <c r="A16007" s="485" t="s">
        <v>11972</v>
      </c>
      <c r="B16007" s="486">
        <v>180</v>
      </c>
    </row>
    <row r="16008" spans="1:2" x14ac:dyDescent="0.3">
      <c r="A16008" s="485" t="s">
        <v>1118</v>
      </c>
      <c r="B16008" s="486">
        <v>270</v>
      </c>
    </row>
    <row r="16009" spans="1:2" x14ac:dyDescent="0.3">
      <c r="A16009" s="485" t="s">
        <v>2066</v>
      </c>
      <c r="B16009" s="486">
        <v>90</v>
      </c>
    </row>
    <row r="16010" spans="1:2" x14ac:dyDescent="0.3">
      <c r="A16010" s="485" t="s">
        <v>130</v>
      </c>
      <c r="B16010" s="486">
        <v>450</v>
      </c>
    </row>
    <row r="16011" spans="1:2" x14ac:dyDescent="0.3">
      <c r="A16011" s="485" t="s">
        <v>11964</v>
      </c>
      <c r="B16011" s="486">
        <v>2430</v>
      </c>
    </row>
    <row r="16012" spans="1:2" x14ac:dyDescent="0.3">
      <c r="A16012" s="485" t="s">
        <v>9442</v>
      </c>
      <c r="B16012" s="486">
        <v>630</v>
      </c>
    </row>
    <row r="16013" spans="1:2" x14ac:dyDescent="0.3">
      <c r="A16013" s="485" t="s">
        <v>9379</v>
      </c>
      <c r="B16013" s="486">
        <v>2160</v>
      </c>
    </row>
    <row r="16014" spans="1:2" x14ac:dyDescent="0.3">
      <c r="A16014" s="485" t="s">
        <v>10366</v>
      </c>
      <c r="B16014" s="486">
        <v>90</v>
      </c>
    </row>
    <row r="16015" spans="1:2" x14ac:dyDescent="0.3">
      <c r="A16015" s="492" t="s">
        <v>10342</v>
      </c>
      <c r="B16015" s="493">
        <v>810</v>
      </c>
    </row>
    <row r="16016" spans="1:2" x14ac:dyDescent="0.3">
      <c r="A16016" s="492" t="s">
        <v>9702</v>
      </c>
      <c r="B16016" s="493">
        <v>180</v>
      </c>
    </row>
    <row r="16017" spans="1:2" x14ac:dyDescent="0.3">
      <c r="A16017" s="492" t="s">
        <v>4402</v>
      </c>
      <c r="B16017" s="493">
        <v>350</v>
      </c>
    </row>
    <row r="16018" spans="1:2" s="110" customFormat="1" x14ac:dyDescent="0.3">
      <c r="A16018" s="503" t="s">
        <v>956</v>
      </c>
      <c r="B16018" s="504">
        <v>350</v>
      </c>
    </row>
    <row r="16019" spans="1:2" x14ac:dyDescent="0.3">
      <c r="A16019" s="492" t="s">
        <v>4404</v>
      </c>
      <c r="B16019" s="493">
        <v>70</v>
      </c>
    </row>
    <row r="16020" spans="1:2" x14ac:dyDescent="0.3">
      <c r="A16020" s="492" t="s">
        <v>4408</v>
      </c>
      <c r="B16020" s="493">
        <v>300</v>
      </c>
    </row>
    <row r="16021" spans="1:2" x14ac:dyDescent="0.3">
      <c r="A16021" s="492" t="s">
        <v>11382</v>
      </c>
      <c r="B16021" s="493">
        <v>135</v>
      </c>
    </row>
    <row r="16022" spans="1:2" x14ac:dyDescent="0.3">
      <c r="A16022" s="492" t="s">
        <v>10371</v>
      </c>
      <c r="B16022" s="493">
        <v>135</v>
      </c>
    </row>
    <row r="16023" spans="1:2" x14ac:dyDescent="0.3">
      <c r="A16023" s="492" t="s">
        <v>8750</v>
      </c>
      <c r="B16023" s="493">
        <v>90</v>
      </c>
    </row>
    <row r="16024" spans="1:2" x14ac:dyDescent="0.3">
      <c r="A16024" s="492" t="s">
        <v>2064</v>
      </c>
      <c r="B16024" s="493">
        <v>90</v>
      </c>
    </row>
    <row r="16025" spans="1:2" x14ac:dyDescent="0.3">
      <c r="A16025" s="492" t="s">
        <v>9380</v>
      </c>
      <c r="B16025" s="493">
        <v>1080</v>
      </c>
    </row>
    <row r="16026" spans="1:2" x14ac:dyDescent="0.3">
      <c r="A16026" s="492" t="s">
        <v>10330</v>
      </c>
      <c r="B16026" s="493">
        <v>180</v>
      </c>
    </row>
    <row r="16027" spans="1:2" x14ac:dyDescent="0.3">
      <c r="A16027" s="492" t="s">
        <v>16030</v>
      </c>
      <c r="B16027" s="493">
        <v>90</v>
      </c>
    </row>
    <row r="16028" spans="1:2" x14ac:dyDescent="0.3">
      <c r="A16028" s="492" t="s">
        <v>9535</v>
      </c>
      <c r="B16028" s="493">
        <v>90</v>
      </c>
    </row>
    <row r="16029" spans="1:2" x14ac:dyDescent="0.3">
      <c r="A16029" s="492" t="s">
        <v>9381</v>
      </c>
      <c r="B16029" s="493">
        <v>720</v>
      </c>
    </row>
    <row r="16030" spans="1:2" x14ac:dyDescent="0.3">
      <c r="A16030" s="492" t="s">
        <v>11974</v>
      </c>
      <c r="B16030" s="493">
        <v>90</v>
      </c>
    </row>
    <row r="16031" spans="1:2" x14ac:dyDescent="0.3">
      <c r="A16031" s="492" t="s">
        <v>3150</v>
      </c>
      <c r="B16031" s="493">
        <v>380</v>
      </c>
    </row>
    <row r="16032" spans="1:2" x14ac:dyDescent="0.3">
      <c r="A16032" s="492" t="s">
        <v>8303</v>
      </c>
      <c r="B16032" s="493">
        <v>150</v>
      </c>
    </row>
    <row r="16033" spans="1:2" x14ac:dyDescent="0.3">
      <c r="A16033" s="492" t="s">
        <v>8251</v>
      </c>
      <c r="B16033" s="493">
        <v>50</v>
      </c>
    </row>
    <row r="16034" spans="1:2" x14ac:dyDescent="0.3">
      <c r="A16034" s="492" t="s">
        <v>8305</v>
      </c>
      <c r="B16034" s="493">
        <v>150</v>
      </c>
    </row>
    <row r="16035" spans="1:2" x14ac:dyDescent="0.3">
      <c r="A16035" s="492" t="s">
        <v>4830</v>
      </c>
      <c r="B16035" s="493">
        <v>150</v>
      </c>
    </row>
    <row r="16036" spans="1:2" x14ac:dyDescent="0.3">
      <c r="A16036" s="492" t="s">
        <v>14821</v>
      </c>
      <c r="B16036" s="493">
        <v>100</v>
      </c>
    </row>
    <row r="16037" spans="1:2" x14ac:dyDescent="0.3">
      <c r="A16037" s="492" t="s">
        <v>4410</v>
      </c>
      <c r="B16037" s="493">
        <v>90</v>
      </c>
    </row>
    <row r="16038" spans="1:2" x14ac:dyDescent="0.3">
      <c r="A16038" s="492" t="s">
        <v>3938</v>
      </c>
      <c r="B16038" s="493">
        <v>360</v>
      </c>
    </row>
    <row r="16039" spans="1:2" x14ac:dyDescent="0.3">
      <c r="A16039" s="492" t="s">
        <v>8833</v>
      </c>
      <c r="B16039" s="493">
        <v>270</v>
      </c>
    </row>
    <row r="16040" spans="1:2" x14ac:dyDescent="0.3">
      <c r="A16040" s="492" t="s">
        <v>8308</v>
      </c>
      <c r="B16040" s="493">
        <v>180</v>
      </c>
    </row>
    <row r="16041" spans="1:2" x14ac:dyDescent="0.3">
      <c r="A16041" s="492" t="s">
        <v>9534</v>
      </c>
      <c r="B16041" s="493">
        <v>2610</v>
      </c>
    </row>
    <row r="16042" spans="1:2" x14ac:dyDescent="0.3">
      <c r="A16042" s="492" t="s">
        <v>9383</v>
      </c>
      <c r="B16042" s="493">
        <v>360</v>
      </c>
    </row>
    <row r="16043" spans="1:2" x14ac:dyDescent="0.3">
      <c r="A16043" s="492" t="s">
        <v>9384</v>
      </c>
      <c r="B16043" s="493">
        <v>630</v>
      </c>
    </row>
    <row r="16044" spans="1:2" x14ac:dyDescent="0.3">
      <c r="A16044" s="492" t="s">
        <v>3940</v>
      </c>
      <c r="B16044" s="493">
        <v>90</v>
      </c>
    </row>
    <row r="16045" spans="1:2" x14ac:dyDescent="0.3">
      <c r="A16045" s="492" t="s">
        <v>9385</v>
      </c>
      <c r="B16045" s="493">
        <v>180</v>
      </c>
    </row>
    <row r="16046" spans="1:2" x14ac:dyDescent="0.3">
      <c r="A16046" s="492" t="s">
        <v>3192</v>
      </c>
      <c r="B16046" s="493">
        <v>720</v>
      </c>
    </row>
    <row r="16047" spans="1:2" x14ac:dyDescent="0.3">
      <c r="A16047" s="492" t="s">
        <v>2068</v>
      </c>
      <c r="B16047" s="493">
        <v>90</v>
      </c>
    </row>
    <row r="16048" spans="1:2" x14ac:dyDescent="0.3">
      <c r="A16048" s="492" t="s">
        <v>4838</v>
      </c>
      <c r="B16048" s="493">
        <v>180</v>
      </c>
    </row>
    <row r="16049" spans="1:2" x14ac:dyDescent="0.3">
      <c r="A16049" s="492" t="s">
        <v>3946</v>
      </c>
      <c r="B16049" s="493">
        <v>90</v>
      </c>
    </row>
    <row r="16050" spans="1:2" x14ac:dyDescent="0.3">
      <c r="A16050" s="492" t="s">
        <v>3944</v>
      </c>
      <c r="B16050" s="493">
        <v>30</v>
      </c>
    </row>
    <row r="16051" spans="1:2" x14ac:dyDescent="0.3">
      <c r="A16051" s="492" t="s">
        <v>3948</v>
      </c>
      <c r="B16051" s="493">
        <v>60</v>
      </c>
    </row>
    <row r="16052" spans="1:2" x14ac:dyDescent="0.3">
      <c r="A16052" s="492" t="s">
        <v>9557</v>
      </c>
      <c r="B16052" s="493">
        <v>90</v>
      </c>
    </row>
    <row r="16053" spans="1:2" x14ac:dyDescent="0.3">
      <c r="A16053" s="492" t="s">
        <v>9704</v>
      </c>
      <c r="B16053" s="493">
        <v>180</v>
      </c>
    </row>
    <row r="16054" spans="1:2" x14ac:dyDescent="0.3">
      <c r="A16054" s="492" t="s">
        <v>3426</v>
      </c>
      <c r="B16054" s="493">
        <v>900</v>
      </c>
    </row>
    <row r="16055" spans="1:2" x14ac:dyDescent="0.3">
      <c r="A16055" s="492" t="s">
        <v>16031</v>
      </c>
      <c r="B16055" s="493">
        <v>180</v>
      </c>
    </row>
    <row r="16056" spans="1:2" x14ac:dyDescent="0.3">
      <c r="A16056" s="492" t="s">
        <v>11977</v>
      </c>
      <c r="B16056" s="493">
        <v>180</v>
      </c>
    </row>
    <row r="16057" spans="1:2" s="24" customFormat="1" x14ac:dyDescent="0.3">
      <c r="A16057" s="509" t="s">
        <v>1374</v>
      </c>
      <c r="B16057" s="510">
        <v>90</v>
      </c>
    </row>
    <row r="16058" spans="1:2" x14ac:dyDescent="0.3">
      <c r="A16058" s="492" t="s">
        <v>9705</v>
      </c>
      <c r="B16058" s="493">
        <v>270</v>
      </c>
    </row>
    <row r="16059" spans="1:2" x14ac:dyDescent="0.3">
      <c r="A16059" s="492" t="s">
        <v>8313</v>
      </c>
      <c r="B16059" s="493">
        <v>80</v>
      </c>
    </row>
    <row r="16060" spans="1:2" x14ac:dyDescent="0.3">
      <c r="A16060" s="492" t="s">
        <v>9957</v>
      </c>
      <c r="B16060" s="493">
        <v>40</v>
      </c>
    </row>
    <row r="16061" spans="1:2" x14ac:dyDescent="0.3">
      <c r="A16061" s="492" t="s">
        <v>9956</v>
      </c>
      <c r="B16061" s="493">
        <v>60</v>
      </c>
    </row>
    <row r="16062" spans="1:2" x14ac:dyDescent="0.3">
      <c r="A16062" s="492" t="s">
        <v>9955</v>
      </c>
      <c r="B16062" s="493">
        <v>90</v>
      </c>
    </row>
    <row r="16063" spans="1:2" x14ac:dyDescent="0.3">
      <c r="A16063" s="492" t="s">
        <v>3134</v>
      </c>
      <c r="B16063" s="493">
        <v>100</v>
      </c>
    </row>
    <row r="16064" spans="1:2" x14ac:dyDescent="0.3">
      <c r="A16064" s="492" t="s">
        <v>3950</v>
      </c>
      <c r="B16064" s="493">
        <v>100</v>
      </c>
    </row>
    <row r="16065" spans="1:2" x14ac:dyDescent="0.3">
      <c r="A16065" s="492" t="s">
        <v>8315</v>
      </c>
      <c r="B16065" s="493">
        <v>150</v>
      </c>
    </row>
    <row r="16066" spans="1:2" x14ac:dyDescent="0.3">
      <c r="A16066" s="492" t="s">
        <v>8316</v>
      </c>
      <c r="B16066" s="493">
        <v>50</v>
      </c>
    </row>
    <row r="16067" spans="1:2" x14ac:dyDescent="0.3">
      <c r="A16067" s="492" t="s">
        <v>920</v>
      </c>
      <c r="B16067" s="493">
        <v>150</v>
      </c>
    </row>
    <row r="16068" spans="1:2" x14ac:dyDescent="0.3">
      <c r="A16068" s="492" t="s">
        <v>9526</v>
      </c>
      <c r="B16068" s="493">
        <v>250</v>
      </c>
    </row>
    <row r="16069" spans="1:2" x14ac:dyDescent="0.3">
      <c r="A16069" s="492" t="s">
        <v>2070</v>
      </c>
      <c r="B16069" s="493">
        <v>250</v>
      </c>
    </row>
    <row r="16070" spans="1:2" x14ac:dyDescent="0.3">
      <c r="A16070" s="492" t="s">
        <v>9390</v>
      </c>
      <c r="B16070" s="493">
        <v>50</v>
      </c>
    </row>
    <row r="16071" spans="1:2" x14ac:dyDescent="0.3">
      <c r="A16071" s="492" t="s">
        <v>8319</v>
      </c>
      <c r="B16071" s="493">
        <v>100</v>
      </c>
    </row>
    <row r="16072" spans="1:2" x14ac:dyDescent="0.3">
      <c r="A16072" s="492" t="s">
        <v>8320</v>
      </c>
      <c r="B16072" s="493">
        <v>200</v>
      </c>
    </row>
    <row r="16073" spans="1:2" x14ac:dyDescent="0.3">
      <c r="A16073" s="492" t="s">
        <v>11982</v>
      </c>
      <c r="B16073" s="493">
        <v>250</v>
      </c>
    </row>
    <row r="16074" spans="1:2" x14ac:dyDescent="0.3">
      <c r="A16074" s="492" t="s">
        <v>9388</v>
      </c>
      <c r="B16074" s="493">
        <v>660</v>
      </c>
    </row>
    <row r="16075" spans="1:2" x14ac:dyDescent="0.3">
      <c r="A16075" s="492" t="s">
        <v>8314</v>
      </c>
      <c r="B16075" s="493">
        <v>640</v>
      </c>
    </row>
    <row r="16076" spans="1:2" x14ac:dyDescent="0.3">
      <c r="A16076" s="492" t="s">
        <v>3430</v>
      </c>
      <c r="B16076" s="493">
        <v>90</v>
      </c>
    </row>
    <row r="16077" spans="1:2" x14ac:dyDescent="0.3">
      <c r="A16077" s="492" t="s">
        <v>9392</v>
      </c>
      <c r="B16077" s="493">
        <v>90</v>
      </c>
    </row>
    <row r="16078" spans="1:2" x14ac:dyDescent="0.3">
      <c r="A16078" s="492" t="s">
        <v>3434</v>
      </c>
      <c r="B16078" s="493">
        <v>720</v>
      </c>
    </row>
    <row r="16079" spans="1:2" x14ac:dyDescent="0.3">
      <c r="A16079" s="492" t="s">
        <v>58</v>
      </c>
      <c r="B16079" s="493">
        <v>90</v>
      </c>
    </row>
    <row r="16080" spans="1:2" x14ac:dyDescent="0.3">
      <c r="A16080" s="492" t="s">
        <v>9706</v>
      </c>
      <c r="B16080" s="493">
        <v>450</v>
      </c>
    </row>
    <row r="16081" spans="1:2" x14ac:dyDescent="0.3">
      <c r="A16081" s="492" t="s">
        <v>4416</v>
      </c>
      <c r="B16081" s="493">
        <v>90</v>
      </c>
    </row>
    <row r="16082" spans="1:2" x14ac:dyDescent="0.3">
      <c r="A16082" s="492" t="s">
        <v>1132</v>
      </c>
      <c r="B16082" s="493">
        <v>360</v>
      </c>
    </row>
    <row r="16083" spans="1:2" x14ac:dyDescent="0.3">
      <c r="A16083" s="492" t="s">
        <v>16032</v>
      </c>
      <c r="B16083" s="493">
        <v>180</v>
      </c>
    </row>
    <row r="16084" spans="1:2" x14ac:dyDescent="0.3">
      <c r="A16084" s="492" t="s">
        <v>8322</v>
      </c>
      <c r="B16084" s="493">
        <v>270</v>
      </c>
    </row>
    <row r="16085" spans="1:2" x14ac:dyDescent="0.3">
      <c r="A16085" s="492" t="s">
        <v>3958</v>
      </c>
      <c r="B16085" s="493">
        <v>180</v>
      </c>
    </row>
    <row r="16086" spans="1:2" x14ac:dyDescent="0.3">
      <c r="A16086" s="492" t="s">
        <v>9563</v>
      </c>
      <c r="B16086" s="493">
        <v>360</v>
      </c>
    </row>
    <row r="16087" spans="1:2" x14ac:dyDescent="0.3">
      <c r="A16087" s="492" t="s">
        <v>11384</v>
      </c>
      <c r="B16087" s="493">
        <v>90</v>
      </c>
    </row>
    <row r="16088" spans="1:2" x14ac:dyDescent="0.3">
      <c r="A16088" s="492" t="s">
        <v>11385</v>
      </c>
      <c r="B16088" s="493">
        <v>90</v>
      </c>
    </row>
    <row r="16089" spans="1:2" x14ac:dyDescent="0.3">
      <c r="A16089" s="492" t="s">
        <v>9393</v>
      </c>
      <c r="B16089" s="493">
        <v>90</v>
      </c>
    </row>
    <row r="16090" spans="1:2" x14ac:dyDescent="0.3">
      <c r="A16090" s="492" t="s">
        <v>9394</v>
      </c>
      <c r="B16090" s="493">
        <v>360</v>
      </c>
    </row>
    <row r="16091" spans="1:2" x14ac:dyDescent="0.3">
      <c r="A16091" s="492" t="s">
        <v>1130</v>
      </c>
      <c r="B16091" s="493">
        <v>270</v>
      </c>
    </row>
    <row r="16092" spans="1:2" x14ac:dyDescent="0.3">
      <c r="A16092" s="492" t="s">
        <v>4846</v>
      </c>
      <c r="B16092" s="493">
        <v>270</v>
      </c>
    </row>
    <row r="16093" spans="1:2" x14ac:dyDescent="0.3">
      <c r="A16093" s="492" t="s">
        <v>9478</v>
      </c>
      <c r="B16093" s="493">
        <v>270</v>
      </c>
    </row>
    <row r="16094" spans="1:2" x14ac:dyDescent="0.3">
      <c r="A16094" s="492" t="s">
        <v>11963</v>
      </c>
      <c r="B16094" s="493">
        <v>180</v>
      </c>
    </row>
    <row r="16095" spans="1:2" x14ac:dyDescent="0.3">
      <c r="A16095" s="492" t="s">
        <v>2446</v>
      </c>
      <c r="B16095" s="493">
        <v>2700</v>
      </c>
    </row>
    <row r="16096" spans="1:2" x14ac:dyDescent="0.3">
      <c r="A16096" s="492" t="s">
        <v>8324</v>
      </c>
      <c r="B16096" s="493">
        <v>225</v>
      </c>
    </row>
    <row r="16097" spans="1:2" x14ac:dyDescent="0.3">
      <c r="A16097" s="492" t="s">
        <v>8323</v>
      </c>
      <c r="B16097" s="493">
        <v>225</v>
      </c>
    </row>
    <row r="16098" spans="1:2" x14ac:dyDescent="0.3">
      <c r="A16098" s="492" t="s">
        <v>4420</v>
      </c>
      <c r="B16098" s="493">
        <v>90</v>
      </c>
    </row>
    <row r="16099" spans="1:2" x14ac:dyDescent="0.3">
      <c r="A16099" s="492" t="s">
        <v>10331</v>
      </c>
      <c r="B16099" s="493">
        <v>180</v>
      </c>
    </row>
    <row r="16100" spans="1:2" x14ac:dyDescent="0.3">
      <c r="A16100" s="492" t="s">
        <v>13798</v>
      </c>
      <c r="B16100" s="493">
        <v>90</v>
      </c>
    </row>
    <row r="16101" spans="1:2" x14ac:dyDescent="0.3">
      <c r="A16101" s="492" t="s">
        <v>9479</v>
      </c>
      <c r="B16101" s="493">
        <v>90</v>
      </c>
    </row>
    <row r="16102" spans="1:2" x14ac:dyDescent="0.3">
      <c r="A16102" s="492" t="s">
        <v>4850</v>
      </c>
      <c r="B16102" s="493">
        <v>360</v>
      </c>
    </row>
    <row r="16103" spans="1:2" x14ac:dyDescent="0.3">
      <c r="A16103" s="492" t="s">
        <v>11386</v>
      </c>
      <c r="B16103" s="493">
        <v>360</v>
      </c>
    </row>
    <row r="16104" spans="1:2" x14ac:dyDescent="0.3">
      <c r="A16104" s="492" t="s">
        <v>8329</v>
      </c>
      <c r="B16104" s="493">
        <v>180</v>
      </c>
    </row>
    <row r="16105" spans="1:2" x14ac:dyDescent="0.3">
      <c r="A16105" s="492" t="s">
        <v>9707</v>
      </c>
      <c r="B16105" s="493">
        <v>270</v>
      </c>
    </row>
    <row r="16106" spans="1:2" x14ac:dyDescent="0.3">
      <c r="A16106" s="492" t="s">
        <v>1632</v>
      </c>
      <c r="B16106" s="493">
        <v>90</v>
      </c>
    </row>
    <row r="16107" spans="1:2" x14ac:dyDescent="0.3">
      <c r="A16107" s="485" t="s">
        <v>11388</v>
      </c>
      <c r="B16107" s="486">
        <v>450</v>
      </c>
    </row>
    <row r="16108" spans="1:2" x14ac:dyDescent="0.3">
      <c r="A16108" s="485" t="s">
        <v>8330</v>
      </c>
      <c r="B16108" s="486">
        <v>3060</v>
      </c>
    </row>
    <row r="16109" spans="1:2" x14ac:dyDescent="0.3">
      <c r="A16109" s="485" t="s">
        <v>6730</v>
      </c>
      <c r="B16109" s="486">
        <v>360</v>
      </c>
    </row>
    <row r="16110" spans="1:2" x14ac:dyDescent="0.3">
      <c r="A16110" s="485" t="s">
        <v>9558</v>
      </c>
      <c r="B16110" s="486">
        <v>90</v>
      </c>
    </row>
    <row r="16111" spans="1:2" x14ac:dyDescent="0.3">
      <c r="A16111" s="485" t="s">
        <v>2448</v>
      </c>
      <c r="B16111" s="486">
        <v>90</v>
      </c>
    </row>
    <row r="16112" spans="1:2" x14ac:dyDescent="0.3">
      <c r="A16112" s="485" t="s">
        <v>8331</v>
      </c>
      <c r="B16112" s="486">
        <v>180</v>
      </c>
    </row>
    <row r="16113" spans="1:2" x14ac:dyDescent="0.3">
      <c r="A16113" s="485" t="s">
        <v>982</v>
      </c>
      <c r="B16113" s="486">
        <v>90</v>
      </c>
    </row>
    <row r="16114" spans="1:2" x14ac:dyDescent="0.3">
      <c r="A16114" s="485" t="s">
        <v>9949</v>
      </c>
      <c r="B16114" s="486">
        <v>90</v>
      </c>
    </row>
    <row r="16115" spans="1:2" x14ac:dyDescent="0.3">
      <c r="A16115" s="485" t="s">
        <v>11983</v>
      </c>
      <c r="B16115" s="486">
        <v>180</v>
      </c>
    </row>
    <row r="16116" spans="1:2" x14ac:dyDescent="0.3">
      <c r="A16116" s="485" t="s">
        <v>14823</v>
      </c>
      <c r="B16116" s="486">
        <v>90</v>
      </c>
    </row>
    <row r="16117" spans="1:2" x14ac:dyDescent="0.3">
      <c r="A16117" s="485" t="s">
        <v>3174</v>
      </c>
      <c r="B16117" s="486">
        <v>180</v>
      </c>
    </row>
    <row r="16118" spans="1:2" x14ac:dyDescent="0.3">
      <c r="A16118" s="485" t="s">
        <v>1136</v>
      </c>
      <c r="B16118" s="486">
        <v>270</v>
      </c>
    </row>
    <row r="16119" spans="1:2" x14ac:dyDescent="0.3">
      <c r="A16119" s="485" t="s">
        <v>4426</v>
      </c>
      <c r="B16119" s="486">
        <v>270</v>
      </c>
    </row>
    <row r="16120" spans="1:2" x14ac:dyDescent="0.3">
      <c r="A16120" s="485" t="s">
        <v>1630</v>
      </c>
      <c r="B16120" s="486">
        <v>270</v>
      </c>
    </row>
    <row r="16121" spans="1:2" x14ac:dyDescent="0.3">
      <c r="A16121" s="485" t="s">
        <v>4430</v>
      </c>
      <c r="B16121" s="486">
        <v>180</v>
      </c>
    </row>
    <row r="16122" spans="1:2" x14ac:dyDescent="0.3">
      <c r="A16122" s="485" t="s">
        <v>9349</v>
      </c>
      <c r="B16122" s="486">
        <v>180</v>
      </c>
    </row>
    <row r="16123" spans="1:2" x14ac:dyDescent="0.3">
      <c r="A16123" s="485" t="s">
        <v>2450</v>
      </c>
      <c r="B16123" s="486">
        <v>270</v>
      </c>
    </row>
    <row r="16124" spans="1:2" x14ac:dyDescent="0.3">
      <c r="A16124" s="485" t="s">
        <v>2080</v>
      </c>
      <c r="B16124" s="486">
        <v>180</v>
      </c>
    </row>
    <row r="16125" spans="1:2" x14ac:dyDescent="0.3">
      <c r="A16125" s="485" t="s">
        <v>2092</v>
      </c>
      <c r="B16125" s="486">
        <v>90</v>
      </c>
    </row>
    <row r="16126" spans="1:2" x14ac:dyDescent="0.3">
      <c r="A16126" s="485" t="s">
        <v>3964</v>
      </c>
      <c r="B16126" s="486">
        <v>60</v>
      </c>
    </row>
    <row r="16127" spans="1:2" x14ac:dyDescent="0.3">
      <c r="A16127" s="485" t="s">
        <v>9948</v>
      </c>
      <c r="B16127" s="486">
        <v>240</v>
      </c>
    </row>
    <row r="16128" spans="1:2" x14ac:dyDescent="0.3">
      <c r="A16128" s="485" t="s">
        <v>2778</v>
      </c>
      <c r="B16128" s="486">
        <v>150</v>
      </c>
    </row>
    <row r="16129" spans="1:2" x14ac:dyDescent="0.3">
      <c r="A16129" s="485" t="s">
        <v>1732</v>
      </c>
      <c r="B16129" s="486">
        <v>90</v>
      </c>
    </row>
    <row r="16130" spans="1:2" x14ac:dyDescent="0.3">
      <c r="A16130" s="485" t="s">
        <v>1712</v>
      </c>
      <c r="B16130" s="486">
        <v>60</v>
      </c>
    </row>
    <row r="16131" spans="1:2" x14ac:dyDescent="0.3">
      <c r="A16131" s="485" t="s">
        <v>9950</v>
      </c>
      <c r="B16131" s="486">
        <v>210</v>
      </c>
    </row>
    <row r="16132" spans="1:2" x14ac:dyDescent="0.3">
      <c r="A16132" s="485" t="s">
        <v>9396</v>
      </c>
      <c r="B16132" s="486">
        <v>1980</v>
      </c>
    </row>
    <row r="16133" spans="1:2" x14ac:dyDescent="0.3">
      <c r="A16133" s="485" t="s">
        <v>9533</v>
      </c>
      <c r="B16133" s="486">
        <v>90</v>
      </c>
    </row>
    <row r="16134" spans="1:2" x14ac:dyDescent="0.3">
      <c r="A16134" s="485" t="s">
        <v>4428</v>
      </c>
      <c r="B16134" s="486">
        <v>90</v>
      </c>
    </row>
    <row r="16135" spans="1:2" x14ac:dyDescent="0.3">
      <c r="A16135" s="485" t="s">
        <v>8739</v>
      </c>
      <c r="B16135" s="486">
        <v>90</v>
      </c>
    </row>
    <row r="16136" spans="1:2" x14ac:dyDescent="0.3">
      <c r="A16136" s="485" t="s">
        <v>8740</v>
      </c>
      <c r="B16136" s="486">
        <v>540</v>
      </c>
    </row>
    <row r="16137" spans="1:2" x14ac:dyDescent="0.3">
      <c r="A16137" s="485" t="s">
        <v>1740</v>
      </c>
      <c r="B16137" s="486">
        <v>60</v>
      </c>
    </row>
    <row r="16138" spans="1:2" x14ac:dyDescent="0.3">
      <c r="A16138" s="485" t="s">
        <v>8737</v>
      </c>
      <c r="B16138" s="486">
        <v>60</v>
      </c>
    </row>
    <row r="16139" spans="1:2" x14ac:dyDescent="0.3">
      <c r="A16139" s="485" t="s">
        <v>4432</v>
      </c>
      <c r="B16139" s="486">
        <v>60</v>
      </c>
    </row>
    <row r="16140" spans="1:2" x14ac:dyDescent="0.3">
      <c r="A16140" s="485" t="s">
        <v>9469</v>
      </c>
      <c r="B16140" s="486">
        <v>180</v>
      </c>
    </row>
    <row r="16141" spans="1:2" x14ac:dyDescent="0.3">
      <c r="A16141" s="485" t="s">
        <v>4434</v>
      </c>
      <c r="B16141" s="486">
        <v>90</v>
      </c>
    </row>
    <row r="16142" spans="1:2" x14ac:dyDescent="0.3">
      <c r="A16142" s="485" t="s">
        <v>2460</v>
      </c>
      <c r="B16142" s="486">
        <v>90</v>
      </c>
    </row>
    <row r="16143" spans="1:2" x14ac:dyDescent="0.3">
      <c r="A16143" s="485" t="s">
        <v>9397</v>
      </c>
      <c r="B16143" s="486">
        <v>180</v>
      </c>
    </row>
    <row r="16144" spans="1:2" x14ac:dyDescent="0.3">
      <c r="A16144" s="485" t="s">
        <v>14809</v>
      </c>
      <c r="B16144" s="486">
        <v>180</v>
      </c>
    </row>
    <row r="16145" spans="1:2" x14ac:dyDescent="0.3">
      <c r="A16145" s="485" t="s">
        <v>8336</v>
      </c>
      <c r="B16145" s="486">
        <v>1215</v>
      </c>
    </row>
    <row r="16146" spans="1:2" x14ac:dyDescent="0.3">
      <c r="A16146" s="485" t="s">
        <v>8752</v>
      </c>
      <c r="B16146" s="486">
        <v>45</v>
      </c>
    </row>
    <row r="16147" spans="1:2" x14ac:dyDescent="0.3">
      <c r="A16147" s="485" t="s">
        <v>9424</v>
      </c>
      <c r="B16147" s="486">
        <v>90</v>
      </c>
    </row>
    <row r="16148" spans="1:2" x14ac:dyDescent="0.3">
      <c r="A16148" s="485" t="s">
        <v>10614</v>
      </c>
      <c r="B16148" s="486">
        <v>90</v>
      </c>
    </row>
    <row r="16149" spans="1:2" x14ac:dyDescent="0.3">
      <c r="A16149" s="485" t="s">
        <v>9510</v>
      </c>
      <c r="B16149" s="486">
        <v>270</v>
      </c>
    </row>
    <row r="16150" spans="1:2" x14ac:dyDescent="0.3">
      <c r="A16150" s="485" t="s">
        <v>3984</v>
      </c>
      <c r="B16150" s="486">
        <v>360</v>
      </c>
    </row>
    <row r="16151" spans="1:2" x14ac:dyDescent="0.3">
      <c r="A16151" s="485" t="s">
        <v>6739</v>
      </c>
      <c r="B16151" s="486">
        <v>180</v>
      </c>
    </row>
    <row r="16152" spans="1:2" x14ac:dyDescent="0.3">
      <c r="A16152" s="485" t="s">
        <v>9398</v>
      </c>
      <c r="B16152" s="486">
        <v>630</v>
      </c>
    </row>
    <row r="16153" spans="1:2" x14ac:dyDescent="0.3">
      <c r="A16153" s="485" t="s">
        <v>1636</v>
      </c>
      <c r="B16153" s="486">
        <v>180</v>
      </c>
    </row>
    <row r="16154" spans="1:2" x14ac:dyDescent="0.3">
      <c r="A16154" s="485" t="s">
        <v>2764</v>
      </c>
      <c r="B16154" s="486">
        <v>90</v>
      </c>
    </row>
    <row r="16155" spans="1:2" x14ac:dyDescent="0.3">
      <c r="A16155" s="485" t="s">
        <v>3186</v>
      </c>
      <c r="B16155" s="486">
        <v>180</v>
      </c>
    </row>
    <row r="16156" spans="1:2" x14ac:dyDescent="0.3">
      <c r="A16156" s="485" t="s">
        <v>984</v>
      </c>
      <c r="B16156" s="486">
        <v>270</v>
      </c>
    </row>
    <row r="16157" spans="1:2" x14ac:dyDescent="0.3">
      <c r="A16157" s="485" t="s">
        <v>1400</v>
      </c>
      <c r="B16157" s="486">
        <v>90</v>
      </c>
    </row>
    <row r="16158" spans="1:2" x14ac:dyDescent="0.3">
      <c r="A16158" s="485" t="s">
        <v>9959</v>
      </c>
      <c r="B16158" s="486">
        <v>1710</v>
      </c>
    </row>
    <row r="16159" spans="1:2" x14ac:dyDescent="0.3">
      <c r="A16159" s="485" t="s">
        <v>9425</v>
      </c>
      <c r="B16159" s="486">
        <v>270</v>
      </c>
    </row>
    <row r="16160" spans="1:2" x14ac:dyDescent="0.3">
      <c r="A16160" s="485" t="s">
        <v>11968</v>
      </c>
      <c r="B16160" s="486">
        <v>90</v>
      </c>
    </row>
    <row r="16161" spans="1:3" x14ac:dyDescent="0.3">
      <c r="A16161" s="485" t="s">
        <v>16033</v>
      </c>
      <c r="B16161" s="486">
        <v>90</v>
      </c>
    </row>
    <row r="16162" spans="1:3" x14ac:dyDescent="0.3">
      <c r="A16162" s="485" t="s">
        <v>4436</v>
      </c>
      <c r="B16162" s="486">
        <v>90</v>
      </c>
    </row>
    <row r="16163" spans="1:3" x14ac:dyDescent="0.3">
      <c r="A16163" s="485" t="s">
        <v>9391</v>
      </c>
      <c r="B16163" s="486">
        <v>1260</v>
      </c>
    </row>
    <row r="16164" spans="1:3" x14ac:dyDescent="0.3">
      <c r="A16164" s="485" t="s">
        <v>3972</v>
      </c>
      <c r="B16164" s="486">
        <v>270</v>
      </c>
    </row>
    <row r="16165" spans="1:3" x14ac:dyDescent="0.3">
      <c r="A16165" s="485" t="s">
        <v>9399</v>
      </c>
      <c r="B16165" s="486">
        <v>1530</v>
      </c>
    </row>
    <row r="16166" spans="1:3" x14ac:dyDescent="0.3">
      <c r="A16166" s="485" t="s">
        <v>4440</v>
      </c>
      <c r="B16166" s="486">
        <v>1890</v>
      </c>
    </row>
    <row r="16167" spans="1:3" x14ac:dyDescent="0.3">
      <c r="A16167" s="485" t="s">
        <v>8339</v>
      </c>
      <c r="B16167" s="486">
        <v>90</v>
      </c>
    </row>
    <row r="16168" spans="1:3" x14ac:dyDescent="0.3">
      <c r="A16168" s="485" t="s">
        <v>4442</v>
      </c>
      <c r="B16168" s="486">
        <v>90</v>
      </c>
    </row>
    <row r="16169" spans="1:3" x14ac:dyDescent="0.3">
      <c r="A16169" s="485" t="s">
        <v>9400</v>
      </c>
      <c r="B16169" s="486">
        <v>270</v>
      </c>
    </row>
    <row r="16170" spans="1:3" s="24" customFormat="1" x14ac:dyDescent="0.3">
      <c r="A16170" s="507" t="s">
        <v>13799</v>
      </c>
      <c r="B16170" s="506">
        <v>180</v>
      </c>
    </row>
    <row r="16171" spans="1:3" x14ac:dyDescent="0.3">
      <c r="A16171" s="485" t="s">
        <v>9426</v>
      </c>
      <c r="B16171" s="486">
        <v>90</v>
      </c>
    </row>
    <row r="16172" spans="1:3" s="24" customFormat="1" x14ac:dyDescent="0.3">
      <c r="A16172" s="507" t="s">
        <v>3974</v>
      </c>
      <c r="B16172" s="506">
        <v>360</v>
      </c>
      <c r="C16172" s="24" t="s">
        <v>16331</v>
      </c>
    </row>
    <row r="16173" spans="1:3" x14ac:dyDescent="0.3">
      <c r="A16173" s="485" t="s">
        <v>64</v>
      </c>
      <c r="B16173" s="486">
        <v>360</v>
      </c>
    </row>
    <row r="16174" spans="1:3" x14ac:dyDescent="0.3">
      <c r="A16174" s="485" t="s">
        <v>4446</v>
      </c>
      <c r="B16174" s="486">
        <v>360</v>
      </c>
    </row>
    <row r="16175" spans="1:3" x14ac:dyDescent="0.3">
      <c r="A16175" s="485" t="s">
        <v>8341</v>
      </c>
      <c r="B16175" s="486">
        <v>90</v>
      </c>
    </row>
    <row r="16176" spans="1:3" x14ac:dyDescent="0.3">
      <c r="A16176" s="485" t="s">
        <v>9452</v>
      </c>
      <c r="B16176" s="486">
        <v>180</v>
      </c>
    </row>
    <row r="16177" spans="1:2" x14ac:dyDescent="0.3">
      <c r="A16177" s="485" t="s">
        <v>74</v>
      </c>
      <c r="B16177" s="486">
        <v>90</v>
      </c>
    </row>
    <row r="16178" spans="1:2" x14ac:dyDescent="0.3">
      <c r="A16178" s="485" t="s">
        <v>16034</v>
      </c>
      <c r="B16178" s="486">
        <v>90</v>
      </c>
    </row>
    <row r="16179" spans="1:2" x14ac:dyDescent="0.3">
      <c r="A16179" s="485" t="s">
        <v>8753</v>
      </c>
      <c r="B16179" s="486">
        <v>1170</v>
      </c>
    </row>
    <row r="16180" spans="1:2" x14ac:dyDescent="0.3">
      <c r="A16180" s="485" t="s">
        <v>3976</v>
      </c>
      <c r="B16180" s="486">
        <v>180</v>
      </c>
    </row>
    <row r="16181" spans="1:2" x14ac:dyDescent="0.3">
      <c r="A16181" s="485" t="s">
        <v>9427</v>
      </c>
      <c r="B16181" s="486">
        <v>180</v>
      </c>
    </row>
    <row r="16182" spans="1:2" x14ac:dyDescent="0.3">
      <c r="A16182" s="485" t="s">
        <v>9565</v>
      </c>
      <c r="B16182" s="486">
        <v>450</v>
      </c>
    </row>
    <row r="16183" spans="1:2" x14ac:dyDescent="0.3">
      <c r="A16183" s="485" t="s">
        <v>1634</v>
      </c>
      <c r="B16183" s="486">
        <v>90</v>
      </c>
    </row>
    <row r="16184" spans="1:2" x14ac:dyDescent="0.3">
      <c r="A16184" s="485" t="s">
        <v>4444</v>
      </c>
      <c r="B16184" s="486">
        <v>360</v>
      </c>
    </row>
    <row r="16185" spans="1:2" x14ac:dyDescent="0.3">
      <c r="A16185" s="485" t="s">
        <v>4450</v>
      </c>
      <c r="B16185" s="486">
        <v>90</v>
      </c>
    </row>
    <row r="16186" spans="1:2" x14ac:dyDescent="0.3">
      <c r="A16186" s="485" t="s">
        <v>9710</v>
      </c>
      <c r="B16186" s="486">
        <v>90</v>
      </c>
    </row>
    <row r="16187" spans="1:2" x14ac:dyDescent="0.3">
      <c r="A16187" s="485" t="s">
        <v>3978</v>
      </c>
      <c r="B16187" s="486">
        <v>1800</v>
      </c>
    </row>
    <row r="16188" spans="1:2" x14ac:dyDescent="0.3">
      <c r="A16188" s="485" t="s">
        <v>10324</v>
      </c>
      <c r="B16188" s="486">
        <v>90</v>
      </c>
    </row>
    <row r="16189" spans="1:2" x14ac:dyDescent="0.3">
      <c r="A16189" s="485" t="s">
        <v>13802</v>
      </c>
      <c r="B16189" s="486">
        <v>90</v>
      </c>
    </row>
    <row r="16190" spans="1:2" x14ac:dyDescent="0.3">
      <c r="A16190" s="485" t="s">
        <v>9437</v>
      </c>
      <c r="B16190" s="486">
        <v>810</v>
      </c>
    </row>
    <row r="16191" spans="1:2" x14ac:dyDescent="0.3">
      <c r="A16191" s="485" t="s">
        <v>8754</v>
      </c>
      <c r="B16191" s="486">
        <v>90</v>
      </c>
    </row>
    <row r="16192" spans="1:2" x14ac:dyDescent="0.3">
      <c r="A16192" s="485" t="s">
        <v>9401</v>
      </c>
      <c r="B16192" s="486">
        <v>2340</v>
      </c>
    </row>
    <row r="16193" spans="1:2" x14ac:dyDescent="0.3">
      <c r="A16193" s="485" t="s">
        <v>8756</v>
      </c>
      <c r="B16193" s="486">
        <v>180</v>
      </c>
    </row>
    <row r="16194" spans="1:2" x14ac:dyDescent="0.3">
      <c r="A16194" s="485" t="s">
        <v>9402</v>
      </c>
      <c r="B16194" s="486">
        <v>810</v>
      </c>
    </row>
    <row r="16195" spans="1:2" x14ac:dyDescent="0.3">
      <c r="A16195" s="485" t="s">
        <v>11396</v>
      </c>
      <c r="B16195" s="486">
        <v>90</v>
      </c>
    </row>
    <row r="16196" spans="1:2" x14ac:dyDescent="0.3">
      <c r="A16196" s="485" t="s">
        <v>8757</v>
      </c>
      <c r="B16196" s="486">
        <v>540</v>
      </c>
    </row>
    <row r="16197" spans="1:2" x14ac:dyDescent="0.3">
      <c r="A16197" s="485" t="s">
        <v>2452</v>
      </c>
      <c r="B16197" s="486">
        <v>180</v>
      </c>
    </row>
    <row r="16198" spans="1:2" x14ac:dyDescent="0.3">
      <c r="A16198" s="485" t="s">
        <v>9713</v>
      </c>
      <c r="B16198" s="486">
        <v>4500</v>
      </c>
    </row>
    <row r="16199" spans="1:2" x14ac:dyDescent="0.3">
      <c r="A16199" s="485" t="s">
        <v>16035</v>
      </c>
      <c r="B16199" s="486">
        <v>180</v>
      </c>
    </row>
    <row r="16200" spans="1:2" x14ac:dyDescent="0.3">
      <c r="A16200" s="485" t="s">
        <v>6724</v>
      </c>
      <c r="B16200" s="486">
        <v>90</v>
      </c>
    </row>
    <row r="16201" spans="1:2" x14ac:dyDescent="0.3">
      <c r="A16201" s="485" t="s">
        <v>9568</v>
      </c>
      <c r="B16201" s="486">
        <v>90</v>
      </c>
    </row>
    <row r="16202" spans="1:2" x14ac:dyDescent="0.3">
      <c r="A16202" s="485" t="s">
        <v>1028</v>
      </c>
      <c r="B16202" s="486">
        <v>630</v>
      </c>
    </row>
    <row r="16203" spans="1:2" x14ac:dyDescent="0.3">
      <c r="A16203" s="485" t="s">
        <v>1418</v>
      </c>
      <c r="B16203" s="486">
        <v>90</v>
      </c>
    </row>
    <row r="16204" spans="1:2" x14ac:dyDescent="0.3">
      <c r="A16204" s="485" t="s">
        <v>9405</v>
      </c>
      <c r="B16204" s="486">
        <v>450</v>
      </c>
    </row>
    <row r="16205" spans="1:2" x14ac:dyDescent="0.3">
      <c r="A16205" s="485" t="s">
        <v>3980</v>
      </c>
      <c r="B16205" s="486">
        <v>270</v>
      </c>
    </row>
    <row r="16206" spans="1:2" x14ac:dyDescent="0.3">
      <c r="A16206" s="485" t="s">
        <v>4452</v>
      </c>
      <c r="B16206" s="486">
        <v>90</v>
      </c>
    </row>
    <row r="16207" spans="1:2" x14ac:dyDescent="0.3">
      <c r="A16207" s="485" t="s">
        <v>8353</v>
      </c>
      <c r="B16207" s="486">
        <v>90</v>
      </c>
    </row>
    <row r="16208" spans="1:2" x14ac:dyDescent="0.3">
      <c r="A16208" s="485" t="s">
        <v>9475</v>
      </c>
      <c r="B16208" s="486">
        <v>90</v>
      </c>
    </row>
    <row r="16209" spans="1:2" x14ac:dyDescent="0.3">
      <c r="A16209" s="485" t="s">
        <v>912</v>
      </c>
      <c r="B16209" s="486">
        <v>180</v>
      </c>
    </row>
    <row r="16210" spans="1:2" x14ac:dyDescent="0.3">
      <c r="A16210" s="485" t="s">
        <v>9715</v>
      </c>
      <c r="B16210" s="486">
        <v>450</v>
      </c>
    </row>
    <row r="16211" spans="1:2" x14ac:dyDescent="0.3">
      <c r="A16211" s="485" t="s">
        <v>10369</v>
      </c>
      <c r="B16211" s="486">
        <v>90</v>
      </c>
    </row>
    <row r="16212" spans="1:2" x14ac:dyDescent="0.3">
      <c r="A16212" s="485" t="s">
        <v>3990</v>
      </c>
      <c r="B16212" s="486">
        <v>450</v>
      </c>
    </row>
    <row r="16213" spans="1:2" x14ac:dyDescent="0.3">
      <c r="A16213" s="485" t="s">
        <v>9408</v>
      </c>
      <c r="B16213" s="486">
        <v>270</v>
      </c>
    </row>
    <row r="16214" spans="1:2" x14ac:dyDescent="0.3">
      <c r="A16214" s="485" t="s">
        <v>3450</v>
      </c>
      <c r="B16214" s="486">
        <v>90</v>
      </c>
    </row>
    <row r="16215" spans="1:2" x14ac:dyDescent="0.3">
      <c r="A16215" s="485" t="s">
        <v>4464</v>
      </c>
      <c r="B16215" s="486">
        <v>270</v>
      </c>
    </row>
    <row r="16216" spans="1:2" x14ac:dyDescent="0.3">
      <c r="A16216" s="485" t="s">
        <v>86</v>
      </c>
      <c r="B16216" s="486">
        <v>360</v>
      </c>
    </row>
    <row r="16217" spans="1:2" s="24" customFormat="1" x14ac:dyDescent="0.3">
      <c r="A16217" s="508" t="s">
        <v>4924</v>
      </c>
      <c r="B16217" s="506">
        <v>90</v>
      </c>
    </row>
    <row r="16218" spans="1:2" x14ac:dyDescent="0.3">
      <c r="A16218" s="485" t="s">
        <v>9438</v>
      </c>
      <c r="B16218" s="486">
        <v>180</v>
      </c>
    </row>
    <row r="16219" spans="1:2" x14ac:dyDescent="0.3">
      <c r="A16219" s="485" t="s">
        <v>6719</v>
      </c>
      <c r="B16219" s="486">
        <v>360</v>
      </c>
    </row>
    <row r="16220" spans="1:2" x14ac:dyDescent="0.3">
      <c r="A16220" s="485" t="s">
        <v>9409</v>
      </c>
      <c r="B16220" s="486">
        <v>720</v>
      </c>
    </row>
    <row r="16221" spans="1:2" x14ac:dyDescent="0.3">
      <c r="A16221" s="485" t="s">
        <v>8356</v>
      </c>
      <c r="B16221" s="486">
        <v>90</v>
      </c>
    </row>
    <row r="16222" spans="1:2" x14ac:dyDescent="0.3">
      <c r="A16222" s="485" t="s">
        <v>1724</v>
      </c>
      <c r="B16222" s="486">
        <v>90</v>
      </c>
    </row>
    <row r="16223" spans="1:2" x14ac:dyDescent="0.3">
      <c r="A16223" s="485" t="s">
        <v>4458</v>
      </c>
      <c r="B16223" s="486">
        <v>630</v>
      </c>
    </row>
    <row r="16224" spans="1:2" x14ac:dyDescent="0.3">
      <c r="A16224" s="485" t="s">
        <v>8761</v>
      </c>
      <c r="B16224" s="486">
        <v>90</v>
      </c>
    </row>
    <row r="16225" spans="1:2" x14ac:dyDescent="0.3">
      <c r="A16225" s="485" t="s">
        <v>3886</v>
      </c>
      <c r="B16225" s="486">
        <v>900</v>
      </c>
    </row>
    <row r="16226" spans="1:2" x14ac:dyDescent="0.3">
      <c r="A16226" s="485" t="s">
        <v>9499</v>
      </c>
      <c r="B16226" s="486">
        <v>540</v>
      </c>
    </row>
    <row r="16227" spans="1:2" x14ac:dyDescent="0.3">
      <c r="A16227" s="485" t="s">
        <v>9527</v>
      </c>
      <c r="B16227" s="486">
        <v>360</v>
      </c>
    </row>
    <row r="16228" spans="1:2" x14ac:dyDescent="0.3">
      <c r="A16228" s="485" t="s">
        <v>2464</v>
      </c>
      <c r="B16228" s="486">
        <v>90</v>
      </c>
    </row>
    <row r="16229" spans="1:2" x14ac:dyDescent="0.3">
      <c r="A16229" s="485" t="s">
        <v>2098</v>
      </c>
      <c r="B16229" s="486">
        <v>180</v>
      </c>
    </row>
    <row r="16230" spans="1:2" x14ac:dyDescent="0.3">
      <c r="A16230" s="485" t="s">
        <v>4460</v>
      </c>
      <c r="B16230" s="486">
        <v>540</v>
      </c>
    </row>
    <row r="16231" spans="1:2" x14ac:dyDescent="0.3">
      <c r="A16231" s="485" t="s">
        <v>138</v>
      </c>
      <c r="B16231" s="486">
        <v>90</v>
      </c>
    </row>
    <row r="16232" spans="1:2" x14ac:dyDescent="0.3">
      <c r="A16232" s="485" t="s">
        <v>11400</v>
      </c>
      <c r="B16232" s="486">
        <v>90</v>
      </c>
    </row>
    <row r="16233" spans="1:2" x14ac:dyDescent="0.3">
      <c r="A16233" s="485" t="s">
        <v>9410</v>
      </c>
      <c r="B16233" s="486">
        <v>990</v>
      </c>
    </row>
    <row r="16234" spans="1:2" x14ac:dyDescent="0.3">
      <c r="A16234" s="485" t="s">
        <v>1030</v>
      </c>
      <c r="B16234" s="486">
        <v>270</v>
      </c>
    </row>
    <row r="16235" spans="1:2" x14ac:dyDescent="0.3">
      <c r="A16235" s="485" t="s">
        <v>9411</v>
      </c>
      <c r="B16235" s="486">
        <v>270</v>
      </c>
    </row>
    <row r="16236" spans="1:2" x14ac:dyDescent="0.3">
      <c r="A16236" s="485" t="s">
        <v>1162</v>
      </c>
      <c r="B16236" s="486">
        <v>90</v>
      </c>
    </row>
    <row r="16237" spans="1:2" x14ac:dyDescent="0.3">
      <c r="A16237" s="485" t="s">
        <v>4468</v>
      </c>
      <c r="B16237" s="486">
        <v>90</v>
      </c>
    </row>
    <row r="16238" spans="1:2" x14ac:dyDescent="0.3">
      <c r="A16238" s="487" t="s">
        <v>7505</v>
      </c>
      <c r="B16238" s="486">
        <v>108</v>
      </c>
    </row>
    <row r="16239" spans="1:2" x14ac:dyDescent="0.3">
      <c r="A16239" s="487" t="s">
        <v>7343</v>
      </c>
      <c r="B16239" s="486">
        <v>108</v>
      </c>
    </row>
    <row r="16240" spans="1:2" x14ac:dyDescent="0.3">
      <c r="A16240" s="487" t="s">
        <v>4470</v>
      </c>
      <c r="B16240" s="486">
        <v>37.799999999999997</v>
      </c>
    </row>
    <row r="16241" spans="1:2" x14ac:dyDescent="0.3">
      <c r="A16241" s="487" t="s">
        <v>4472</v>
      </c>
      <c r="B16241" s="486">
        <v>108</v>
      </c>
    </row>
    <row r="16242" spans="1:2" x14ac:dyDescent="0.3">
      <c r="A16242" s="487" t="s">
        <v>4474</v>
      </c>
      <c r="B16242" s="486">
        <v>37.799999999999997</v>
      </c>
    </row>
    <row r="16243" spans="1:2" x14ac:dyDescent="0.3">
      <c r="A16243" s="487" t="s">
        <v>4476</v>
      </c>
      <c r="B16243" s="486">
        <v>102.6</v>
      </c>
    </row>
    <row r="16244" spans="1:2" x14ac:dyDescent="0.3">
      <c r="A16244" s="487" t="s">
        <v>4478</v>
      </c>
      <c r="B16244" s="486">
        <v>37.799999999999997</v>
      </c>
    </row>
    <row r="16245" spans="1:2" x14ac:dyDescent="0.3">
      <c r="A16245" s="487" t="s">
        <v>9482</v>
      </c>
      <c r="B16245" s="486">
        <v>45</v>
      </c>
    </row>
    <row r="16246" spans="1:2" x14ac:dyDescent="0.3">
      <c r="A16246" s="487" t="s">
        <v>9483</v>
      </c>
      <c r="B16246" s="486">
        <v>45</v>
      </c>
    </row>
    <row r="16247" spans="1:2" x14ac:dyDescent="0.3">
      <c r="A16247" s="487" t="s">
        <v>9207</v>
      </c>
      <c r="B16247" s="486">
        <v>70</v>
      </c>
    </row>
    <row r="16248" spans="1:2" x14ac:dyDescent="0.3">
      <c r="A16248" s="487" t="s">
        <v>9327</v>
      </c>
      <c r="B16248" s="486">
        <v>20</v>
      </c>
    </row>
    <row r="16249" spans="1:2" x14ac:dyDescent="0.3">
      <c r="A16249" s="487" t="s">
        <v>9351</v>
      </c>
      <c r="B16249" s="486">
        <v>150</v>
      </c>
    </row>
    <row r="16250" spans="1:2" x14ac:dyDescent="0.3">
      <c r="A16250" s="487" t="s">
        <v>9352</v>
      </c>
      <c r="B16250" s="486">
        <v>150</v>
      </c>
    </row>
    <row r="16251" spans="1:2" x14ac:dyDescent="0.3">
      <c r="A16251" s="487" t="s">
        <v>9353</v>
      </c>
      <c r="B16251" s="486">
        <v>150</v>
      </c>
    </row>
    <row r="16252" spans="1:2" x14ac:dyDescent="0.3">
      <c r="A16252" s="487" t="s">
        <v>7415</v>
      </c>
      <c r="B16252" s="486">
        <v>90</v>
      </c>
    </row>
    <row r="16253" spans="1:2" x14ac:dyDescent="0.3">
      <c r="A16253" s="487" t="s">
        <v>7416</v>
      </c>
      <c r="B16253" s="486">
        <v>90</v>
      </c>
    </row>
    <row r="16254" spans="1:2" x14ac:dyDescent="0.3">
      <c r="A16254" s="487" t="s">
        <v>7417</v>
      </c>
      <c r="B16254" s="486">
        <v>90</v>
      </c>
    </row>
    <row r="16255" spans="1:2" x14ac:dyDescent="0.3">
      <c r="A16255" s="487" t="s">
        <v>7418</v>
      </c>
      <c r="B16255" s="486">
        <v>90</v>
      </c>
    </row>
    <row r="16256" spans="1:2" x14ac:dyDescent="0.3">
      <c r="A16256" s="487" t="s">
        <v>7383</v>
      </c>
      <c r="B16256" s="486">
        <v>300</v>
      </c>
    </row>
    <row r="16257" spans="1:2" x14ac:dyDescent="0.3">
      <c r="A16257" s="487" t="s">
        <v>1412</v>
      </c>
      <c r="B16257" s="486">
        <v>580</v>
      </c>
    </row>
    <row r="16258" spans="1:2" x14ac:dyDescent="0.3">
      <c r="A16258" s="487" t="s">
        <v>7411</v>
      </c>
      <c r="B16258" s="486">
        <v>150</v>
      </c>
    </row>
    <row r="16259" spans="1:2" x14ac:dyDescent="0.3">
      <c r="A16259" s="487" t="s">
        <v>7286</v>
      </c>
      <c r="B16259" s="486">
        <v>50</v>
      </c>
    </row>
    <row r="16260" spans="1:2" x14ac:dyDescent="0.3">
      <c r="A16260" s="487" t="s">
        <v>2320</v>
      </c>
      <c r="B16260" s="486">
        <v>90</v>
      </c>
    </row>
    <row r="16261" spans="1:2" x14ac:dyDescent="0.3">
      <c r="A16261" s="487" t="s">
        <v>11402</v>
      </c>
      <c r="B16261" s="486">
        <v>90</v>
      </c>
    </row>
    <row r="16262" spans="1:2" x14ac:dyDescent="0.3">
      <c r="A16262" s="487" t="s">
        <v>7952</v>
      </c>
      <c r="B16262" s="486">
        <v>450</v>
      </c>
    </row>
    <row r="16263" spans="1:2" x14ac:dyDescent="0.3">
      <c r="A16263" s="487" t="s">
        <v>3106</v>
      </c>
      <c r="B16263" s="486">
        <v>90</v>
      </c>
    </row>
    <row r="16264" spans="1:2" x14ac:dyDescent="0.3">
      <c r="A16264" s="487" t="s">
        <v>11403</v>
      </c>
      <c r="B16264" s="486">
        <v>270</v>
      </c>
    </row>
    <row r="16265" spans="1:2" x14ac:dyDescent="0.3">
      <c r="A16265" s="487" t="s">
        <v>2304</v>
      </c>
      <c r="B16265" s="486">
        <v>90</v>
      </c>
    </row>
    <row r="16266" spans="1:2" x14ac:dyDescent="0.3">
      <c r="A16266" s="487" t="s">
        <v>432</v>
      </c>
      <c r="B16266" s="486">
        <v>270</v>
      </c>
    </row>
    <row r="16267" spans="1:2" x14ac:dyDescent="0.3">
      <c r="A16267" s="487" t="s">
        <v>456</v>
      </c>
      <c r="B16267" s="486">
        <v>225</v>
      </c>
    </row>
    <row r="16268" spans="1:2" x14ac:dyDescent="0.3">
      <c r="A16268" s="487" t="s">
        <v>4030</v>
      </c>
      <c r="B16268" s="486">
        <v>180</v>
      </c>
    </row>
    <row r="16269" spans="1:2" x14ac:dyDescent="0.3">
      <c r="A16269" s="487" t="s">
        <v>7507</v>
      </c>
      <c r="B16269" s="486">
        <v>600</v>
      </c>
    </row>
    <row r="16270" spans="1:2" x14ac:dyDescent="0.3">
      <c r="A16270" s="487" t="s">
        <v>436</v>
      </c>
      <c r="B16270" s="486">
        <v>180</v>
      </c>
    </row>
    <row r="16271" spans="1:2" x14ac:dyDescent="0.3">
      <c r="A16271" s="487" t="s">
        <v>9511</v>
      </c>
      <c r="B16271" s="486">
        <v>180</v>
      </c>
    </row>
    <row r="16272" spans="1:2" x14ac:dyDescent="0.3">
      <c r="A16272" s="487" t="s">
        <v>14780</v>
      </c>
      <c r="B16272" s="486">
        <v>180</v>
      </c>
    </row>
    <row r="16273" spans="1:2" x14ac:dyDescent="0.3">
      <c r="A16273" s="487" t="s">
        <v>10223</v>
      </c>
      <c r="B16273" s="486">
        <v>300</v>
      </c>
    </row>
    <row r="16274" spans="1:2" x14ac:dyDescent="0.3">
      <c r="A16274" s="487" t="s">
        <v>7180</v>
      </c>
      <c r="B16274" s="486">
        <v>420</v>
      </c>
    </row>
    <row r="16275" spans="1:2" x14ac:dyDescent="0.3">
      <c r="A16275" s="487" t="s">
        <v>7473</v>
      </c>
      <c r="B16275" s="486">
        <v>180</v>
      </c>
    </row>
    <row r="16276" spans="1:2" x14ac:dyDescent="0.3">
      <c r="A16276" s="487" t="s">
        <v>9345</v>
      </c>
      <c r="B16276" s="486">
        <v>1230</v>
      </c>
    </row>
    <row r="16277" spans="1:2" x14ac:dyDescent="0.3">
      <c r="A16277" s="487" t="s">
        <v>3108</v>
      </c>
      <c r="B16277" s="486">
        <v>270</v>
      </c>
    </row>
    <row r="16278" spans="1:2" x14ac:dyDescent="0.3">
      <c r="A16278" s="487" t="s">
        <v>3454</v>
      </c>
      <c r="B16278" s="486">
        <v>270</v>
      </c>
    </row>
    <row r="16279" spans="1:2" x14ac:dyDescent="0.3">
      <c r="A16279" s="487" t="s">
        <v>11404</v>
      </c>
      <c r="B16279" s="486">
        <v>360</v>
      </c>
    </row>
    <row r="16280" spans="1:2" x14ac:dyDescent="0.3">
      <c r="A16280" s="487" t="s">
        <v>11405</v>
      </c>
      <c r="B16280" s="486">
        <v>50</v>
      </c>
    </row>
    <row r="16281" spans="1:2" x14ac:dyDescent="0.3">
      <c r="A16281" s="487" t="s">
        <v>13205</v>
      </c>
      <c r="B16281" s="486">
        <v>50</v>
      </c>
    </row>
    <row r="16282" spans="1:2" x14ac:dyDescent="0.3">
      <c r="A16282" s="487" t="s">
        <v>11406</v>
      </c>
      <c r="B16282" s="486">
        <v>80</v>
      </c>
    </row>
    <row r="16283" spans="1:2" x14ac:dyDescent="0.3">
      <c r="A16283" s="487" t="s">
        <v>11960</v>
      </c>
      <c r="B16283" s="486">
        <v>63</v>
      </c>
    </row>
    <row r="16284" spans="1:2" x14ac:dyDescent="0.3">
      <c r="A16284" s="487" t="s">
        <v>11954</v>
      </c>
      <c r="B16284" s="486">
        <v>54</v>
      </c>
    </row>
    <row r="16285" spans="1:2" x14ac:dyDescent="0.3">
      <c r="A16285" s="487" t="s">
        <v>7701</v>
      </c>
      <c r="B16285" s="486">
        <v>325</v>
      </c>
    </row>
    <row r="16286" spans="1:2" x14ac:dyDescent="0.3">
      <c r="A16286" s="487" t="s">
        <v>7938</v>
      </c>
      <c r="B16286" s="486">
        <v>520</v>
      </c>
    </row>
    <row r="16287" spans="1:2" x14ac:dyDescent="0.3">
      <c r="A16287" s="487" t="s">
        <v>11956</v>
      </c>
      <c r="B16287" s="486">
        <v>130</v>
      </c>
    </row>
    <row r="16288" spans="1:2" x14ac:dyDescent="0.3">
      <c r="A16288" s="487" t="s">
        <v>3082</v>
      </c>
      <c r="B16288" s="486">
        <v>225</v>
      </c>
    </row>
    <row r="16289" spans="1:2" x14ac:dyDescent="0.3">
      <c r="A16289" s="487" t="s">
        <v>3128</v>
      </c>
      <c r="B16289" s="486">
        <v>75</v>
      </c>
    </row>
    <row r="16290" spans="1:2" x14ac:dyDescent="0.3">
      <c r="A16290" s="487" t="s">
        <v>3110</v>
      </c>
      <c r="B16290" s="486">
        <v>75</v>
      </c>
    </row>
    <row r="16291" spans="1:2" x14ac:dyDescent="0.3">
      <c r="A16291" s="487" t="s">
        <v>7409</v>
      </c>
      <c r="B16291" s="486">
        <v>950</v>
      </c>
    </row>
    <row r="16292" spans="1:2" x14ac:dyDescent="0.3">
      <c r="A16292" s="487" t="s">
        <v>9323</v>
      </c>
      <c r="B16292" s="486">
        <v>380</v>
      </c>
    </row>
    <row r="16293" spans="1:2" x14ac:dyDescent="0.3">
      <c r="A16293" s="487" t="s">
        <v>7407</v>
      </c>
      <c r="B16293" s="486">
        <v>500</v>
      </c>
    </row>
    <row r="16294" spans="1:2" x14ac:dyDescent="0.3">
      <c r="A16294" s="487" t="s">
        <v>9324</v>
      </c>
      <c r="B16294" s="486">
        <v>920</v>
      </c>
    </row>
    <row r="16295" spans="1:2" x14ac:dyDescent="0.3">
      <c r="A16295" s="487" t="s">
        <v>7901</v>
      </c>
      <c r="B16295" s="486">
        <v>550</v>
      </c>
    </row>
    <row r="16296" spans="1:2" x14ac:dyDescent="0.3">
      <c r="A16296" s="487" t="s">
        <v>9576</v>
      </c>
      <c r="B16296" s="486">
        <v>520</v>
      </c>
    </row>
    <row r="16297" spans="1:2" x14ac:dyDescent="0.3">
      <c r="A16297" s="487" t="s">
        <v>7953</v>
      </c>
      <c r="B16297" s="486">
        <v>50</v>
      </c>
    </row>
    <row r="16298" spans="1:2" x14ac:dyDescent="0.3">
      <c r="A16298" s="487" t="s">
        <v>2096</v>
      </c>
      <c r="B16298" s="486">
        <v>250</v>
      </c>
    </row>
    <row r="16299" spans="1:2" x14ac:dyDescent="0.3">
      <c r="A16299" s="487" t="s">
        <v>7413</v>
      </c>
      <c r="B16299" s="486">
        <v>270</v>
      </c>
    </row>
    <row r="16300" spans="1:2" x14ac:dyDescent="0.3">
      <c r="A16300" s="487" t="s">
        <v>7414</v>
      </c>
      <c r="B16300" s="486">
        <v>270</v>
      </c>
    </row>
    <row r="16301" spans="1:2" x14ac:dyDescent="0.3">
      <c r="A16301" s="487" t="s">
        <v>3114</v>
      </c>
      <c r="B16301" s="486">
        <v>90</v>
      </c>
    </row>
    <row r="16302" spans="1:2" x14ac:dyDescent="0.3">
      <c r="A16302" s="487" t="s">
        <v>7535</v>
      </c>
      <c r="B16302" s="486">
        <v>90</v>
      </c>
    </row>
    <row r="16303" spans="1:2" x14ac:dyDescent="0.3">
      <c r="A16303" s="487" t="s">
        <v>2466</v>
      </c>
      <c r="B16303" s="486">
        <v>90</v>
      </c>
    </row>
    <row r="16304" spans="1:2" x14ac:dyDescent="0.3">
      <c r="A16304" s="487" t="s">
        <v>7288</v>
      </c>
      <c r="B16304" s="486">
        <v>90</v>
      </c>
    </row>
    <row r="16305" spans="1:2" x14ac:dyDescent="0.3">
      <c r="A16305" s="487" t="s">
        <v>7902</v>
      </c>
      <c r="B16305" s="486">
        <v>270</v>
      </c>
    </row>
    <row r="16306" spans="1:2" x14ac:dyDescent="0.3">
      <c r="A16306" s="487" t="s">
        <v>7508</v>
      </c>
      <c r="B16306" s="486">
        <v>90</v>
      </c>
    </row>
    <row r="16307" spans="1:2" x14ac:dyDescent="0.3">
      <c r="A16307" s="487" t="s">
        <v>7248</v>
      </c>
      <c r="B16307" s="486">
        <v>270</v>
      </c>
    </row>
    <row r="16308" spans="1:2" x14ac:dyDescent="0.3">
      <c r="A16308" s="487" t="s">
        <v>9420</v>
      </c>
      <c r="B16308" s="486">
        <v>360</v>
      </c>
    </row>
    <row r="16309" spans="1:2" x14ac:dyDescent="0.3">
      <c r="A16309" s="487" t="s">
        <v>4482</v>
      </c>
      <c r="B16309" s="486">
        <v>360</v>
      </c>
    </row>
    <row r="16310" spans="1:2" x14ac:dyDescent="0.3">
      <c r="A16310" s="487" t="s">
        <v>10225</v>
      </c>
      <c r="B16310" s="486">
        <v>360</v>
      </c>
    </row>
    <row r="16311" spans="1:2" x14ac:dyDescent="0.3">
      <c r="A16311" s="487" t="s">
        <v>16036</v>
      </c>
      <c r="B16311" s="486">
        <v>270</v>
      </c>
    </row>
    <row r="16312" spans="1:2" x14ac:dyDescent="0.3">
      <c r="A16312" s="487" t="s">
        <v>480</v>
      </c>
      <c r="B16312" s="486">
        <v>180</v>
      </c>
    </row>
    <row r="16313" spans="1:2" x14ac:dyDescent="0.3">
      <c r="A16313" s="487" t="s">
        <v>10227</v>
      </c>
      <c r="B16313" s="486">
        <v>180</v>
      </c>
    </row>
    <row r="16314" spans="1:2" x14ac:dyDescent="0.3">
      <c r="A16314" s="487" t="s">
        <v>3088</v>
      </c>
      <c r="B16314" s="486">
        <v>540</v>
      </c>
    </row>
    <row r="16315" spans="1:2" x14ac:dyDescent="0.3">
      <c r="A16315" s="487" t="s">
        <v>7845</v>
      </c>
      <c r="B16315" s="486">
        <v>90</v>
      </c>
    </row>
    <row r="16316" spans="1:2" x14ac:dyDescent="0.3">
      <c r="A16316" s="487" t="s">
        <v>6720</v>
      </c>
      <c r="B16316" s="486">
        <v>270</v>
      </c>
    </row>
    <row r="16317" spans="1:2" x14ac:dyDescent="0.3">
      <c r="A16317" s="487" t="s">
        <v>9235</v>
      </c>
      <c r="B16317" s="486">
        <v>1080</v>
      </c>
    </row>
    <row r="16318" spans="1:2" x14ac:dyDescent="0.3">
      <c r="A16318" s="487" t="s">
        <v>2468</v>
      </c>
      <c r="B16318" s="486">
        <v>630</v>
      </c>
    </row>
    <row r="16319" spans="1:2" x14ac:dyDescent="0.3">
      <c r="A16319" s="494" t="s">
        <v>3084</v>
      </c>
      <c r="B16319" s="486">
        <v>90</v>
      </c>
    </row>
    <row r="16320" spans="1:2" x14ac:dyDescent="0.3">
      <c r="A16320" s="487" t="s">
        <v>9354</v>
      </c>
      <c r="B16320" s="486">
        <v>90</v>
      </c>
    </row>
    <row r="16321" spans="1:2" x14ac:dyDescent="0.3">
      <c r="A16321" s="487" t="s">
        <v>7601</v>
      </c>
      <c r="B16321" s="486">
        <v>363</v>
      </c>
    </row>
    <row r="16322" spans="1:2" x14ac:dyDescent="0.3">
      <c r="A16322" s="487" t="s">
        <v>7602</v>
      </c>
      <c r="B16322" s="486">
        <v>363</v>
      </c>
    </row>
    <row r="16323" spans="1:2" x14ac:dyDescent="0.3">
      <c r="A16323" s="487" t="s">
        <v>7603</v>
      </c>
      <c r="B16323" s="486">
        <v>108</v>
      </c>
    </row>
    <row r="16324" spans="1:2" x14ac:dyDescent="0.3">
      <c r="A16324" s="487" t="s">
        <v>7903</v>
      </c>
      <c r="B16324" s="486">
        <v>153</v>
      </c>
    </row>
    <row r="16325" spans="1:2" x14ac:dyDescent="0.3">
      <c r="A16325" s="487" t="s">
        <v>1410</v>
      </c>
      <c r="B16325" s="486">
        <v>45</v>
      </c>
    </row>
    <row r="16326" spans="1:2" x14ac:dyDescent="0.3">
      <c r="A16326" s="487" t="s">
        <v>4486</v>
      </c>
      <c r="B16326" s="486">
        <v>108</v>
      </c>
    </row>
    <row r="16327" spans="1:2" x14ac:dyDescent="0.3">
      <c r="A16327" s="487" t="s">
        <v>4488</v>
      </c>
      <c r="B16327" s="486">
        <v>210</v>
      </c>
    </row>
    <row r="16328" spans="1:2" x14ac:dyDescent="0.3">
      <c r="A16328" s="487" t="s">
        <v>7793</v>
      </c>
      <c r="B16328" s="486">
        <v>45</v>
      </c>
    </row>
    <row r="16329" spans="1:2" x14ac:dyDescent="0.3">
      <c r="A16329" s="487" t="s">
        <v>3794</v>
      </c>
      <c r="B16329" s="486">
        <v>45</v>
      </c>
    </row>
    <row r="16330" spans="1:2" x14ac:dyDescent="0.3">
      <c r="A16330" s="487" t="s">
        <v>16037</v>
      </c>
      <c r="B16330" s="486">
        <v>180</v>
      </c>
    </row>
    <row r="16331" spans="1:2" x14ac:dyDescent="0.3">
      <c r="A16331" s="487" t="s">
        <v>7377</v>
      </c>
      <c r="B16331" s="486">
        <v>360</v>
      </c>
    </row>
    <row r="16332" spans="1:2" x14ac:dyDescent="0.3">
      <c r="A16332" s="487" t="s">
        <v>4040</v>
      </c>
      <c r="B16332" s="486">
        <v>180</v>
      </c>
    </row>
    <row r="16333" spans="1:2" x14ac:dyDescent="0.3">
      <c r="A16333" s="487" t="s">
        <v>7290</v>
      </c>
      <c r="B16333" s="486">
        <v>810</v>
      </c>
    </row>
    <row r="16334" spans="1:2" x14ac:dyDescent="0.3">
      <c r="A16334" s="487" t="s">
        <v>11413</v>
      </c>
      <c r="B16334" s="486">
        <v>90</v>
      </c>
    </row>
    <row r="16335" spans="1:2" x14ac:dyDescent="0.3">
      <c r="A16335" s="487" t="s">
        <v>7846</v>
      </c>
      <c r="B16335" s="486">
        <v>128.58000000000001</v>
      </c>
    </row>
    <row r="16336" spans="1:2" x14ac:dyDescent="0.3">
      <c r="A16336" s="487" t="s">
        <v>7847</v>
      </c>
      <c r="B16336" s="486">
        <v>128.57</v>
      </c>
    </row>
    <row r="16337" spans="1:2" x14ac:dyDescent="0.3">
      <c r="A16337" s="487" t="s">
        <v>7419</v>
      </c>
      <c r="B16337" s="486">
        <v>128.57</v>
      </c>
    </row>
    <row r="16338" spans="1:2" x14ac:dyDescent="0.3">
      <c r="A16338" s="487" t="s">
        <v>7420</v>
      </c>
      <c r="B16338" s="486">
        <v>128.57</v>
      </c>
    </row>
    <row r="16339" spans="1:2" x14ac:dyDescent="0.3">
      <c r="A16339" s="487" t="s">
        <v>7421</v>
      </c>
      <c r="B16339" s="486">
        <v>128.57</v>
      </c>
    </row>
    <row r="16340" spans="1:2" x14ac:dyDescent="0.3">
      <c r="A16340" s="487" t="s">
        <v>7423</v>
      </c>
      <c r="B16340" s="486">
        <v>128.57</v>
      </c>
    </row>
    <row r="16341" spans="1:2" x14ac:dyDescent="0.3">
      <c r="A16341" s="487" t="s">
        <v>7422</v>
      </c>
      <c r="B16341" s="486">
        <v>128.57</v>
      </c>
    </row>
    <row r="16342" spans="1:2" x14ac:dyDescent="0.3">
      <c r="A16342" s="487" t="s">
        <v>3124</v>
      </c>
      <c r="B16342" s="486">
        <v>90</v>
      </c>
    </row>
    <row r="16343" spans="1:2" x14ac:dyDescent="0.3">
      <c r="A16343" s="487" t="s">
        <v>13206</v>
      </c>
      <c r="B16343" s="486">
        <v>90</v>
      </c>
    </row>
    <row r="16344" spans="1:2" x14ac:dyDescent="0.3">
      <c r="A16344" s="487" t="s">
        <v>470</v>
      </c>
      <c r="B16344" s="486">
        <v>30</v>
      </c>
    </row>
    <row r="16345" spans="1:2" x14ac:dyDescent="0.3">
      <c r="A16345" s="487" t="s">
        <v>7813</v>
      </c>
      <c r="B16345" s="486">
        <v>30</v>
      </c>
    </row>
    <row r="16346" spans="1:2" x14ac:dyDescent="0.3">
      <c r="A16346" s="487" t="s">
        <v>7291</v>
      </c>
      <c r="B16346" s="486">
        <v>30</v>
      </c>
    </row>
    <row r="16347" spans="1:2" x14ac:dyDescent="0.3">
      <c r="A16347" s="487" t="s">
        <v>3538</v>
      </c>
      <c r="B16347" s="486">
        <v>180</v>
      </c>
    </row>
    <row r="16348" spans="1:2" x14ac:dyDescent="0.3">
      <c r="A16348" s="487" t="s">
        <v>7342</v>
      </c>
      <c r="B16348" s="486">
        <v>240</v>
      </c>
    </row>
    <row r="16349" spans="1:2" x14ac:dyDescent="0.3">
      <c r="A16349" s="487" t="s">
        <v>9304</v>
      </c>
      <c r="B16349" s="486">
        <v>120</v>
      </c>
    </row>
    <row r="16350" spans="1:2" x14ac:dyDescent="0.3">
      <c r="A16350" s="487" t="s">
        <v>2878</v>
      </c>
      <c r="B16350" s="489">
        <v>340</v>
      </c>
    </row>
    <row r="16351" spans="1:2" x14ac:dyDescent="0.3">
      <c r="A16351" s="487" t="s">
        <v>7237</v>
      </c>
      <c r="B16351" s="489">
        <v>280</v>
      </c>
    </row>
    <row r="16352" spans="1:2" x14ac:dyDescent="0.3">
      <c r="A16352" s="487" t="s">
        <v>7198</v>
      </c>
      <c r="B16352" s="489">
        <v>490</v>
      </c>
    </row>
    <row r="16353" spans="1:2" x14ac:dyDescent="0.3">
      <c r="A16353" s="487" t="s">
        <v>7179</v>
      </c>
      <c r="B16353" s="489">
        <v>420</v>
      </c>
    </row>
    <row r="16354" spans="1:2" x14ac:dyDescent="0.3">
      <c r="A16354" s="487" t="s">
        <v>10231</v>
      </c>
      <c r="B16354" s="489">
        <v>90</v>
      </c>
    </row>
    <row r="16355" spans="1:2" x14ac:dyDescent="0.3">
      <c r="A16355" s="487" t="s">
        <v>4490</v>
      </c>
      <c r="B16355" s="489">
        <v>540</v>
      </c>
    </row>
    <row r="16356" spans="1:2" x14ac:dyDescent="0.3">
      <c r="A16356" s="487" t="s">
        <v>7573</v>
      </c>
      <c r="B16356" s="489">
        <v>90</v>
      </c>
    </row>
    <row r="16357" spans="1:2" x14ac:dyDescent="0.3">
      <c r="A16357" s="487" t="s">
        <v>476</v>
      </c>
      <c r="B16357" s="489">
        <v>450</v>
      </c>
    </row>
    <row r="16358" spans="1:2" x14ac:dyDescent="0.3">
      <c r="A16358" s="487" t="s">
        <v>7956</v>
      </c>
      <c r="B16358" s="489">
        <v>270</v>
      </c>
    </row>
    <row r="16359" spans="1:2" x14ac:dyDescent="0.3">
      <c r="A16359" s="487" t="s">
        <v>7957</v>
      </c>
      <c r="B16359" s="489">
        <v>180</v>
      </c>
    </row>
    <row r="16360" spans="1:2" x14ac:dyDescent="0.3">
      <c r="A16360" s="487" t="s">
        <v>4492</v>
      </c>
      <c r="B16360" s="489">
        <v>450</v>
      </c>
    </row>
    <row r="16361" spans="1:2" x14ac:dyDescent="0.3">
      <c r="A16361" s="487" t="s">
        <v>7335</v>
      </c>
      <c r="B16361" s="489">
        <v>1080</v>
      </c>
    </row>
    <row r="16362" spans="1:2" x14ac:dyDescent="0.3">
      <c r="A16362" s="487" t="s">
        <v>16038</v>
      </c>
      <c r="B16362" s="489">
        <v>540</v>
      </c>
    </row>
    <row r="16363" spans="1:2" x14ac:dyDescent="0.3">
      <c r="A16363" s="487" t="s">
        <v>2488</v>
      </c>
      <c r="B16363" s="489">
        <v>90</v>
      </c>
    </row>
    <row r="16364" spans="1:2" x14ac:dyDescent="0.3">
      <c r="A16364" s="487" t="s">
        <v>9240</v>
      </c>
      <c r="B16364" s="489">
        <v>90</v>
      </c>
    </row>
    <row r="16365" spans="1:2" x14ac:dyDescent="0.3">
      <c r="A16365" s="487" t="s">
        <v>7509</v>
      </c>
      <c r="B16365" s="489">
        <v>360</v>
      </c>
    </row>
    <row r="16366" spans="1:2" x14ac:dyDescent="0.3">
      <c r="A16366" s="487" t="s">
        <v>1436</v>
      </c>
      <c r="B16366" s="489">
        <v>85</v>
      </c>
    </row>
    <row r="16367" spans="1:2" x14ac:dyDescent="0.3">
      <c r="A16367" s="487" t="s">
        <v>1446</v>
      </c>
      <c r="B16367" s="489">
        <v>85</v>
      </c>
    </row>
    <row r="16368" spans="1:2" x14ac:dyDescent="0.3">
      <c r="A16368" s="487" t="s">
        <v>9312</v>
      </c>
      <c r="B16368" s="489">
        <v>510</v>
      </c>
    </row>
    <row r="16369" spans="1:2" x14ac:dyDescent="0.3">
      <c r="A16369" s="487" t="s">
        <v>7394</v>
      </c>
      <c r="B16369" s="489">
        <v>300</v>
      </c>
    </row>
    <row r="16370" spans="1:2" x14ac:dyDescent="0.3">
      <c r="A16370" s="487" t="s">
        <v>9513</v>
      </c>
      <c r="B16370" s="489">
        <v>50</v>
      </c>
    </row>
    <row r="16371" spans="1:2" x14ac:dyDescent="0.3">
      <c r="A16371" s="487" t="s">
        <v>1598</v>
      </c>
      <c r="B16371" s="489">
        <v>100</v>
      </c>
    </row>
    <row r="16372" spans="1:2" x14ac:dyDescent="0.3">
      <c r="A16372" s="487" t="s">
        <v>7396</v>
      </c>
      <c r="B16372" s="489">
        <v>250</v>
      </c>
    </row>
    <row r="16373" spans="1:2" x14ac:dyDescent="0.3">
      <c r="A16373" s="487" t="s">
        <v>7334</v>
      </c>
      <c r="B16373" s="489">
        <v>50</v>
      </c>
    </row>
    <row r="16374" spans="1:2" x14ac:dyDescent="0.3">
      <c r="A16374" s="487" t="s">
        <v>9215</v>
      </c>
      <c r="B16374" s="489">
        <v>100</v>
      </c>
    </row>
    <row r="16375" spans="1:2" x14ac:dyDescent="0.3">
      <c r="A16375" s="487" t="s">
        <v>7393</v>
      </c>
      <c r="B16375" s="489">
        <v>150</v>
      </c>
    </row>
    <row r="16376" spans="1:2" x14ac:dyDescent="0.3">
      <c r="A16376" s="487" t="s">
        <v>7392</v>
      </c>
      <c r="B16376" s="489">
        <v>150</v>
      </c>
    </row>
    <row r="16377" spans="1:2" x14ac:dyDescent="0.3">
      <c r="A16377" s="487" t="s">
        <v>9308</v>
      </c>
      <c r="B16377" s="489">
        <v>240</v>
      </c>
    </row>
    <row r="16378" spans="1:2" x14ac:dyDescent="0.3">
      <c r="A16378" s="487" t="s">
        <v>7398</v>
      </c>
      <c r="B16378" s="489">
        <v>540</v>
      </c>
    </row>
    <row r="16379" spans="1:2" x14ac:dyDescent="0.3">
      <c r="A16379" s="487" t="s">
        <v>4496</v>
      </c>
      <c r="B16379" s="489">
        <v>180</v>
      </c>
    </row>
    <row r="16380" spans="1:2" x14ac:dyDescent="0.3">
      <c r="A16380" s="487" t="s">
        <v>1434</v>
      </c>
      <c r="B16380" s="489">
        <v>150</v>
      </c>
    </row>
    <row r="16381" spans="1:2" x14ac:dyDescent="0.3">
      <c r="A16381" s="487" t="s">
        <v>7814</v>
      </c>
      <c r="B16381" s="489">
        <v>60</v>
      </c>
    </row>
    <row r="16382" spans="1:2" x14ac:dyDescent="0.3">
      <c r="A16382" s="487" t="s">
        <v>7178</v>
      </c>
      <c r="B16382" s="489">
        <v>180</v>
      </c>
    </row>
    <row r="16383" spans="1:2" x14ac:dyDescent="0.3">
      <c r="A16383" s="487" t="s">
        <v>7236</v>
      </c>
      <c r="B16383" s="489">
        <v>270</v>
      </c>
    </row>
    <row r="16384" spans="1:2" x14ac:dyDescent="0.3">
      <c r="A16384" s="487" t="s">
        <v>7199</v>
      </c>
      <c r="B16384" s="489">
        <v>90</v>
      </c>
    </row>
    <row r="16385" spans="1:2" x14ac:dyDescent="0.3">
      <c r="A16385" s="487" t="s">
        <v>5044</v>
      </c>
      <c r="B16385" s="489">
        <v>90</v>
      </c>
    </row>
    <row r="16386" spans="1:2" x14ac:dyDescent="0.3">
      <c r="A16386" s="487" t="s">
        <v>7269</v>
      </c>
      <c r="B16386" s="489">
        <v>360</v>
      </c>
    </row>
    <row r="16387" spans="1:2" x14ac:dyDescent="0.3">
      <c r="A16387" s="487" t="s">
        <v>10233</v>
      </c>
      <c r="B16387" s="489">
        <v>270</v>
      </c>
    </row>
    <row r="16388" spans="1:2" x14ac:dyDescent="0.3">
      <c r="A16388" s="487" t="s">
        <v>2492</v>
      </c>
      <c r="B16388" s="489">
        <v>180</v>
      </c>
    </row>
    <row r="16389" spans="1:2" x14ac:dyDescent="0.3">
      <c r="A16389" s="487" t="s">
        <v>1454</v>
      </c>
      <c r="B16389" s="489">
        <v>180</v>
      </c>
    </row>
    <row r="16390" spans="1:2" x14ac:dyDescent="0.3">
      <c r="A16390" s="487" t="s">
        <v>9314</v>
      </c>
      <c r="B16390" s="489">
        <v>90</v>
      </c>
    </row>
    <row r="16391" spans="1:2" x14ac:dyDescent="0.3">
      <c r="A16391" s="487" t="s">
        <v>7336</v>
      </c>
      <c r="B16391" s="489">
        <v>90</v>
      </c>
    </row>
    <row r="16392" spans="1:2" x14ac:dyDescent="0.3">
      <c r="A16392" s="487" t="s">
        <v>9313</v>
      </c>
      <c r="B16392" s="489">
        <v>180</v>
      </c>
    </row>
    <row r="16393" spans="1:2" x14ac:dyDescent="0.3">
      <c r="A16393" s="487" t="s">
        <v>10232</v>
      </c>
      <c r="B16393" s="489">
        <v>180</v>
      </c>
    </row>
    <row r="16394" spans="1:2" x14ac:dyDescent="0.3">
      <c r="A16394" s="487" t="s">
        <v>3552</v>
      </c>
      <c r="B16394" s="489">
        <v>180</v>
      </c>
    </row>
    <row r="16395" spans="1:2" x14ac:dyDescent="0.3">
      <c r="A16395" s="487" t="s">
        <v>7270</v>
      </c>
      <c r="B16395" s="489">
        <v>90</v>
      </c>
    </row>
    <row r="16396" spans="1:2" x14ac:dyDescent="0.3">
      <c r="A16396" s="487" t="s">
        <v>7487</v>
      </c>
      <c r="B16396" s="489">
        <v>180</v>
      </c>
    </row>
    <row r="16397" spans="1:2" x14ac:dyDescent="0.3">
      <c r="A16397" s="487" t="s">
        <v>7235</v>
      </c>
      <c r="B16397" s="489">
        <v>180</v>
      </c>
    </row>
    <row r="16398" spans="1:2" x14ac:dyDescent="0.3">
      <c r="A16398" s="487" t="s">
        <v>2640</v>
      </c>
      <c r="B16398" s="489">
        <v>90</v>
      </c>
    </row>
    <row r="16399" spans="1:2" x14ac:dyDescent="0.3">
      <c r="A16399" s="487" t="s">
        <v>4500</v>
      </c>
      <c r="B16399" s="489">
        <v>360</v>
      </c>
    </row>
    <row r="16400" spans="1:2" x14ac:dyDescent="0.3">
      <c r="A16400" s="487" t="s">
        <v>7153</v>
      </c>
      <c r="B16400" s="489">
        <v>180</v>
      </c>
    </row>
    <row r="16401" spans="1:2" x14ac:dyDescent="0.3">
      <c r="A16401" s="487" t="s">
        <v>9485</v>
      </c>
      <c r="B16401" s="489">
        <v>180</v>
      </c>
    </row>
    <row r="16402" spans="1:2" x14ac:dyDescent="0.3">
      <c r="A16402" s="487" t="s">
        <v>3790</v>
      </c>
      <c r="B16402" s="489">
        <v>50</v>
      </c>
    </row>
    <row r="16403" spans="1:2" x14ac:dyDescent="0.3">
      <c r="A16403" s="487" t="s">
        <v>9267</v>
      </c>
      <c r="B16403" s="489">
        <v>40</v>
      </c>
    </row>
    <row r="16404" spans="1:2" x14ac:dyDescent="0.3">
      <c r="A16404" s="487" t="s">
        <v>4502</v>
      </c>
      <c r="B16404" s="489">
        <v>90</v>
      </c>
    </row>
    <row r="16405" spans="1:2" x14ac:dyDescent="0.3">
      <c r="A16405" s="487" t="s">
        <v>2504</v>
      </c>
      <c r="B16405" s="489">
        <v>180</v>
      </c>
    </row>
    <row r="16406" spans="1:2" x14ac:dyDescent="0.3">
      <c r="A16406" s="487" t="s">
        <v>7546</v>
      </c>
      <c r="B16406" s="489">
        <v>70</v>
      </c>
    </row>
    <row r="16407" spans="1:2" x14ac:dyDescent="0.3">
      <c r="A16407" s="487" t="s">
        <v>9416</v>
      </c>
      <c r="B16407" s="489">
        <v>20</v>
      </c>
    </row>
    <row r="16408" spans="1:2" x14ac:dyDescent="0.3">
      <c r="A16408" s="487" t="s">
        <v>7234</v>
      </c>
      <c r="B16408" s="489">
        <v>900</v>
      </c>
    </row>
    <row r="16409" spans="1:2" x14ac:dyDescent="0.3">
      <c r="A16409" s="487" t="s">
        <v>7815</v>
      </c>
      <c r="B16409" s="489">
        <v>180</v>
      </c>
    </row>
    <row r="16410" spans="1:2" x14ac:dyDescent="0.3">
      <c r="A16410" s="487" t="s">
        <v>7959</v>
      </c>
      <c r="B16410" s="489">
        <v>1620</v>
      </c>
    </row>
    <row r="16411" spans="1:2" x14ac:dyDescent="0.3">
      <c r="A16411" s="487" t="s">
        <v>9205</v>
      </c>
      <c r="B16411" s="489">
        <v>90</v>
      </c>
    </row>
    <row r="16412" spans="1:2" x14ac:dyDescent="0.3">
      <c r="A16412" s="487" t="s">
        <v>10230</v>
      </c>
      <c r="B16412" s="489">
        <v>90</v>
      </c>
    </row>
    <row r="16413" spans="1:2" x14ac:dyDescent="0.3">
      <c r="A16413" s="487" t="s">
        <v>7272</v>
      </c>
      <c r="B16413" s="489">
        <v>1260</v>
      </c>
    </row>
    <row r="16414" spans="1:2" x14ac:dyDescent="0.3">
      <c r="A16414" s="487" t="s">
        <v>9514</v>
      </c>
      <c r="B16414" s="489">
        <v>180</v>
      </c>
    </row>
    <row r="16415" spans="1:2" x14ac:dyDescent="0.3">
      <c r="A16415" s="487" t="s">
        <v>4526</v>
      </c>
      <c r="B16415" s="489">
        <v>90</v>
      </c>
    </row>
    <row r="16416" spans="1:2" x14ac:dyDescent="0.3">
      <c r="A16416" s="487" t="s">
        <v>2888</v>
      </c>
      <c r="B16416" s="489">
        <v>180</v>
      </c>
    </row>
    <row r="16417" spans="1:2" x14ac:dyDescent="0.3">
      <c r="A16417" s="487" t="s">
        <v>9486</v>
      </c>
      <c r="B16417" s="489">
        <v>90</v>
      </c>
    </row>
    <row r="16418" spans="1:2" x14ac:dyDescent="0.3">
      <c r="A16418" s="487" t="s">
        <v>16039</v>
      </c>
      <c r="B16418" s="489">
        <v>90</v>
      </c>
    </row>
    <row r="16419" spans="1:2" x14ac:dyDescent="0.3">
      <c r="A16419" s="487" t="s">
        <v>7400</v>
      </c>
      <c r="B16419" s="489">
        <v>180</v>
      </c>
    </row>
    <row r="16420" spans="1:2" x14ac:dyDescent="0.3">
      <c r="A16420" s="487" t="s">
        <v>16040</v>
      </c>
      <c r="B16420" s="489">
        <v>90</v>
      </c>
    </row>
    <row r="16421" spans="1:2" x14ac:dyDescent="0.3">
      <c r="A16421" s="487" t="s">
        <v>2104</v>
      </c>
      <c r="B16421" s="489">
        <v>90</v>
      </c>
    </row>
    <row r="16422" spans="1:2" x14ac:dyDescent="0.3">
      <c r="A16422" s="487" t="s">
        <v>4528</v>
      </c>
      <c r="B16422" s="489">
        <v>90</v>
      </c>
    </row>
    <row r="16423" spans="1:2" x14ac:dyDescent="0.3">
      <c r="A16423" s="487" t="s">
        <v>7332</v>
      </c>
      <c r="B16423" s="489">
        <v>180</v>
      </c>
    </row>
    <row r="16424" spans="1:2" x14ac:dyDescent="0.3">
      <c r="A16424" s="487" t="s">
        <v>2502</v>
      </c>
      <c r="B16424" s="489">
        <v>180</v>
      </c>
    </row>
    <row r="16425" spans="1:2" x14ac:dyDescent="0.3">
      <c r="A16425" s="487" t="s">
        <v>492</v>
      </c>
      <c r="B16425" s="489">
        <v>90</v>
      </c>
    </row>
    <row r="16426" spans="1:2" x14ac:dyDescent="0.3">
      <c r="A16426" s="487" t="s">
        <v>7800</v>
      </c>
      <c r="B16426" s="489">
        <v>90</v>
      </c>
    </row>
    <row r="16427" spans="1:2" x14ac:dyDescent="0.3">
      <c r="A16427" s="487" t="s">
        <v>9417</v>
      </c>
      <c r="B16427" s="489">
        <v>330</v>
      </c>
    </row>
    <row r="16428" spans="1:2" x14ac:dyDescent="0.3">
      <c r="A16428" s="487" t="s">
        <v>7197</v>
      </c>
      <c r="B16428" s="489">
        <v>180</v>
      </c>
    </row>
    <row r="16429" spans="1:2" x14ac:dyDescent="0.3">
      <c r="A16429" s="487" t="s">
        <v>7274</v>
      </c>
      <c r="B16429" s="489">
        <v>120</v>
      </c>
    </row>
    <row r="16430" spans="1:2" x14ac:dyDescent="0.3">
      <c r="A16430" s="487" t="s">
        <v>7399</v>
      </c>
      <c r="B16430" s="489">
        <v>630</v>
      </c>
    </row>
    <row r="16431" spans="1:2" x14ac:dyDescent="0.3">
      <c r="A16431" s="487" t="s">
        <v>4532</v>
      </c>
      <c r="B16431" s="489">
        <v>180</v>
      </c>
    </row>
    <row r="16432" spans="1:2" x14ac:dyDescent="0.3">
      <c r="A16432" s="487" t="s">
        <v>4534</v>
      </c>
      <c r="B16432" s="489">
        <v>90</v>
      </c>
    </row>
    <row r="16433" spans="1:2" x14ac:dyDescent="0.3">
      <c r="A16433" s="487" t="s">
        <v>7486</v>
      </c>
      <c r="B16433" s="489">
        <v>450</v>
      </c>
    </row>
    <row r="16434" spans="1:2" x14ac:dyDescent="0.3">
      <c r="A16434" s="487" t="s">
        <v>7960</v>
      </c>
      <c r="B16434" s="489">
        <v>990</v>
      </c>
    </row>
    <row r="16435" spans="1:2" x14ac:dyDescent="0.3">
      <c r="A16435" s="487" t="s">
        <v>2896</v>
      </c>
      <c r="B16435" s="489">
        <v>90</v>
      </c>
    </row>
    <row r="16436" spans="1:2" x14ac:dyDescent="0.3">
      <c r="A16436" s="487" t="s">
        <v>2634</v>
      </c>
      <c r="B16436" s="489">
        <v>60</v>
      </c>
    </row>
    <row r="16437" spans="1:2" x14ac:dyDescent="0.3">
      <c r="A16437" s="487" t="s">
        <v>8764</v>
      </c>
      <c r="B16437" s="489">
        <v>210</v>
      </c>
    </row>
    <row r="16438" spans="1:2" x14ac:dyDescent="0.3">
      <c r="A16438" s="487" t="s">
        <v>8402</v>
      </c>
      <c r="B16438" s="489">
        <v>120</v>
      </c>
    </row>
    <row r="16439" spans="1:2" x14ac:dyDescent="0.3">
      <c r="A16439" s="487" t="s">
        <v>8401</v>
      </c>
      <c r="B16439" s="489">
        <v>120</v>
      </c>
    </row>
    <row r="16440" spans="1:2" x14ac:dyDescent="0.3">
      <c r="A16440" s="487" t="s">
        <v>13785</v>
      </c>
      <c r="B16440" s="489">
        <v>120</v>
      </c>
    </row>
    <row r="16441" spans="1:2" x14ac:dyDescent="0.3">
      <c r="A16441" s="487" t="s">
        <v>8404</v>
      </c>
      <c r="B16441" s="489">
        <v>180</v>
      </c>
    </row>
    <row r="16442" spans="1:2" x14ac:dyDescent="0.3">
      <c r="A16442" s="487" t="s">
        <v>8403</v>
      </c>
      <c r="B16442" s="495">
        <v>60</v>
      </c>
    </row>
    <row r="16443" spans="1:2" x14ac:dyDescent="0.3">
      <c r="A16443" s="487" t="s">
        <v>3852</v>
      </c>
      <c r="B16443" s="489">
        <v>450</v>
      </c>
    </row>
    <row r="16444" spans="1:2" x14ac:dyDescent="0.3">
      <c r="A16444" s="487" t="s">
        <v>16041</v>
      </c>
      <c r="B16444" s="489">
        <v>180</v>
      </c>
    </row>
    <row r="16445" spans="1:2" x14ac:dyDescent="0.3">
      <c r="A16445" s="487" t="s">
        <v>8405</v>
      </c>
      <c r="B16445" s="489">
        <v>360</v>
      </c>
    </row>
    <row r="16446" spans="1:2" x14ac:dyDescent="0.3">
      <c r="A16446" s="487" t="s">
        <v>8406</v>
      </c>
      <c r="B16446" s="489">
        <v>360</v>
      </c>
    </row>
    <row r="16447" spans="1:2" x14ac:dyDescent="0.3">
      <c r="A16447" s="487" t="s">
        <v>15094</v>
      </c>
      <c r="B16447" s="489">
        <v>108</v>
      </c>
    </row>
    <row r="16448" spans="1:2" x14ac:dyDescent="0.3">
      <c r="A16448" s="487" t="s">
        <v>2340</v>
      </c>
      <c r="B16448" s="489">
        <v>108</v>
      </c>
    </row>
    <row r="16449" spans="1:2" x14ac:dyDescent="0.3">
      <c r="A16449" s="487" t="s">
        <v>3856</v>
      </c>
      <c r="B16449" s="489">
        <v>90</v>
      </c>
    </row>
    <row r="16450" spans="1:2" x14ac:dyDescent="0.3">
      <c r="A16450" s="487" t="s">
        <v>9488</v>
      </c>
      <c r="B16450" s="489">
        <v>90</v>
      </c>
    </row>
    <row r="16451" spans="1:2" x14ac:dyDescent="0.3">
      <c r="A16451" s="487" t="s">
        <v>8411</v>
      </c>
      <c r="B16451" s="489">
        <v>810</v>
      </c>
    </row>
    <row r="16452" spans="1:2" x14ac:dyDescent="0.3">
      <c r="A16452" s="487" t="s">
        <v>8412</v>
      </c>
      <c r="B16452" s="489">
        <v>780</v>
      </c>
    </row>
    <row r="16453" spans="1:2" x14ac:dyDescent="0.3">
      <c r="A16453" s="487" t="s">
        <v>8413</v>
      </c>
      <c r="B16453" s="489">
        <v>720</v>
      </c>
    </row>
    <row r="16454" spans="1:2" x14ac:dyDescent="0.3">
      <c r="A16454" s="487" t="s">
        <v>4054</v>
      </c>
      <c r="B16454" s="489">
        <v>120</v>
      </c>
    </row>
    <row r="16455" spans="1:2" x14ac:dyDescent="0.3">
      <c r="A16455" s="487" t="s">
        <v>3348</v>
      </c>
      <c r="B16455" s="489">
        <v>252</v>
      </c>
    </row>
    <row r="16456" spans="1:2" x14ac:dyDescent="0.3">
      <c r="A16456" s="487" t="s">
        <v>3350</v>
      </c>
      <c r="B16456" s="489">
        <v>72</v>
      </c>
    </row>
    <row r="16457" spans="1:2" x14ac:dyDescent="0.3">
      <c r="A16457" s="487" t="s">
        <v>3352</v>
      </c>
      <c r="B16457" s="489">
        <v>36</v>
      </c>
    </row>
    <row r="16458" spans="1:2" x14ac:dyDescent="0.3">
      <c r="A16458" s="487" t="s">
        <v>9203</v>
      </c>
      <c r="B16458" s="489">
        <v>240</v>
      </c>
    </row>
    <row r="16459" spans="1:2" x14ac:dyDescent="0.3">
      <c r="A16459" s="487" t="s">
        <v>8414</v>
      </c>
      <c r="B16459" s="489">
        <v>240</v>
      </c>
    </row>
    <row r="16460" spans="1:2" x14ac:dyDescent="0.3">
      <c r="A16460" s="487" t="s">
        <v>9459</v>
      </c>
      <c r="B16460" s="489">
        <v>240</v>
      </c>
    </row>
    <row r="16461" spans="1:2" x14ac:dyDescent="0.3">
      <c r="A16461" s="487" t="s">
        <v>8415</v>
      </c>
      <c r="B16461" s="489">
        <v>105</v>
      </c>
    </row>
    <row r="16462" spans="1:2" x14ac:dyDescent="0.3">
      <c r="A16462" s="487" t="s">
        <v>9219</v>
      </c>
      <c r="B16462" s="489">
        <v>126</v>
      </c>
    </row>
    <row r="16463" spans="1:2" x14ac:dyDescent="0.3">
      <c r="A16463" s="487" t="s">
        <v>4944</v>
      </c>
      <c r="B16463" s="489">
        <v>126</v>
      </c>
    </row>
    <row r="16464" spans="1:2" x14ac:dyDescent="0.3">
      <c r="A16464" s="487" t="s">
        <v>2648</v>
      </c>
      <c r="B16464" s="489">
        <v>126</v>
      </c>
    </row>
    <row r="16465" spans="1:2" x14ac:dyDescent="0.3">
      <c r="A16465" s="487" t="s">
        <v>5048</v>
      </c>
      <c r="B16465" s="489">
        <v>202.5</v>
      </c>
    </row>
    <row r="16466" spans="1:2" x14ac:dyDescent="0.3">
      <c r="A16466" s="487" t="s">
        <v>8418</v>
      </c>
      <c r="B16466" s="489">
        <v>364.5</v>
      </c>
    </row>
    <row r="16467" spans="1:2" x14ac:dyDescent="0.3">
      <c r="A16467" s="487" t="s">
        <v>8419</v>
      </c>
      <c r="B16467" s="489">
        <v>180</v>
      </c>
    </row>
    <row r="16468" spans="1:2" x14ac:dyDescent="0.3">
      <c r="A16468" s="487" t="s">
        <v>5050</v>
      </c>
      <c r="B16468" s="489">
        <v>180</v>
      </c>
    </row>
    <row r="16469" spans="1:2" x14ac:dyDescent="0.3">
      <c r="A16469" s="487" t="s">
        <v>8420</v>
      </c>
      <c r="B16469" s="489">
        <v>63</v>
      </c>
    </row>
    <row r="16470" spans="1:2" x14ac:dyDescent="0.3">
      <c r="A16470" s="487" t="s">
        <v>9217</v>
      </c>
      <c r="B16470" s="489">
        <v>120</v>
      </c>
    </row>
    <row r="16471" spans="1:2" x14ac:dyDescent="0.3">
      <c r="A16471" s="487" t="s">
        <v>9216</v>
      </c>
      <c r="B16471" s="489">
        <v>120</v>
      </c>
    </row>
    <row r="16472" spans="1:2" x14ac:dyDescent="0.3">
      <c r="A16472" s="487" t="s">
        <v>8421</v>
      </c>
      <c r="B16472" s="489">
        <v>120</v>
      </c>
    </row>
    <row r="16473" spans="1:2" x14ac:dyDescent="0.3">
      <c r="A16473" s="487" t="s">
        <v>8422</v>
      </c>
      <c r="B16473" s="489">
        <v>180</v>
      </c>
    </row>
    <row r="16474" spans="1:2" x14ac:dyDescent="0.3">
      <c r="A16474" s="487" t="s">
        <v>16042</v>
      </c>
      <c r="B16474" s="489">
        <v>90</v>
      </c>
    </row>
    <row r="16475" spans="1:2" x14ac:dyDescent="0.3">
      <c r="A16475" s="487" t="s">
        <v>8424</v>
      </c>
      <c r="B16475" s="489">
        <v>180</v>
      </c>
    </row>
    <row r="16476" spans="1:2" x14ac:dyDescent="0.3">
      <c r="A16476" s="487" t="s">
        <v>2336</v>
      </c>
      <c r="B16476" s="489">
        <v>180</v>
      </c>
    </row>
    <row r="16477" spans="1:2" x14ac:dyDescent="0.3">
      <c r="A16477" s="487" t="s">
        <v>2346</v>
      </c>
      <c r="B16477" s="489">
        <v>180</v>
      </c>
    </row>
    <row r="16478" spans="1:2" x14ac:dyDescent="0.3">
      <c r="A16478" s="487" t="s">
        <v>4946</v>
      </c>
      <c r="B16478" s="489">
        <v>360</v>
      </c>
    </row>
    <row r="16479" spans="1:2" x14ac:dyDescent="0.3">
      <c r="A16479" s="487" t="s">
        <v>8433</v>
      </c>
      <c r="B16479" s="489">
        <v>30</v>
      </c>
    </row>
    <row r="16480" spans="1:2" x14ac:dyDescent="0.3">
      <c r="A16480" s="487" t="s">
        <v>15374</v>
      </c>
      <c r="B16480" s="489">
        <v>30</v>
      </c>
    </row>
    <row r="16481" spans="1:2" x14ac:dyDescent="0.3">
      <c r="A16481" s="487" t="s">
        <v>15375</v>
      </c>
      <c r="B16481" s="489">
        <v>30</v>
      </c>
    </row>
    <row r="16482" spans="1:2" x14ac:dyDescent="0.3">
      <c r="A16482" s="487" t="s">
        <v>78</v>
      </c>
      <c r="B16482" s="489">
        <v>630</v>
      </c>
    </row>
    <row r="16483" spans="1:2" x14ac:dyDescent="0.3">
      <c r="A16483" s="487" t="s">
        <v>84</v>
      </c>
      <c r="B16483" s="489">
        <v>180</v>
      </c>
    </row>
    <row r="16484" spans="1:2" x14ac:dyDescent="0.3">
      <c r="A16484" s="487" t="s">
        <v>82</v>
      </c>
      <c r="B16484" s="489">
        <v>90</v>
      </c>
    </row>
    <row r="16485" spans="1:2" x14ac:dyDescent="0.3">
      <c r="A16485" s="487" t="s">
        <v>4954</v>
      </c>
      <c r="B16485" s="489">
        <v>45</v>
      </c>
    </row>
    <row r="16486" spans="1:2" x14ac:dyDescent="0.3">
      <c r="A16486" s="487" t="s">
        <v>4956</v>
      </c>
      <c r="B16486" s="489">
        <v>45</v>
      </c>
    </row>
    <row r="16487" spans="1:2" x14ac:dyDescent="0.3">
      <c r="A16487" s="487" t="s">
        <v>3860</v>
      </c>
      <c r="B16487" s="489">
        <v>1080</v>
      </c>
    </row>
    <row r="16488" spans="1:2" x14ac:dyDescent="0.3">
      <c r="A16488" s="487" t="s">
        <v>2358</v>
      </c>
      <c r="B16488" s="489">
        <v>270</v>
      </c>
    </row>
    <row r="16489" spans="1:2" x14ac:dyDescent="0.3">
      <c r="A16489" s="487" t="s">
        <v>4056</v>
      </c>
      <c r="B16489" s="489">
        <v>360</v>
      </c>
    </row>
    <row r="16490" spans="1:2" x14ac:dyDescent="0.3">
      <c r="A16490" s="487" t="s">
        <v>4958</v>
      </c>
      <c r="B16490" s="489">
        <v>180</v>
      </c>
    </row>
    <row r="16491" spans="1:2" x14ac:dyDescent="0.3">
      <c r="A16491" s="487" t="s">
        <v>13786</v>
      </c>
      <c r="B16491" s="489">
        <v>180</v>
      </c>
    </row>
    <row r="16492" spans="1:2" x14ac:dyDescent="0.3">
      <c r="A16492" s="487" t="s">
        <v>4212</v>
      </c>
      <c r="B16492" s="489">
        <v>135</v>
      </c>
    </row>
    <row r="16493" spans="1:2" x14ac:dyDescent="0.3">
      <c r="A16493" s="487" t="s">
        <v>4214</v>
      </c>
      <c r="B16493" s="489">
        <v>135</v>
      </c>
    </row>
    <row r="16494" spans="1:2" x14ac:dyDescent="0.3">
      <c r="A16494" s="487" t="s">
        <v>8434</v>
      </c>
      <c r="B16494" s="489">
        <v>360</v>
      </c>
    </row>
    <row r="16495" spans="1:2" x14ac:dyDescent="0.3">
      <c r="A16495" s="487" t="s">
        <v>9537</v>
      </c>
      <c r="B16495" s="489">
        <v>180</v>
      </c>
    </row>
    <row r="16496" spans="1:2" x14ac:dyDescent="0.3">
      <c r="A16496" s="487" t="s">
        <v>10235</v>
      </c>
      <c r="B16496" s="489">
        <v>90</v>
      </c>
    </row>
    <row r="16497" spans="1:3" x14ac:dyDescent="0.3">
      <c r="A16497" s="487" t="s">
        <v>8435</v>
      </c>
      <c r="B16497" s="489">
        <v>180</v>
      </c>
    </row>
    <row r="16498" spans="1:3" x14ac:dyDescent="0.3">
      <c r="A16498" s="487" t="s">
        <v>9204</v>
      </c>
      <c r="B16498" s="489">
        <v>540</v>
      </c>
    </row>
    <row r="16499" spans="1:3" s="110" customFormat="1" x14ac:dyDescent="0.3">
      <c r="A16499" s="488" t="s">
        <v>16324</v>
      </c>
      <c r="B16499" s="490">
        <v>270</v>
      </c>
      <c r="C16499" s="110" t="s">
        <v>16323</v>
      </c>
    </row>
    <row r="16500" spans="1:3" x14ac:dyDescent="0.3">
      <c r="A16500" s="487" t="s">
        <v>8436</v>
      </c>
      <c r="B16500" s="489">
        <v>180</v>
      </c>
    </row>
    <row r="16501" spans="1:3" x14ac:dyDescent="0.3">
      <c r="A16501" s="487" t="s">
        <v>8437</v>
      </c>
      <c r="B16501" s="489">
        <v>300</v>
      </c>
    </row>
    <row r="16502" spans="1:3" x14ac:dyDescent="0.3">
      <c r="A16502" s="487" t="s">
        <v>9290</v>
      </c>
      <c r="B16502" s="489">
        <v>300</v>
      </c>
    </row>
    <row r="16503" spans="1:3" x14ac:dyDescent="0.3">
      <c r="A16503" s="487" t="s">
        <v>9289</v>
      </c>
      <c r="B16503" s="489">
        <v>300</v>
      </c>
    </row>
    <row r="16504" spans="1:3" x14ac:dyDescent="0.3">
      <c r="A16504" s="487" t="s">
        <v>9466</v>
      </c>
      <c r="B16504" s="489">
        <v>208</v>
      </c>
    </row>
    <row r="16505" spans="1:3" x14ac:dyDescent="0.3">
      <c r="A16505" s="487" t="s">
        <v>8438</v>
      </c>
      <c r="B16505" s="489">
        <v>126</v>
      </c>
    </row>
    <row r="16506" spans="1:3" x14ac:dyDescent="0.3">
      <c r="A16506" s="487" t="s">
        <v>11532</v>
      </c>
      <c r="B16506" s="489">
        <v>40</v>
      </c>
    </row>
    <row r="16507" spans="1:3" x14ac:dyDescent="0.3">
      <c r="A16507" s="487" t="s">
        <v>8439</v>
      </c>
      <c r="B16507" s="489">
        <v>40</v>
      </c>
    </row>
    <row r="16508" spans="1:3" x14ac:dyDescent="0.3">
      <c r="A16508" s="487" t="s">
        <v>8440</v>
      </c>
      <c r="B16508" s="489">
        <v>126</v>
      </c>
    </row>
    <row r="16509" spans="1:3" x14ac:dyDescent="0.3">
      <c r="A16509" s="487" t="s">
        <v>1602</v>
      </c>
      <c r="B16509" s="489">
        <v>90</v>
      </c>
    </row>
    <row r="16510" spans="1:3" x14ac:dyDescent="0.3">
      <c r="A16510" s="487" t="s">
        <v>16043</v>
      </c>
      <c r="B16510" s="489">
        <v>90</v>
      </c>
    </row>
    <row r="16511" spans="1:3" x14ac:dyDescent="0.3">
      <c r="A16511" s="487" t="s">
        <v>8441</v>
      </c>
      <c r="B16511" s="489">
        <v>90</v>
      </c>
    </row>
    <row r="16512" spans="1:3" x14ac:dyDescent="0.3">
      <c r="A16512" s="487" t="s">
        <v>9413</v>
      </c>
      <c r="B16512" s="489">
        <v>90</v>
      </c>
    </row>
    <row r="16513" spans="1:3" x14ac:dyDescent="0.3">
      <c r="A16513" s="487" t="s">
        <v>10246</v>
      </c>
      <c r="B16513" s="489">
        <v>90</v>
      </c>
    </row>
    <row r="16514" spans="1:3" x14ac:dyDescent="0.3">
      <c r="A16514" s="487" t="s">
        <v>8428</v>
      </c>
      <c r="B16514" s="489">
        <v>60</v>
      </c>
    </row>
    <row r="16515" spans="1:3" x14ac:dyDescent="0.3">
      <c r="A16515" s="487" t="s">
        <v>1458</v>
      </c>
      <c r="B16515" s="489">
        <v>120</v>
      </c>
    </row>
    <row r="16516" spans="1:3" x14ac:dyDescent="0.3">
      <c r="A16516" s="487" t="s">
        <v>8431</v>
      </c>
      <c r="B16516" s="489">
        <v>120</v>
      </c>
    </row>
    <row r="16517" spans="1:3" x14ac:dyDescent="0.3">
      <c r="A16517" s="487" t="s">
        <v>8432</v>
      </c>
      <c r="B16517" s="489">
        <v>90</v>
      </c>
    </row>
    <row r="16518" spans="1:3" x14ac:dyDescent="0.3">
      <c r="A16518" s="487" t="s">
        <v>4948</v>
      </c>
      <c r="B16518" s="489">
        <v>90</v>
      </c>
    </row>
    <row r="16519" spans="1:3" x14ac:dyDescent="0.3">
      <c r="A16519" s="487" t="s">
        <v>4952</v>
      </c>
      <c r="B16519" s="489">
        <v>195</v>
      </c>
    </row>
    <row r="16520" spans="1:3" x14ac:dyDescent="0.3">
      <c r="A16520" s="487" t="s">
        <v>8430</v>
      </c>
      <c r="B16520" s="489">
        <v>195</v>
      </c>
    </row>
    <row r="16521" spans="1:3" x14ac:dyDescent="0.3">
      <c r="A16521" s="487" t="s">
        <v>8443</v>
      </c>
      <c r="B16521" s="489">
        <v>720</v>
      </c>
    </row>
    <row r="16522" spans="1:3" x14ac:dyDescent="0.3">
      <c r="A16522" s="487" t="s">
        <v>3858</v>
      </c>
      <c r="B16522" s="489">
        <v>270</v>
      </c>
    </row>
    <row r="16523" spans="1:3" x14ac:dyDescent="0.3">
      <c r="A16523" s="487" t="s">
        <v>496</v>
      </c>
      <c r="B16523" s="489">
        <v>90</v>
      </c>
    </row>
    <row r="16524" spans="1:3" x14ac:dyDescent="0.3">
      <c r="A16524" s="487" t="s">
        <v>14783</v>
      </c>
      <c r="B16524" s="489">
        <v>90</v>
      </c>
    </row>
    <row r="16525" spans="1:3" x14ac:dyDescent="0.3">
      <c r="A16525" s="487" t="s">
        <v>7605</v>
      </c>
      <c r="B16525" s="489">
        <v>450</v>
      </c>
      <c r="C16525" t="s">
        <v>16323</v>
      </c>
    </row>
    <row r="16526" spans="1:3" x14ac:dyDescent="0.3">
      <c r="A16526" s="487" t="s">
        <v>7209</v>
      </c>
      <c r="B16526" s="489">
        <v>450</v>
      </c>
    </row>
    <row r="16527" spans="1:3" x14ac:dyDescent="0.3">
      <c r="A16527" s="487" t="s">
        <v>7210</v>
      </c>
      <c r="B16527" s="489">
        <v>180</v>
      </c>
      <c r="C16527" t="s">
        <v>16323</v>
      </c>
    </row>
    <row r="16528" spans="1:3" x14ac:dyDescent="0.3">
      <c r="A16528" s="487" t="s">
        <v>7985</v>
      </c>
      <c r="B16528" s="496">
        <v>660</v>
      </c>
    </row>
    <row r="16529" spans="1:3" x14ac:dyDescent="0.3">
      <c r="A16529" s="487" t="s">
        <v>7395</v>
      </c>
      <c r="B16529" s="496">
        <v>900</v>
      </c>
    </row>
    <row r="16530" spans="1:3" x14ac:dyDescent="0.3">
      <c r="A16530" s="487" t="s">
        <v>7987</v>
      </c>
      <c r="B16530" s="496">
        <v>780</v>
      </c>
    </row>
    <row r="16531" spans="1:3" x14ac:dyDescent="0.3">
      <c r="A16531" s="487" t="s">
        <v>7502</v>
      </c>
      <c r="B16531" s="496">
        <v>780</v>
      </c>
    </row>
    <row r="16532" spans="1:3" x14ac:dyDescent="0.3">
      <c r="A16532" s="487" t="s">
        <v>7997</v>
      </c>
      <c r="B16532" s="496">
        <v>540</v>
      </c>
    </row>
    <row r="16533" spans="1:3" x14ac:dyDescent="0.3">
      <c r="A16533" s="487" t="s">
        <v>7986</v>
      </c>
      <c r="B16533" s="496">
        <v>300</v>
      </c>
    </row>
    <row r="16534" spans="1:3" x14ac:dyDescent="0.3">
      <c r="A16534" s="487" t="s">
        <v>7984</v>
      </c>
      <c r="B16534" s="496">
        <v>600</v>
      </c>
    </row>
    <row r="16535" spans="1:3" x14ac:dyDescent="0.3">
      <c r="A16535" s="487" t="s">
        <v>7998</v>
      </c>
      <c r="B16535" s="496">
        <v>720</v>
      </c>
    </row>
    <row r="16536" spans="1:3" x14ac:dyDescent="0.3">
      <c r="A16536" s="487" t="s">
        <v>7988</v>
      </c>
      <c r="B16536" s="496">
        <v>720</v>
      </c>
    </row>
    <row r="16537" spans="1:3" x14ac:dyDescent="0.3">
      <c r="A16537" s="487" t="s">
        <v>7387</v>
      </c>
      <c r="B16537" s="496">
        <v>720</v>
      </c>
    </row>
    <row r="16538" spans="1:3" x14ac:dyDescent="0.3">
      <c r="A16538" s="487" t="s">
        <v>7816</v>
      </c>
      <c r="B16538" s="496">
        <v>600</v>
      </c>
      <c r="C16538" t="s">
        <v>16323</v>
      </c>
    </row>
    <row r="16539" spans="1:3" x14ac:dyDescent="0.3">
      <c r="A16539" s="487" t="s">
        <v>4062</v>
      </c>
      <c r="B16539" s="496">
        <v>360</v>
      </c>
    </row>
    <row r="16540" spans="1:3" x14ac:dyDescent="0.3">
      <c r="A16540" s="487" t="s">
        <v>7961</v>
      </c>
      <c r="B16540" s="496">
        <v>900</v>
      </c>
    </row>
    <row r="16541" spans="1:3" x14ac:dyDescent="0.3">
      <c r="A16541" s="487" t="s">
        <v>4284</v>
      </c>
      <c r="B16541" s="496">
        <v>4380</v>
      </c>
    </row>
    <row r="16542" spans="1:3" x14ac:dyDescent="0.3">
      <c r="A16542" s="487" t="s">
        <v>7536</v>
      </c>
      <c r="B16542" s="496">
        <v>360</v>
      </c>
    </row>
    <row r="16543" spans="1:3" x14ac:dyDescent="0.3">
      <c r="A16543" s="487" t="s">
        <v>9316</v>
      </c>
      <c r="B16543" s="496">
        <v>45</v>
      </c>
    </row>
    <row r="16544" spans="1:3" x14ac:dyDescent="0.3">
      <c r="A16544" s="487" t="s">
        <v>180</v>
      </c>
      <c r="B16544" s="496">
        <v>180</v>
      </c>
    </row>
    <row r="16545" spans="1:2" x14ac:dyDescent="0.3">
      <c r="A16545" s="487" t="s">
        <v>4540</v>
      </c>
      <c r="B16545" s="496">
        <v>90</v>
      </c>
    </row>
    <row r="16546" spans="1:2" x14ac:dyDescent="0.3">
      <c r="A16546" s="487" t="s">
        <v>9190</v>
      </c>
      <c r="B16546" s="496">
        <v>62.999999999999993</v>
      </c>
    </row>
    <row r="16547" spans="1:2" x14ac:dyDescent="0.3">
      <c r="A16547" s="487" t="s">
        <v>9538</v>
      </c>
      <c r="B16547" s="496">
        <v>62.999999999999993</v>
      </c>
    </row>
    <row r="16548" spans="1:2" x14ac:dyDescent="0.3">
      <c r="A16548" s="487" t="s">
        <v>9579</v>
      </c>
      <c r="B16548" s="496">
        <v>27</v>
      </c>
    </row>
    <row r="16549" spans="1:2" x14ac:dyDescent="0.3">
      <c r="A16549" s="487" t="s">
        <v>9234</v>
      </c>
      <c r="B16549" s="496">
        <v>27</v>
      </c>
    </row>
    <row r="16550" spans="1:2" x14ac:dyDescent="0.3">
      <c r="A16550" s="487" t="s">
        <v>2508</v>
      </c>
      <c r="B16550" s="496">
        <v>90</v>
      </c>
    </row>
    <row r="16551" spans="1:2" x14ac:dyDescent="0.3">
      <c r="A16551" s="487" t="s">
        <v>9341</v>
      </c>
      <c r="B16551" s="496">
        <v>90</v>
      </c>
    </row>
    <row r="16552" spans="1:2" x14ac:dyDescent="0.3">
      <c r="A16552" s="487" t="s">
        <v>7525</v>
      </c>
      <c r="B16552" s="496">
        <v>540</v>
      </c>
    </row>
    <row r="16553" spans="1:2" x14ac:dyDescent="0.3">
      <c r="A16553" s="487" t="s">
        <v>10253</v>
      </c>
      <c r="B16553" s="496">
        <v>90</v>
      </c>
    </row>
    <row r="16554" spans="1:2" x14ac:dyDescent="0.3">
      <c r="A16554" s="487" t="s">
        <v>9233</v>
      </c>
      <c r="B16554" s="496">
        <v>45</v>
      </c>
    </row>
    <row r="16555" spans="1:2" x14ac:dyDescent="0.3">
      <c r="A16555" s="487" t="s">
        <v>9232</v>
      </c>
      <c r="B16555" s="496">
        <v>45</v>
      </c>
    </row>
    <row r="16556" spans="1:2" x14ac:dyDescent="0.3">
      <c r="A16556" s="487" t="s">
        <v>13209</v>
      </c>
      <c r="B16556" s="496">
        <v>810</v>
      </c>
    </row>
    <row r="16557" spans="1:2" x14ac:dyDescent="0.3">
      <c r="A16557" s="487" t="s">
        <v>9340</v>
      </c>
      <c r="B16557" s="496">
        <v>180</v>
      </c>
    </row>
    <row r="16558" spans="1:2" x14ac:dyDescent="0.3">
      <c r="A16558" s="487" t="s">
        <v>10257</v>
      </c>
      <c r="B16558" s="496">
        <v>180</v>
      </c>
    </row>
    <row r="16559" spans="1:2" x14ac:dyDescent="0.3">
      <c r="A16559" s="487" t="s">
        <v>2906</v>
      </c>
      <c r="B16559" s="496">
        <v>180</v>
      </c>
    </row>
    <row r="16560" spans="1:2" x14ac:dyDescent="0.3">
      <c r="A16560" s="487" t="s">
        <v>184</v>
      </c>
      <c r="B16560" s="496">
        <v>360</v>
      </c>
    </row>
    <row r="16561" spans="1:2" x14ac:dyDescent="0.3">
      <c r="A16561" s="487" t="s">
        <v>7904</v>
      </c>
      <c r="B16561" s="496">
        <v>180</v>
      </c>
    </row>
    <row r="16562" spans="1:2" x14ac:dyDescent="0.3">
      <c r="A16562" s="487" t="s">
        <v>7795</v>
      </c>
      <c r="B16562" s="496">
        <v>180</v>
      </c>
    </row>
    <row r="16563" spans="1:2" x14ac:dyDescent="0.3">
      <c r="A16563" s="487" t="s">
        <v>10254</v>
      </c>
      <c r="B16563" s="496">
        <v>90</v>
      </c>
    </row>
    <row r="16564" spans="1:2" x14ac:dyDescent="0.3">
      <c r="A16564" s="487" t="s">
        <v>9412</v>
      </c>
      <c r="B16564" s="496">
        <v>360</v>
      </c>
    </row>
    <row r="16565" spans="1:2" x14ac:dyDescent="0.3">
      <c r="A16565" s="487" t="s">
        <v>9473</v>
      </c>
      <c r="B16565" s="496">
        <v>270</v>
      </c>
    </row>
    <row r="16566" spans="1:2" x14ac:dyDescent="0.3">
      <c r="A16566" s="487" t="s">
        <v>7716</v>
      </c>
      <c r="B16566" s="496">
        <v>90</v>
      </c>
    </row>
    <row r="16567" spans="1:2" x14ac:dyDescent="0.3">
      <c r="A16567" s="487" t="s">
        <v>7462</v>
      </c>
      <c r="B16567" s="496">
        <v>810</v>
      </c>
    </row>
    <row r="16568" spans="1:2" x14ac:dyDescent="0.3">
      <c r="A16568" s="487" t="s">
        <v>7381</v>
      </c>
      <c r="B16568" s="496">
        <v>180</v>
      </c>
    </row>
    <row r="16569" spans="1:2" x14ac:dyDescent="0.3">
      <c r="A16569" s="487" t="s">
        <v>7380</v>
      </c>
      <c r="B16569" s="496">
        <v>180</v>
      </c>
    </row>
    <row r="16570" spans="1:2" x14ac:dyDescent="0.3">
      <c r="A16570" s="487" t="s">
        <v>8000</v>
      </c>
      <c r="B16570" s="496">
        <v>2070</v>
      </c>
    </row>
    <row r="16571" spans="1:2" x14ac:dyDescent="0.3">
      <c r="A16571" s="487" t="s">
        <v>504</v>
      </c>
      <c r="B16571" s="496">
        <v>270</v>
      </c>
    </row>
    <row r="16572" spans="1:2" x14ac:dyDescent="0.3">
      <c r="A16572" s="487" t="s">
        <v>2910</v>
      </c>
      <c r="B16572" s="496">
        <v>360</v>
      </c>
    </row>
    <row r="16573" spans="1:2" x14ac:dyDescent="0.3">
      <c r="A16573" s="487" t="s">
        <v>7962</v>
      </c>
      <c r="B16573" s="496">
        <v>450</v>
      </c>
    </row>
    <row r="16574" spans="1:2" x14ac:dyDescent="0.3">
      <c r="A16574" s="487" t="s">
        <v>7497</v>
      </c>
      <c r="B16574" s="496">
        <v>150</v>
      </c>
    </row>
    <row r="16575" spans="1:2" x14ac:dyDescent="0.3">
      <c r="A16575" s="487" t="s">
        <v>7312</v>
      </c>
      <c r="B16575" s="496">
        <v>150</v>
      </c>
    </row>
    <row r="16576" spans="1:2" x14ac:dyDescent="0.3">
      <c r="A16576" s="487" t="s">
        <v>4068</v>
      </c>
      <c r="B16576" s="496">
        <v>150</v>
      </c>
    </row>
    <row r="16577" spans="1:2" x14ac:dyDescent="0.3">
      <c r="A16577" s="487" t="s">
        <v>2510</v>
      </c>
      <c r="B16577" s="496">
        <v>180</v>
      </c>
    </row>
    <row r="16578" spans="1:2" x14ac:dyDescent="0.3">
      <c r="A16578" s="487" t="s">
        <v>7717</v>
      </c>
      <c r="B16578" s="496">
        <v>90</v>
      </c>
    </row>
    <row r="16579" spans="1:2" x14ac:dyDescent="0.3">
      <c r="A16579" s="487" t="s">
        <v>3788</v>
      </c>
      <c r="B16579" s="489">
        <v>180</v>
      </c>
    </row>
    <row r="16580" spans="1:2" x14ac:dyDescent="0.3">
      <c r="A16580" s="487" t="s">
        <v>7461</v>
      </c>
      <c r="B16580" s="489">
        <v>90</v>
      </c>
    </row>
    <row r="16581" spans="1:2" x14ac:dyDescent="0.3">
      <c r="A16581" s="487" t="s">
        <v>7796</v>
      </c>
      <c r="B16581" s="489">
        <v>90</v>
      </c>
    </row>
    <row r="16582" spans="1:2" x14ac:dyDescent="0.3">
      <c r="A16582" s="487" t="s">
        <v>9539</v>
      </c>
      <c r="B16582" s="489">
        <v>540</v>
      </c>
    </row>
    <row r="16583" spans="1:2" x14ac:dyDescent="0.3">
      <c r="A16583" s="487" t="s">
        <v>3560</v>
      </c>
      <c r="B16583" s="489">
        <v>90</v>
      </c>
    </row>
    <row r="16584" spans="1:2" x14ac:dyDescent="0.3">
      <c r="A16584" s="487" t="s">
        <v>4546</v>
      </c>
      <c r="B16584" s="489">
        <v>90</v>
      </c>
    </row>
    <row r="16585" spans="1:2" x14ac:dyDescent="0.3">
      <c r="A16585" s="487" t="s">
        <v>11424</v>
      </c>
      <c r="B16585" s="489">
        <v>90</v>
      </c>
    </row>
    <row r="16586" spans="1:2" x14ac:dyDescent="0.3">
      <c r="A16586" s="487" t="s">
        <v>10250</v>
      </c>
      <c r="B16586" s="489">
        <v>180</v>
      </c>
    </row>
    <row r="16587" spans="1:2" x14ac:dyDescent="0.3">
      <c r="A16587" s="487" t="s">
        <v>2900</v>
      </c>
      <c r="B16587" s="489">
        <v>180</v>
      </c>
    </row>
    <row r="16588" spans="1:2" x14ac:dyDescent="0.3">
      <c r="A16588" s="487" t="s">
        <v>7376</v>
      </c>
      <c r="B16588" s="489">
        <v>1440</v>
      </c>
    </row>
    <row r="16589" spans="1:2" x14ac:dyDescent="0.3">
      <c r="A16589" s="487" t="s">
        <v>182</v>
      </c>
      <c r="B16589" s="489">
        <v>720</v>
      </c>
    </row>
    <row r="16590" spans="1:2" x14ac:dyDescent="0.3">
      <c r="A16590" s="487" t="s">
        <v>194</v>
      </c>
      <c r="B16590" s="489">
        <v>810</v>
      </c>
    </row>
    <row r="16591" spans="1:2" x14ac:dyDescent="0.3">
      <c r="A16591" s="487" t="s">
        <v>7390</v>
      </c>
      <c r="B16591" s="489">
        <v>450</v>
      </c>
    </row>
    <row r="16592" spans="1:2" x14ac:dyDescent="0.3">
      <c r="A16592" s="487" t="s">
        <v>7283</v>
      </c>
      <c r="B16592" s="489">
        <v>270</v>
      </c>
    </row>
    <row r="16593" spans="1:2" x14ac:dyDescent="0.3">
      <c r="A16593" s="487" t="s">
        <v>192</v>
      </c>
      <c r="B16593" s="489">
        <v>630</v>
      </c>
    </row>
    <row r="16594" spans="1:2" x14ac:dyDescent="0.3">
      <c r="A16594" s="487" t="s">
        <v>7718</v>
      </c>
      <c r="B16594" s="489">
        <v>720</v>
      </c>
    </row>
    <row r="16595" spans="1:2" x14ac:dyDescent="0.3">
      <c r="A16595" s="487" t="s">
        <v>9346</v>
      </c>
      <c r="B16595" s="489">
        <v>720</v>
      </c>
    </row>
    <row r="16596" spans="1:2" x14ac:dyDescent="0.3">
      <c r="A16596" s="487" t="s">
        <v>7459</v>
      </c>
      <c r="B16596" s="489">
        <v>270</v>
      </c>
    </row>
    <row r="16597" spans="1:2" x14ac:dyDescent="0.3">
      <c r="A16597" s="487" t="s">
        <v>186</v>
      </c>
      <c r="B16597" s="489">
        <v>270</v>
      </c>
    </row>
    <row r="16598" spans="1:2" x14ac:dyDescent="0.3">
      <c r="A16598" s="487" t="s">
        <v>9528</v>
      </c>
      <c r="B16598" s="489">
        <v>630</v>
      </c>
    </row>
    <row r="16599" spans="1:2" x14ac:dyDescent="0.3">
      <c r="A16599" s="487" t="s">
        <v>2926</v>
      </c>
      <c r="B16599" s="489">
        <v>90</v>
      </c>
    </row>
    <row r="16600" spans="1:2" x14ac:dyDescent="0.3">
      <c r="A16600" s="487" t="s">
        <v>13815</v>
      </c>
      <c r="B16600" s="496">
        <v>180</v>
      </c>
    </row>
    <row r="16601" spans="1:2" x14ac:dyDescent="0.3">
      <c r="A16601" s="487" t="s">
        <v>514</v>
      </c>
      <c r="B16601" s="496">
        <v>90</v>
      </c>
    </row>
    <row r="16602" spans="1:2" x14ac:dyDescent="0.3">
      <c r="A16602" s="487" t="s">
        <v>530</v>
      </c>
      <c r="B16602" s="496">
        <v>45</v>
      </c>
    </row>
    <row r="16603" spans="1:2" x14ac:dyDescent="0.3">
      <c r="A16603" s="487" t="s">
        <v>7817</v>
      </c>
      <c r="B16603" s="496">
        <v>45</v>
      </c>
    </row>
    <row r="16604" spans="1:2" x14ac:dyDescent="0.3">
      <c r="A16604" s="487" t="s">
        <v>2506</v>
      </c>
      <c r="B16604" s="496">
        <v>90</v>
      </c>
    </row>
    <row r="16605" spans="1:2" x14ac:dyDescent="0.3">
      <c r="A16605" s="487" t="s">
        <v>2128</v>
      </c>
      <c r="B16605" s="496">
        <v>360</v>
      </c>
    </row>
    <row r="16606" spans="1:2" x14ac:dyDescent="0.3">
      <c r="A16606" s="487" t="s">
        <v>10258</v>
      </c>
      <c r="B16606" s="496">
        <v>180</v>
      </c>
    </row>
    <row r="16607" spans="1:2" x14ac:dyDescent="0.3">
      <c r="A16607" s="487" t="s">
        <v>7905</v>
      </c>
      <c r="B16607" s="489">
        <v>450</v>
      </c>
    </row>
    <row r="16608" spans="1:2" x14ac:dyDescent="0.3">
      <c r="A16608" s="487" t="s">
        <v>3566</v>
      </c>
      <c r="B16608" s="489">
        <v>90</v>
      </c>
    </row>
    <row r="16609" spans="1:2" x14ac:dyDescent="0.3">
      <c r="A16609" s="487" t="s">
        <v>7244</v>
      </c>
      <c r="B16609" s="489">
        <v>720</v>
      </c>
    </row>
    <row r="16610" spans="1:2" x14ac:dyDescent="0.3">
      <c r="A16610" s="487" t="s">
        <v>7177</v>
      </c>
      <c r="B16610" s="489">
        <v>450</v>
      </c>
    </row>
    <row r="16611" spans="1:2" x14ac:dyDescent="0.3">
      <c r="A16611" s="487" t="s">
        <v>2902</v>
      </c>
      <c r="B16611" s="489">
        <v>180</v>
      </c>
    </row>
    <row r="16612" spans="1:2" x14ac:dyDescent="0.3">
      <c r="A16612" s="487" t="s">
        <v>2940</v>
      </c>
      <c r="B16612" s="489">
        <v>180</v>
      </c>
    </row>
    <row r="16613" spans="1:2" x14ac:dyDescent="0.3">
      <c r="A16613" s="487" t="s">
        <v>13210</v>
      </c>
      <c r="B16613" s="489">
        <v>270</v>
      </c>
    </row>
    <row r="16614" spans="1:2" x14ac:dyDescent="0.3">
      <c r="A16614" s="487" t="s">
        <v>4548</v>
      </c>
      <c r="B16614" s="489">
        <v>540</v>
      </c>
    </row>
    <row r="16615" spans="1:2" x14ac:dyDescent="0.3">
      <c r="A16615" s="487" t="s">
        <v>524</v>
      </c>
      <c r="B16615" s="489">
        <v>180</v>
      </c>
    </row>
    <row r="16616" spans="1:2" x14ac:dyDescent="0.3">
      <c r="A16616" s="487" t="s">
        <v>7801</v>
      </c>
      <c r="B16616" s="489">
        <v>990</v>
      </c>
    </row>
    <row r="16617" spans="1:2" x14ac:dyDescent="0.3">
      <c r="A16617" s="487" t="s">
        <v>11907</v>
      </c>
      <c r="B16617" s="489">
        <v>90</v>
      </c>
    </row>
    <row r="16618" spans="1:2" x14ac:dyDescent="0.3">
      <c r="A16618" s="487" t="s">
        <v>528</v>
      </c>
      <c r="B16618" s="489">
        <v>270</v>
      </c>
    </row>
    <row r="16619" spans="1:2" x14ac:dyDescent="0.3">
      <c r="A16619" s="487" t="s">
        <v>7494</v>
      </c>
      <c r="B16619" s="489">
        <v>90</v>
      </c>
    </row>
    <row r="16620" spans="1:2" x14ac:dyDescent="0.3">
      <c r="A16620" s="487" t="s">
        <v>3570</v>
      </c>
      <c r="B16620" s="489">
        <v>450</v>
      </c>
    </row>
    <row r="16621" spans="1:2" x14ac:dyDescent="0.3">
      <c r="A16621" s="487" t="s">
        <v>4554</v>
      </c>
      <c r="B16621" s="489">
        <v>360</v>
      </c>
    </row>
    <row r="16622" spans="1:2" x14ac:dyDescent="0.3">
      <c r="A16622" s="487" t="s">
        <v>7850</v>
      </c>
      <c r="B16622" s="489">
        <v>630</v>
      </c>
    </row>
    <row r="16623" spans="1:2" x14ac:dyDescent="0.3">
      <c r="A16623" s="487" t="s">
        <v>9306</v>
      </c>
      <c r="B16623" s="489">
        <v>468</v>
      </c>
    </row>
    <row r="16624" spans="1:2" x14ac:dyDescent="0.3">
      <c r="A16624" s="487" t="s">
        <v>4088</v>
      </c>
      <c r="B16624" s="489">
        <v>468</v>
      </c>
    </row>
    <row r="16625" spans="1:2" x14ac:dyDescent="0.3">
      <c r="A16625" s="487" t="s">
        <v>2514</v>
      </c>
      <c r="B16625" s="489">
        <v>78</v>
      </c>
    </row>
    <row r="16626" spans="1:2" x14ac:dyDescent="0.3">
      <c r="A16626" s="487" t="s">
        <v>2932</v>
      </c>
      <c r="B16626" s="489">
        <v>78</v>
      </c>
    </row>
    <row r="16627" spans="1:2" x14ac:dyDescent="0.3">
      <c r="A16627" s="487" t="s">
        <v>4552</v>
      </c>
      <c r="B16627" s="489">
        <v>78</v>
      </c>
    </row>
    <row r="16628" spans="1:2" x14ac:dyDescent="0.3">
      <c r="A16628" s="487" t="s">
        <v>7259</v>
      </c>
      <c r="B16628" s="489">
        <v>270</v>
      </c>
    </row>
    <row r="16629" spans="1:2" x14ac:dyDescent="0.3">
      <c r="A16629" s="487" t="s">
        <v>2774</v>
      </c>
      <c r="B16629" s="489">
        <v>180</v>
      </c>
    </row>
    <row r="16630" spans="1:2" x14ac:dyDescent="0.3">
      <c r="A16630" s="487" t="s">
        <v>3572</v>
      </c>
      <c r="B16630" s="489">
        <v>270</v>
      </c>
    </row>
    <row r="16631" spans="1:2" x14ac:dyDescent="0.3">
      <c r="A16631" s="487" t="s">
        <v>7310</v>
      </c>
      <c r="B16631" s="489">
        <v>90</v>
      </c>
    </row>
    <row r="16632" spans="1:2" x14ac:dyDescent="0.3">
      <c r="A16632" s="487" t="s">
        <v>7886</v>
      </c>
      <c r="B16632" s="489">
        <v>360</v>
      </c>
    </row>
    <row r="16633" spans="1:2" x14ac:dyDescent="0.3">
      <c r="A16633" s="487" t="s">
        <v>1540</v>
      </c>
      <c r="B16633" s="489">
        <v>540</v>
      </c>
    </row>
    <row r="16634" spans="1:2" x14ac:dyDescent="0.3">
      <c r="A16634" s="487" t="s">
        <v>7829</v>
      </c>
      <c r="B16634" s="489">
        <v>360</v>
      </c>
    </row>
    <row r="16635" spans="1:2" x14ac:dyDescent="0.3">
      <c r="A16635" s="487" t="s">
        <v>1060</v>
      </c>
      <c r="B16635" s="489">
        <v>90</v>
      </c>
    </row>
    <row r="16636" spans="1:2" x14ac:dyDescent="0.3">
      <c r="A16636" s="487" t="s">
        <v>7207</v>
      </c>
      <c r="B16636" s="489">
        <v>180</v>
      </c>
    </row>
    <row r="16637" spans="1:2" x14ac:dyDescent="0.3">
      <c r="A16637" s="487" t="s">
        <v>7561</v>
      </c>
      <c r="B16637" s="489">
        <v>90</v>
      </c>
    </row>
    <row r="16638" spans="1:2" x14ac:dyDescent="0.3">
      <c r="A16638" s="487" t="s">
        <v>1056</v>
      </c>
      <c r="B16638" s="489">
        <v>90</v>
      </c>
    </row>
    <row r="16639" spans="1:2" x14ac:dyDescent="0.3">
      <c r="A16639" s="487" t="s">
        <v>9242</v>
      </c>
      <c r="B16639" s="489">
        <v>180</v>
      </c>
    </row>
    <row r="16640" spans="1:2" x14ac:dyDescent="0.3">
      <c r="A16640" s="487" t="s">
        <v>1522</v>
      </c>
      <c r="B16640" s="489">
        <v>450</v>
      </c>
    </row>
    <row r="16641" spans="1:2" x14ac:dyDescent="0.3">
      <c r="A16641" s="487" t="s">
        <v>2124</v>
      </c>
      <c r="B16641" s="489">
        <v>540</v>
      </c>
    </row>
    <row r="16642" spans="1:2" x14ac:dyDescent="0.3">
      <c r="A16642" s="487" t="s">
        <v>7298</v>
      </c>
      <c r="B16642" s="489">
        <v>90</v>
      </c>
    </row>
    <row r="16643" spans="1:2" x14ac:dyDescent="0.3">
      <c r="A16643" s="487" t="s">
        <v>9358</v>
      </c>
      <c r="B16643" s="489">
        <v>90</v>
      </c>
    </row>
    <row r="16644" spans="1:2" x14ac:dyDescent="0.3">
      <c r="A16644" s="487" t="s">
        <v>2650</v>
      </c>
      <c r="B16644" s="489">
        <v>270</v>
      </c>
    </row>
    <row r="16645" spans="1:2" x14ac:dyDescent="0.3">
      <c r="A16645" s="487" t="s">
        <v>9342</v>
      </c>
      <c r="B16645" s="489">
        <v>90</v>
      </c>
    </row>
    <row r="16646" spans="1:2" x14ac:dyDescent="0.3">
      <c r="A16646" s="487" t="s">
        <v>7253</v>
      </c>
      <c r="B16646" s="489">
        <v>450</v>
      </c>
    </row>
    <row r="16647" spans="1:2" x14ac:dyDescent="0.3">
      <c r="A16647" s="487" t="s">
        <v>2130</v>
      </c>
      <c r="B16647" s="489">
        <v>90</v>
      </c>
    </row>
    <row r="16648" spans="1:2" x14ac:dyDescent="0.3">
      <c r="A16648" s="487" t="s">
        <v>7252</v>
      </c>
      <c r="B16648" s="489">
        <v>180</v>
      </c>
    </row>
    <row r="16649" spans="1:2" x14ac:dyDescent="0.3">
      <c r="A16649" s="487" t="s">
        <v>2644</v>
      </c>
      <c r="B16649" s="489">
        <v>90</v>
      </c>
    </row>
    <row r="16650" spans="1:2" x14ac:dyDescent="0.3">
      <c r="A16650" s="487" t="s">
        <v>7524</v>
      </c>
      <c r="B16650" s="489">
        <v>360</v>
      </c>
    </row>
    <row r="16651" spans="1:2" x14ac:dyDescent="0.3">
      <c r="A16651" s="492" t="s">
        <v>6712</v>
      </c>
      <c r="B16651" s="489">
        <v>90</v>
      </c>
    </row>
    <row r="16652" spans="1:2" x14ac:dyDescent="0.3">
      <c r="A16652" s="492" t="s">
        <v>3588</v>
      </c>
      <c r="B16652" s="489">
        <v>90</v>
      </c>
    </row>
    <row r="16653" spans="1:2" x14ac:dyDescent="0.3">
      <c r="A16653" s="492" t="s">
        <v>7232</v>
      </c>
      <c r="B16653" s="489">
        <v>900</v>
      </c>
    </row>
    <row r="16654" spans="1:2" x14ac:dyDescent="0.3">
      <c r="A16654" s="492" t="s">
        <v>7205</v>
      </c>
      <c r="B16654" s="489">
        <v>450</v>
      </c>
    </row>
    <row r="16655" spans="1:2" x14ac:dyDescent="0.3">
      <c r="A16655" s="492" t="s">
        <v>9542</v>
      </c>
      <c r="B16655" s="489">
        <v>270</v>
      </c>
    </row>
    <row r="16656" spans="1:2" x14ac:dyDescent="0.3">
      <c r="A16656" s="492" t="s">
        <v>7493</v>
      </c>
      <c r="B16656" s="489">
        <v>540</v>
      </c>
    </row>
    <row r="16657" spans="1:2" x14ac:dyDescent="0.3">
      <c r="A16657" s="492" t="s">
        <v>7520</v>
      </c>
      <c r="B16657" s="489">
        <v>360</v>
      </c>
    </row>
    <row r="16658" spans="1:2" x14ac:dyDescent="0.3">
      <c r="A16658" s="492" t="s">
        <v>7856</v>
      </c>
      <c r="B16658" s="489">
        <v>360</v>
      </c>
    </row>
    <row r="16659" spans="1:2" x14ac:dyDescent="0.3">
      <c r="A16659" s="492" t="s">
        <v>1650</v>
      </c>
      <c r="B16659" s="489">
        <v>720</v>
      </c>
    </row>
    <row r="16660" spans="1:2" x14ac:dyDescent="0.3">
      <c r="A16660" s="492" t="s">
        <v>2146</v>
      </c>
      <c r="B16660" s="489">
        <v>270</v>
      </c>
    </row>
    <row r="16661" spans="1:2" x14ac:dyDescent="0.3">
      <c r="A16661" s="492" t="s">
        <v>8835</v>
      </c>
      <c r="B16661" s="489">
        <v>630</v>
      </c>
    </row>
    <row r="16662" spans="1:2" x14ac:dyDescent="0.3">
      <c r="A16662" s="492" t="s">
        <v>10294</v>
      </c>
      <c r="B16662" s="489">
        <v>90</v>
      </c>
    </row>
    <row r="16663" spans="1:2" x14ac:dyDescent="0.3">
      <c r="A16663" s="492" t="s">
        <v>9198</v>
      </c>
      <c r="B16663" s="489">
        <v>90</v>
      </c>
    </row>
    <row r="16664" spans="1:2" x14ac:dyDescent="0.3">
      <c r="A16664" s="492" t="s">
        <v>2520</v>
      </c>
      <c r="B16664" s="489">
        <v>90</v>
      </c>
    </row>
    <row r="16665" spans="1:2" x14ac:dyDescent="0.3">
      <c r="A16665" s="492" t="s">
        <v>9223</v>
      </c>
      <c r="B16665" s="489">
        <v>180</v>
      </c>
    </row>
    <row r="16666" spans="1:2" x14ac:dyDescent="0.3">
      <c r="A16666" s="492" t="s">
        <v>10292</v>
      </c>
      <c r="B16666" s="489">
        <v>180</v>
      </c>
    </row>
    <row r="16667" spans="1:2" x14ac:dyDescent="0.3">
      <c r="A16667" s="492" t="s">
        <v>9284</v>
      </c>
      <c r="B16667" s="489">
        <v>90</v>
      </c>
    </row>
    <row r="16668" spans="1:2" x14ac:dyDescent="0.3">
      <c r="A16668" s="492" t="s">
        <v>7371</v>
      </c>
      <c r="B16668" s="489">
        <v>90</v>
      </c>
    </row>
    <row r="16669" spans="1:2" x14ac:dyDescent="0.3">
      <c r="A16669" s="492" t="s">
        <v>3496</v>
      </c>
      <c r="B16669" s="489">
        <v>90</v>
      </c>
    </row>
    <row r="16670" spans="1:2" x14ac:dyDescent="0.3">
      <c r="A16670" s="499" t="s">
        <v>11471</v>
      </c>
      <c r="B16670" s="489">
        <v>270</v>
      </c>
    </row>
    <row r="16671" spans="1:2" x14ac:dyDescent="0.3">
      <c r="A16671" s="492" t="s">
        <v>314</v>
      </c>
      <c r="B16671" s="489">
        <v>90</v>
      </c>
    </row>
    <row r="16672" spans="1:2" x14ac:dyDescent="0.3">
      <c r="A16672" s="492" t="s">
        <v>7857</v>
      </c>
      <c r="B16672" s="489">
        <v>90</v>
      </c>
    </row>
    <row r="16673" spans="1:2" x14ac:dyDescent="0.3">
      <c r="A16673" s="492" t="s">
        <v>10300</v>
      </c>
      <c r="B16673" s="489">
        <v>180</v>
      </c>
    </row>
    <row r="16674" spans="1:2" x14ac:dyDescent="0.3">
      <c r="A16674" s="492" t="s">
        <v>7830</v>
      </c>
      <c r="B16674" s="489">
        <v>180</v>
      </c>
    </row>
    <row r="16675" spans="1:2" x14ac:dyDescent="0.3">
      <c r="A16675" s="492" t="s">
        <v>7810</v>
      </c>
      <c r="B16675" s="489">
        <v>270</v>
      </c>
    </row>
    <row r="16676" spans="1:2" x14ac:dyDescent="0.3">
      <c r="A16676" s="492" t="s">
        <v>7254</v>
      </c>
      <c r="B16676" s="489">
        <v>270</v>
      </c>
    </row>
    <row r="16677" spans="1:2" x14ac:dyDescent="0.3">
      <c r="A16677" s="492" t="s">
        <v>7231</v>
      </c>
      <c r="B16677" s="489">
        <v>360</v>
      </c>
    </row>
    <row r="16678" spans="1:2" x14ac:dyDescent="0.3">
      <c r="A16678" s="492" t="s">
        <v>9278</v>
      </c>
      <c r="B16678" s="489">
        <v>90</v>
      </c>
    </row>
    <row r="16679" spans="1:2" x14ac:dyDescent="0.3">
      <c r="A16679" s="492" t="s">
        <v>7805</v>
      </c>
      <c r="B16679" s="489">
        <v>360</v>
      </c>
    </row>
    <row r="16680" spans="1:2" x14ac:dyDescent="0.3">
      <c r="A16680" s="492" t="s">
        <v>4582</v>
      </c>
      <c r="B16680" s="495">
        <v>270</v>
      </c>
    </row>
    <row r="16681" spans="1:2" x14ac:dyDescent="0.3">
      <c r="A16681" s="492" t="s">
        <v>7976</v>
      </c>
      <c r="B16681" s="489">
        <v>180</v>
      </c>
    </row>
    <row r="16682" spans="1:2" x14ac:dyDescent="0.3">
      <c r="A16682" s="492" t="s">
        <v>3456</v>
      </c>
      <c r="B16682" s="489">
        <v>270</v>
      </c>
    </row>
    <row r="16683" spans="1:2" x14ac:dyDescent="0.3">
      <c r="A16683" s="492" t="s">
        <v>2672</v>
      </c>
      <c r="B16683" s="489">
        <v>180</v>
      </c>
    </row>
    <row r="16684" spans="1:2" x14ac:dyDescent="0.3">
      <c r="A16684" s="492" t="s">
        <v>13211</v>
      </c>
      <c r="B16684" s="489">
        <v>90</v>
      </c>
    </row>
    <row r="16685" spans="1:2" x14ac:dyDescent="0.3">
      <c r="A16685" s="492" t="s">
        <v>7230</v>
      </c>
      <c r="B16685" s="489">
        <v>90</v>
      </c>
    </row>
    <row r="16686" spans="1:2" x14ac:dyDescent="0.3">
      <c r="A16686" s="492" t="s">
        <v>7357</v>
      </c>
      <c r="B16686" s="489">
        <v>360</v>
      </c>
    </row>
    <row r="16687" spans="1:2" x14ac:dyDescent="0.3">
      <c r="A16687" s="492" t="s">
        <v>14792</v>
      </c>
      <c r="B16687" s="489">
        <v>90</v>
      </c>
    </row>
    <row r="16688" spans="1:2" x14ac:dyDescent="0.3">
      <c r="A16688" s="492" t="s">
        <v>2622</v>
      </c>
      <c r="B16688" s="489">
        <v>90</v>
      </c>
    </row>
    <row r="16689" spans="1:2" x14ac:dyDescent="0.3">
      <c r="A16689" s="492" t="s">
        <v>1066</v>
      </c>
      <c r="B16689" s="489">
        <v>360</v>
      </c>
    </row>
    <row r="16690" spans="1:2" x14ac:dyDescent="0.3">
      <c r="A16690" s="492" t="s">
        <v>7255</v>
      </c>
      <c r="B16690" s="489">
        <v>360</v>
      </c>
    </row>
    <row r="16691" spans="1:2" x14ac:dyDescent="0.3">
      <c r="A16691" s="492" t="s">
        <v>7562</v>
      </c>
      <c r="B16691" s="489">
        <v>360</v>
      </c>
    </row>
    <row r="16692" spans="1:2" x14ac:dyDescent="0.3">
      <c r="A16692" s="492" t="s">
        <v>7626</v>
      </c>
      <c r="B16692" s="489">
        <v>450</v>
      </c>
    </row>
    <row r="16693" spans="1:2" x14ac:dyDescent="0.3">
      <c r="A16693" s="492" t="s">
        <v>10283</v>
      </c>
      <c r="B16693" s="489">
        <v>90</v>
      </c>
    </row>
    <row r="16694" spans="1:2" x14ac:dyDescent="0.3">
      <c r="A16694" s="492" t="s">
        <v>12733</v>
      </c>
      <c r="B16694" s="489">
        <v>45</v>
      </c>
    </row>
    <row r="16695" spans="1:2" x14ac:dyDescent="0.3">
      <c r="A16695" s="492" t="s">
        <v>4578</v>
      </c>
      <c r="B16695" s="489">
        <v>45</v>
      </c>
    </row>
    <row r="16696" spans="1:2" x14ac:dyDescent="0.3">
      <c r="A16696" s="492" t="s">
        <v>4584</v>
      </c>
      <c r="B16696" s="489">
        <v>45</v>
      </c>
    </row>
    <row r="16697" spans="1:2" x14ac:dyDescent="0.3">
      <c r="A16697" s="492" t="s">
        <v>4586</v>
      </c>
      <c r="B16697" s="489">
        <v>45</v>
      </c>
    </row>
    <row r="16698" spans="1:2" x14ac:dyDescent="0.3">
      <c r="A16698" s="492" t="s">
        <v>302</v>
      </c>
      <c r="B16698" s="489">
        <v>180</v>
      </c>
    </row>
    <row r="16699" spans="1:2" x14ac:dyDescent="0.3">
      <c r="A16699" s="492" t="s">
        <v>7353</v>
      </c>
      <c r="B16699" s="489">
        <v>270</v>
      </c>
    </row>
    <row r="16700" spans="1:2" x14ac:dyDescent="0.3">
      <c r="A16700" s="492" t="s">
        <v>7256</v>
      </c>
      <c r="B16700" s="489">
        <v>450</v>
      </c>
    </row>
    <row r="16701" spans="1:2" x14ac:dyDescent="0.3">
      <c r="A16701" s="492" t="s">
        <v>1604</v>
      </c>
      <c r="B16701" s="489">
        <v>90</v>
      </c>
    </row>
    <row r="16702" spans="1:2" x14ac:dyDescent="0.3">
      <c r="A16702" s="492" t="s">
        <v>652</v>
      </c>
      <c r="B16702" s="489">
        <v>540</v>
      </c>
    </row>
    <row r="16703" spans="1:2" x14ac:dyDescent="0.3">
      <c r="A16703" s="492" t="s">
        <v>7895</v>
      </c>
      <c r="B16703" s="489">
        <v>270</v>
      </c>
    </row>
    <row r="16704" spans="1:2" x14ac:dyDescent="0.3">
      <c r="A16704" s="492" t="s">
        <v>7890</v>
      </c>
      <c r="B16704" s="489">
        <v>90</v>
      </c>
    </row>
    <row r="16705" spans="1:2" x14ac:dyDescent="0.3">
      <c r="A16705" s="492" t="s">
        <v>8460</v>
      </c>
      <c r="B16705" s="489">
        <v>40</v>
      </c>
    </row>
    <row r="16706" spans="1:2" x14ac:dyDescent="0.3">
      <c r="A16706" s="492" t="s">
        <v>2664</v>
      </c>
      <c r="B16706" s="489">
        <v>240</v>
      </c>
    </row>
    <row r="16707" spans="1:2" x14ac:dyDescent="0.3">
      <c r="A16707" s="492" t="s">
        <v>8465</v>
      </c>
      <c r="B16707" s="489">
        <v>200</v>
      </c>
    </row>
    <row r="16708" spans="1:2" x14ac:dyDescent="0.3">
      <c r="A16708" s="492" t="s">
        <v>3012</v>
      </c>
      <c r="B16708" s="489">
        <v>160</v>
      </c>
    </row>
    <row r="16709" spans="1:2" x14ac:dyDescent="0.3">
      <c r="A16709" s="492" t="s">
        <v>2666</v>
      </c>
      <c r="B16709" s="489">
        <v>80</v>
      </c>
    </row>
    <row r="16710" spans="1:2" x14ac:dyDescent="0.3">
      <c r="A16710" s="492" t="s">
        <v>4588</v>
      </c>
      <c r="B16710" s="489">
        <v>630</v>
      </c>
    </row>
    <row r="16711" spans="1:2" x14ac:dyDescent="0.3">
      <c r="A16711" s="492" t="s">
        <v>1554</v>
      </c>
      <c r="B16711" s="489">
        <v>400</v>
      </c>
    </row>
    <row r="16712" spans="1:2" x14ac:dyDescent="0.3">
      <c r="A16712" s="492" t="s">
        <v>4590</v>
      </c>
      <c r="B16712" s="489">
        <v>630</v>
      </c>
    </row>
    <row r="16713" spans="1:2" x14ac:dyDescent="0.3">
      <c r="A16713" s="492" t="s">
        <v>9238</v>
      </c>
      <c r="B16713" s="489">
        <v>630</v>
      </c>
    </row>
    <row r="16714" spans="1:2" x14ac:dyDescent="0.3">
      <c r="A16714" s="492" t="s">
        <v>9238</v>
      </c>
      <c r="B16714" s="489">
        <v>770</v>
      </c>
    </row>
    <row r="16715" spans="1:2" x14ac:dyDescent="0.3">
      <c r="A16715" s="492" t="s">
        <v>1534</v>
      </c>
      <c r="B16715" s="489">
        <v>270</v>
      </c>
    </row>
    <row r="16716" spans="1:2" x14ac:dyDescent="0.3">
      <c r="A16716" s="492" t="s">
        <v>10280</v>
      </c>
      <c r="B16716" s="489">
        <v>90</v>
      </c>
    </row>
    <row r="16717" spans="1:2" x14ac:dyDescent="0.3">
      <c r="A16717" s="492" t="s">
        <v>7166</v>
      </c>
      <c r="B16717" s="489">
        <v>270</v>
      </c>
    </row>
    <row r="16718" spans="1:2" x14ac:dyDescent="0.3">
      <c r="A16718" s="492" t="s">
        <v>7204</v>
      </c>
      <c r="B16718" s="489">
        <v>540</v>
      </c>
    </row>
    <row r="16719" spans="1:2" x14ac:dyDescent="0.3">
      <c r="A16719" s="492" t="s">
        <v>9356</v>
      </c>
      <c r="B16719" s="489">
        <v>450</v>
      </c>
    </row>
    <row r="16720" spans="1:2" x14ac:dyDescent="0.3">
      <c r="A16720" s="492" t="s">
        <v>7363</v>
      </c>
      <c r="B16720" s="489">
        <v>270</v>
      </c>
    </row>
    <row r="16721" spans="1:2" x14ac:dyDescent="0.3">
      <c r="A16721" s="492" t="s">
        <v>1086</v>
      </c>
      <c r="B16721" s="489">
        <v>270</v>
      </c>
    </row>
    <row r="16722" spans="1:2" x14ac:dyDescent="0.3">
      <c r="A16722" s="492" t="s">
        <v>374</v>
      </c>
      <c r="B16722" s="489">
        <v>720</v>
      </c>
    </row>
    <row r="16723" spans="1:2" x14ac:dyDescent="0.3">
      <c r="A16723" s="492" t="s">
        <v>13213</v>
      </c>
      <c r="B16723" s="489">
        <v>360</v>
      </c>
    </row>
    <row r="16724" spans="1:2" x14ac:dyDescent="0.3">
      <c r="A16724" s="492" t="s">
        <v>9360</v>
      </c>
      <c r="B16724" s="489">
        <v>90</v>
      </c>
    </row>
    <row r="16725" spans="1:2" x14ac:dyDescent="0.3">
      <c r="A16725" s="492" t="s">
        <v>11429</v>
      </c>
      <c r="B16725" s="489">
        <v>90</v>
      </c>
    </row>
    <row r="16726" spans="1:2" x14ac:dyDescent="0.3">
      <c r="A16726" s="492" t="s">
        <v>320</v>
      </c>
      <c r="B16726" s="489">
        <v>540</v>
      </c>
    </row>
    <row r="16727" spans="1:2" x14ac:dyDescent="0.3">
      <c r="A16727" s="492" t="s">
        <v>1556</v>
      </c>
      <c r="B16727" s="489">
        <v>270</v>
      </c>
    </row>
    <row r="16728" spans="1:2" x14ac:dyDescent="0.3">
      <c r="A16728" s="492" t="s">
        <v>7257</v>
      </c>
      <c r="B16728" s="489">
        <v>90</v>
      </c>
    </row>
    <row r="16729" spans="1:2" x14ac:dyDescent="0.3">
      <c r="A16729" s="492" t="s">
        <v>8769</v>
      </c>
      <c r="B16729" s="489">
        <v>720</v>
      </c>
    </row>
    <row r="16730" spans="1:2" x14ac:dyDescent="0.3">
      <c r="A16730" s="492" t="s">
        <v>7160</v>
      </c>
      <c r="B16730" s="489">
        <v>180</v>
      </c>
    </row>
    <row r="16731" spans="1:2" x14ac:dyDescent="0.3">
      <c r="A16731" s="492" t="s">
        <v>1558</v>
      </c>
      <c r="B16731" s="489">
        <v>360</v>
      </c>
    </row>
    <row r="16732" spans="1:2" x14ac:dyDescent="0.3">
      <c r="A16732" s="492" t="s">
        <v>7724</v>
      </c>
      <c r="B16732" s="489">
        <v>360</v>
      </c>
    </row>
    <row r="16733" spans="1:2" x14ac:dyDescent="0.3">
      <c r="A16733" s="492" t="s">
        <v>7352</v>
      </c>
      <c r="B16733" s="489">
        <v>270</v>
      </c>
    </row>
    <row r="16734" spans="1:2" x14ac:dyDescent="0.3">
      <c r="A16734" s="492" t="s">
        <v>7858</v>
      </c>
      <c r="B16734" s="489">
        <v>90</v>
      </c>
    </row>
    <row r="16735" spans="1:2" x14ac:dyDescent="0.3">
      <c r="A16735" s="492" t="s">
        <v>3504</v>
      </c>
      <c r="B16735" s="489">
        <v>360</v>
      </c>
    </row>
    <row r="16736" spans="1:2" x14ac:dyDescent="0.3">
      <c r="A16736" s="492" t="s">
        <v>1610</v>
      </c>
      <c r="B16736" s="489">
        <v>180</v>
      </c>
    </row>
    <row r="16737" spans="1:2" x14ac:dyDescent="0.3">
      <c r="A16737" s="492" t="s">
        <v>90</v>
      </c>
      <c r="B16737" s="489">
        <v>90</v>
      </c>
    </row>
    <row r="16738" spans="1:2" x14ac:dyDescent="0.3">
      <c r="A16738" s="492" t="s">
        <v>1616</v>
      </c>
      <c r="B16738" s="489">
        <v>180</v>
      </c>
    </row>
    <row r="16739" spans="1:2" x14ac:dyDescent="0.3">
      <c r="A16739" s="492" t="s">
        <v>3508</v>
      </c>
      <c r="B16739" s="489">
        <v>90</v>
      </c>
    </row>
    <row r="16740" spans="1:2" x14ac:dyDescent="0.3">
      <c r="A16740" s="492" t="s">
        <v>7725</v>
      </c>
      <c r="B16740" s="489">
        <v>630</v>
      </c>
    </row>
    <row r="16741" spans="1:2" x14ac:dyDescent="0.3">
      <c r="A16741" s="492" t="s">
        <v>10297</v>
      </c>
      <c r="B16741" s="489">
        <v>900</v>
      </c>
    </row>
    <row r="16742" spans="1:2" x14ac:dyDescent="0.3">
      <c r="A16742" s="492" t="s">
        <v>4592</v>
      </c>
      <c r="B16742" s="489">
        <v>180</v>
      </c>
    </row>
    <row r="16743" spans="1:2" x14ac:dyDescent="0.3">
      <c r="A16743" s="492" t="s">
        <v>7775</v>
      </c>
      <c r="B16743" s="489">
        <v>540</v>
      </c>
    </row>
    <row r="16744" spans="1:2" x14ac:dyDescent="0.3">
      <c r="A16744" s="492" t="s">
        <v>7370</v>
      </c>
      <c r="B16744" s="489">
        <v>360</v>
      </c>
    </row>
    <row r="16745" spans="1:2" x14ac:dyDescent="0.3">
      <c r="A16745" s="492" t="s">
        <v>9243</v>
      </c>
      <c r="B16745" s="489">
        <v>180</v>
      </c>
    </row>
    <row r="16746" spans="1:2" x14ac:dyDescent="0.3">
      <c r="A16746" s="492" t="s">
        <v>7362</v>
      </c>
      <c r="B16746" s="489">
        <v>180</v>
      </c>
    </row>
    <row r="16747" spans="1:2" x14ac:dyDescent="0.3">
      <c r="A16747" s="492" t="s">
        <v>9239</v>
      </c>
      <c r="B16747" s="489">
        <v>360</v>
      </c>
    </row>
    <row r="16748" spans="1:2" x14ac:dyDescent="0.3">
      <c r="A16748" s="492" t="s">
        <v>7163</v>
      </c>
      <c r="B16748" s="489">
        <v>90</v>
      </c>
    </row>
    <row r="16749" spans="1:2" x14ac:dyDescent="0.3">
      <c r="A16749" s="492" t="s">
        <v>3510</v>
      </c>
      <c r="B16749" s="489">
        <v>630</v>
      </c>
    </row>
    <row r="16750" spans="1:2" x14ac:dyDescent="0.3">
      <c r="A16750" s="492" t="s">
        <v>7260</v>
      </c>
      <c r="B16750" s="489">
        <v>540</v>
      </c>
    </row>
    <row r="16751" spans="1:2" x14ac:dyDescent="0.3">
      <c r="A16751" s="499" t="s">
        <v>11472</v>
      </c>
      <c r="B16751" s="489">
        <v>180</v>
      </c>
    </row>
    <row r="16752" spans="1:2" x14ac:dyDescent="0.3">
      <c r="A16752" s="492" t="s">
        <v>3598</v>
      </c>
      <c r="B16752" s="489">
        <v>180</v>
      </c>
    </row>
    <row r="16753" spans="1:2" x14ac:dyDescent="0.3">
      <c r="A16753" s="492" t="s">
        <v>7202</v>
      </c>
      <c r="B16753" s="489">
        <v>450</v>
      </c>
    </row>
    <row r="16754" spans="1:2" x14ac:dyDescent="0.3">
      <c r="A16754" s="492" t="s">
        <v>3606</v>
      </c>
      <c r="B16754" s="489">
        <v>1350</v>
      </c>
    </row>
    <row r="16755" spans="1:2" x14ac:dyDescent="0.3">
      <c r="A16755" s="492" t="s">
        <v>7351</v>
      </c>
      <c r="B16755" s="489">
        <v>90</v>
      </c>
    </row>
    <row r="16756" spans="1:2" x14ac:dyDescent="0.3">
      <c r="A16756" s="492" t="s">
        <v>1536</v>
      </c>
      <c r="B16756" s="489">
        <v>90</v>
      </c>
    </row>
    <row r="16757" spans="1:2" x14ac:dyDescent="0.3">
      <c r="A16757" s="492" t="s">
        <v>2630</v>
      </c>
      <c r="B16757" s="489">
        <v>90</v>
      </c>
    </row>
    <row r="16758" spans="1:2" x14ac:dyDescent="0.3">
      <c r="A16758" s="492" t="s">
        <v>1190</v>
      </c>
      <c r="B16758" s="489">
        <v>180</v>
      </c>
    </row>
    <row r="16759" spans="1:2" x14ac:dyDescent="0.3">
      <c r="A16759" s="492" t="s">
        <v>1568</v>
      </c>
      <c r="B16759" s="489">
        <v>180</v>
      </c>
    </row>
    <row r="16760" spans="1:2" x14ac:dyDescent="0.3">
      <c r="A16760" s="492" t="s">
        <v>2674</v>
      </c>
      <c r="B16760" s="489">
        <v>90</v>
      </c>
    </row>
    <row r="16761" spans="1:2" x14ac:dyDescent="0.3">
      <c r="A16761" s="492" t="s">
        <v>10295</v>
      </c>
      <c r="B16761" s="489">
        <v>90</v>
      </c>
    </row>
    <row r="16762" spans="1:2" x14ac:dyDescent="0.3">
      <c r="A16762" s="492" t="s">
        <v>9276</v>
      </c>
      <c r="B16762" s="489">
        <v>450</v>
      </c>
    </row>
    <row r="16763" spans="1:2" x14ac:dyDescent="0.3">
      <c r="A16763" s="492" t="s">
        <v>9447</v>
      </c>
      <c r="B16763" s="489">
        <v>270</v>
      </c>
    </row>
    <row r="16764" spans="1:2" x14ac:dyDescent="0.3">
      <c r="A16764" s="492" t="s">
        <v>7570</v>
      </c>
      <c r="B16764" s="489">
        <v>90</v>
      </c>
    </row>
    <row r="16765" spans="1:2" x14ac:dyDescent="0.3">
      <c r="A16765" s="492" t="s">
        <v>11432</v>
      </c>
      <c r="B16765" s="489">
        <v>360</v>
      </c>
    </row>
    <row r="16766" spans="1:2" x14ac:dyDescent="0.3">
      <c r="A16766" s="492" t="s">
        <v>9283</v>
      </c>
      <c r="B16766" s="489">
        <v>90</v>
      </c>
    </row>
    <row r="16767" spans="1:2" x14ac:dyDescent="0.3">
      <c r="A16767" s="492" t="s">
        <v>1560</v>
      </c>
      <c r="B16767" s="489">
        <v>90</v>
      </c>
    </row>
    <row r="16768" spans="1:2" x14ac:dyDescent="0.3">
      <c r="A16768" s="492" t="s">
        <v>7779</v>
      </c>
      <c r="B16768" s="489">
        <v>540</v>
      </c>
    </row>
    <row r="16769" spans="1:2" x14ac:dyDescent="0.3">
      <c r="A16769" s="492" t="s">
        <v>7162</v>
      </c>
      <c r="B16769" s="489">
        <v>360</v>
      </c>
    </row>
    <row r="16770" spans="1:2" x14ac:dyDescent="0.3">
      <c r="A16770" s="492" t="s">
        <v>7887</v>
      </c>
      <c r="B16770" s="489">
        <v>90</v>
      </c>
    </row>
    <row r="16771" spans="1:2" x14ac:dyDescent="0.3">
      <c r="A16771" s="492" t="s">
        <v>10301</v>
      </c>
      <c r="B16771" s="489">
        <v>180</v>
      </c>
    </row>
    <row r="16772" spans="1:2" x14ac:dyDescent="0.3">
      <c r="A16772" s="492" t="s">
        <v>7780</v>
      </c>
      <c r="B16772" s="489">
        <v>180</v>
      </c>
    </row>
    <row r="16773" spans="1:2" x14ac:dyDescent="0.3">
      <c r="A16773" s="492" t="s">
        <v>7894</v>
      </c>
      <c r="B16773" s="489">
        <v>900</v>
      </c>
    </row>
    <row r="16774" spans="1:2" x14ac:dyDescent="0.3">
      <c r="A16774" s="499" t="s">
        <v>8001</v>
      </c>
      <c r="B16774" s="489">
        <v>630</v>
      </c>
    </row>
    <row r="16775" spans="1:2" x14ac:dyDescent="0.3">
      <c r="A16775" s="492" t="s">
        <v>7356</v>
      </c>
      <c r="B16775" s="489">
        <v>180</v>
      </c>
    </row>
    <row r="16776" spans="1:2" x14ac:dyDescent="0.3">
      <c r="A16776" s="492" t="s">
        <v>7926</v>
      </c>
      <c r="B16776" s="489">
        <v>90</v>
      </c>
    </row>
    <row r="16777" spans="1:2" x14ac:dyDescent="0.3">
      <c r="A16777" s="487" t="s">
        <v>7229</v>
      </c>
      <c r="B16777" s="489">
        <v>180</v>
      </c>
    </row>
    <row r="16778" spans="1:2" x14ac:dyDescent="0.3">
      <c r="A16778" s="487" t="s">
        <v>10290</v>
      </c>
      <c r="B16778" s="489">
        <v>90</v>
      </c>
    </row>
    <row r="16779" spans="1:2" x14ac:dyDescent="0.3">
      <c r="A16779" s="487" t="s">
        <v>7781</v>
      </c>
      <c r="B16779" s="489">
        <v>90</v>
      </c>
    </row>
    <row r="16780" spans="1:2" x14ac:dyDescent="0.3">
      <c r="A16780" s="487" t="s">
        <v>9448</v>
      </c>
      <c r="B16780" s="489">
        <v>450</v>
      </c>
    </row>
    <row r="16781" spans="1:2" x14ac:dyDescent="0.3">
      <c r="A16781" s="487" t="s">
        <v>7161</v>
      </c>
      <c r="B16781" s="489">
        <v>180</v>
      </c>
    </row>
    <row r="16782" spans="1:2" x14ac:dyDescent="0.3">
      <c r="A16782" s="487" t="s">
        <v>7367</v>
      </c>
      <c r="B16782" s="489">
        <v>90</v>
      </c>
    </row>
    <row r="16783" spans="1:2" x14ac:dyDescent="0.3">
      <c r="A16783" s="487" t="s">
        <v>7783</v>
      </c>
      <c r="B16783" s="489">
        <v>450</v>
      </c>
    </row>
    <row r="16784" spans="1:2" x14ac:dyDescent="0.3">
      <c r="A16784" s="487" t="s">
        <v>9500</v>
      </c>
      <c r="B16784" s="489">
        <v>360</v>
      </c>
    </row>
    <row r="16785" spans="1:2" x14ac:dyDescent="0.3">
      <c r="A16785" s="487" t="s">
        <v>9543</v>
      </c>
      <c r="B16785" s="489">
        <v>90</v>
      </c>
    </row>
    <row r="16786" spans="1:2" x14ac:dyDescent="0.3">
      <c r="A16786" s="487" t="s">
        <v>3010</v>
      </c>
      <c r="B16786" s="489">
        <v>270</v>
      </c>
    </row>
    <row r="16787" spans="1:2" x14ac:dyDescent="0.3">
      <c r="A16787" s="487" t="s">
        <v>4594</v>
      </c>
      <c r="B16787" s="489">
        <v>90</v>
      </c>
    </row>
    <row r="16788" spans="1:2" x14ac:dyDescent="0.3">
      <c r="A16788" s="487" t="s">
        <v>9224</v>
      </c>
      <c r="B16788" s="489">
        <v>90</v>
      </c>
    </row>
    <row r="16789" spans="1:2" x14ac:dyDescent="0.3">
      <c r="A16789" s="487" t="s">
        <v>9467</v>
      </c>
      <c r="B16789" s="489">
        <v>90</v>
      </c>
    </row>
    <row r="16790" spans="1:2" x14ac:dyDescent="0.3">
      <c r="A16790" s="487" t="s">
        <v>9344</v>
      </c>
      <c r="B16790" s="489">
        <v>90</v>
      </c>
    </row>
    <row r="16791" spans="1:2" x14ac:dyDescent="0.3">
      <c r="A16791" s="487" t="s">
        <v>7203</v>
      </c>
      <c r="B16791" s="489">
        <v>450</v>
      </c>
    </row>
    <row r="16792" spans="1:2" x14ac:dyDescent="0.3">
      <c r="A16792" s="487" t="s">
        <v>10288</v>
      </c>
      <c r="B16792" s="489">
        <v>180</v>
      </c>
    </row>
    <row r="16793" spans="1:2" x14ac:dyDescent="0.3">
      <c r="A16793" s="487" t="s">
        <v>7634</v>
      </c>
      <c r="B16793" s="489">
        <v>90</v>
      </c>
    </row>
    <row r="16794" spans="1:2" x14ac:dyDescent="0.3">
      <c r="A16794" s="487" t="s">
        <v>7806</v>
      </c>
      <c r="B16794" s="489">
        <v>270</v>
      </c>
    </row>
    <row r="16795" spans="1:2" x14ac:dyDescent="0.3">
      <c r="A16795" s="487" t="s">
        <v>7727</v>
      </c>
      <c r="B16795" s="489">
        <v>180</v>
      </c>
    </row>
    <row r="16796" spans="1:2" x14ac:dyDescent="0.3">
      <c r="A16796" s="487" t="s">
        <v>4556</v>
      </c>
      <c r="B16796" s="489">
        <v>90</v>
      </c>
    </row>
    <row r="16797" spans="1:2" x14ac:dyDescent="0.3">
      <c r="A16797" s="487" t="s">
        <v>3248</v>
      </c>
      <c r="B16797" s="489">
        <v>720</v>
      </c>
    </row>
    <row r="16798" spans="1:2" x14ac:dyDescent="0.3">
      <c r="A16798" s="487" t="s">
        <v>16044</v>
      </c>
      <c r="B16798" s="489">
        <v>90</v>
      </c>
    </row>
    <row r="16799" spans="1:2" x14ac:dyDescent="0.3">
      <c r="A16799" s="487" t="s">
        <v>7262</v>
      </c>
      <c r="B16799" s="489">
        <v>90</v>
      </c>
    </row>
    <row r="16800" spans="1:2" x14ac:dyDescent="0.3">
      <c r="A16800" s="487" t="s">
        <v>7277</v>
      </c>
      <c r="B16800" s="489">
        <v>540</v>
      </c>
    </row>
    <row r="16801" spans="1:2" x14ac:dyDescent="0.3">
      <c r="A16801" s="487" t="s">
        <v>11919</v>
      </c>
      <c r="B16801" s="489">
        <v>90</v>
      </c>
    </row>
    <row r="16802" spans="1:2" x14ac:dyDescent="0.3">
      <c r="A16802" s="487" t="s">
        <v>3614</v>
      </c>
      <c r="B16802" s="489">
        <v>180</v>
      </c>
    </row>
    <row r="16803" spans="1:2" x14ac:dyDescent="0.3">
      <c r="A16803" s="487" t="s">
        <v>7258</v>
      </c>
      <c r="B16803" s="489">
        <v>90</v>
      </c>
    </row>
    <row r="16804" spans="1:2" x14ac:dyDescent="0.3">
      <c r="A16804" s="487" t="s">
        <v>9199</v>
      </c>
      <c r="B16804" s="489">
        <v>90</v>
      </c>
    </row>
    <row r="16805" spans="1:2" x14ac:dyDescent="0.3">
      <c r="A16805" s="487" t="s">
        <v>8770</v>
      </c>
      <c r="B16805" s="489">
        <v>90</v>
      </c>
    </row>
    <row r="16806" spans="1:2" x14ac:dyDescent="0.3">
      <c r="A16806" s="487" t="s">
        <v>2690</v>
      </c>
      <c r="B16806" s="489">
        <v>360</v>
      </c>
    </row>
    <row r="16807" spans="1:2" x14ac:dyDescent="0.3">
      <c r="A16807" s="487" t="s">
        <v>2682</v>
      </c>
      <c r="B16807" s="489">
        <v>180</v>
      </c>
    </row>
    <row r="16808" spans="1:2" x14ac:dyDescent="0.3">
      <c r="A16808" s="487" t="s">
        <v>2704</v>
      </c>
      <c r="B16808" s="489">
        <v>540</v>
      </c>
    </row>
    <row r="16809" spans="1:2" x14ac:dyDescent="0.3">
      <c r="A16809" s="487" t="s">
        <v>2696</v>
      </c>
      <c r="B16809" s="489">
        <v>90</v>
      </c>
    </row>
    <row r="16810" spans="1:2" x14ac:dyDescent="0.3">
      <c r="A16810" s="487" t="s">
        <v>4602</v>
      </c>
      <c r="B16810" s="489">
        <v>540</v>
      </c>
    </row>
    <row r="16811" spans="1:2" x14ac:dyDescent="0.3">
      <c r="A16811" s="487" t="s">
        <v>9197</v>
      </c>
      <c r="B16811" s="489">
        <v>180</v>
      </c>
    </row>
    <row r="16812" spans="1:2" x14ac:dyDescent="0.3">
      <c r="A16812" s="487" t="s">
        <v>3616</v>
      </c>
      <c r="B16812" s="489">
        <v>360</v>
      </c>
    </row>
    <row r="16813" spans="1:2" x14ac:dyDescent="0.3">
      <c r="A16813" s="487" t="s">
        <v>1536</v>
      </c>
      <c r="B16813" s="489">
        <v>270</v>
      </c>
    </row>
    <row r="16814" spans="1:2" x14ac:dyDescent="0.3">
      <c r="A16814" s="487" t="s">
        <v>14796</v>
      </c>
      <c r="B16814" s="489">
        <v>90</v>
      </c>
    </row>
    <row r="16815" spans="1:2" x14ac:dyDescent="0.3">
      <c r="A16815" s="487" t="s">
        <v>1566</v>
      </c>
      <c r="B16815" s="489">
        <v>720</v>
      </c>
    </row>
    <row r="16816" spans="1:2" x14ac:dyDescent="0.3">
      <c r="A16816" s="487" t="s">
        <v>2998</v>
      </c>
      <c r="B16816" s="489">
        <v>270</v>
      </c>
    </row>
    <row r="16817" spans="1:2" x14ac:dyDescent="0.3">
      <c r="A16817" s="487" t="s">
        <v>7263</v>
      </c>
      <c r="B16817" s="489">
        <v>900</v>
      </c>
    </row>
    <row r="16818" spans="1:2" x14ac:dyDescent="0.3">
      <c r="A16818" s="487" t="s">
        <v>4604</v>
      </c>
      <c r="B16818" s="489">
        <v>270</v>
      </c>
    </row>
    <row r="16819" spans="1:2" x14ac:dyDescent="0.3">
      <c r="A16819" s="487" t="s">
        <v>7264</v>
      </c>
      <c r="B16819" s="489">
        <v>540</v>
      </c>
    </row>
    <row r="16820" spans="1:2" x14ac:dyDescent="0.3">
      <c r="A16820" s="487" t="s">
        <v>1606</v>
      </c>
      <c r="B16820" s="489">
        <v>180</v>
      </c>
    </row>
    <row r="16821" spans="1:2" x14ac:dyDescent="0.3">
      <c r="A16821" s="487" t="s">
        <v>4606</v>
      </c>
      <c r="B16821" s="489">
        <v>90</v>
      </c>
    </row>
    <row r="16822" spans="1:2" x14ac:dyDescent="0.3">
      <c r="A16822" s="487" t="s">
        <v>11923</v>
      </c>
      <c r="B16822" s="489">
        <v>270</v>
      </c>
    </row>
    <row r="16823" spans="1:2" x14ac:dyDescent="0.3">
      <c r="A16823" s="487" t="s">
        <v>2758</v>
      </c>
      <c r="B16823" s="489">
        <v>90</v>
      </c>
    </row>
    <row r="16824" spans="1:2" x14ac:dyDescent="0.3">
      <c r="A16824" s="487" t="s">
        <v>3620</v>
      </c>
      <c r="B16824" s="489">
        <v>180</v>
      </c>
    </row>
    <row r="16825" spans="1:2" x14ac:dyDescent="0.3">
      <c r="A16825" s="487" t="s">
        <v>3622</v>
      </c>
      <c r="B16825" s="489">
        <v>90</v>
      </c>
    </row>
    <row r="16826" spans="1:2" x14ac:dyDescent="0.3">
      <c r="A16826" s="487" t="s">
        <v>4608</v>
      </c>
      <c r="B16826" s="489">
        <v>360</v>
      </c>
    </row>
    <row r="16827" spans="1:2" x14ac:dyDescent="0.3">
      <c r="A16827" s="487" t="s">
        <v>7936</v>
      </c>
      <c r="B16827" s="489">
        <v>90</v>
      </c>
    </row>
    <row r="16828" spans="1:2" x14ac:dyDescent="0.3">
      <c r="A16828" s="487" t="s">
        <v>7227</v>
      </c>
      <c r="B16828" s="489">
        <v>180</v>
      </c>
    </row>
    <row r="16829" spans="1:2" x14ac:dyDescent="0.3">
      <c r="A16829" s="487" t="s">
        <v>10284</v>
      </c>
      <c r="B16829" s="489">
        <v>90</v>
      </c>
    </row>
    <row r="16830" spans="1:2" x14ac:dyDescent="0.3">
      <c r="A16830" s="487" t="s">
        <v>7265</v>
      </c>
      <c r="B16830" s="489">
        <v>900</v>
      </c>
    </row>
    <row r="16831" spans="1:2" x14ac:dyDescent="0.3">
      <c r="A16831" s="487" t="s">
        <v>9277</v>
      </c>
      <c r="B16831" s="489">
        <v>90</v>
      </c>
    </row>
    <row r="16832" spans="1:2" x14ac:dyDescent="0.3">
      <c r="A16832" s="487" t="s">
        <v>9256</v>
      </c>
      <c r="B16832" s="489">
        <v>450</v>
      </c>
    </row>
    <row r="16833" spans="1:2" x14ac:dyDescent="0.3">
      <c r="A16833" s="487" t="s">
        <v>7278</v>
      </c>
      <c r="B16833" s="489">
        <v>360</v>
      </c>
    </row>
    <row r="16834" spans="1:2" x14ac:dyDescent="0.3">
      <c r="A16834" s="487" t="s">
        <v>7354</v>
      </c>
      <c r="B16834" s="489">
        <v>720</v>
      </c>
    </row>
    <row r="16835" spans="1:2" x14ac:dyDescent="0.3">
      <c r="A16835" s="487" t="s">
        <v>7454</v>
      </c>
      <c r="B16835" s="489">
        <v>540</v>
      </c>
    </row>
    <row r="16836" spans="1:2" x14ac:dyDescent="0.3">
      <c r="A16836" s="487" t="s">
        <v>7453</v>
      </c>
      <c r="B16836" s="489">
        <v>378</v>
      </c>
    </row>
    <row r="16837" spans="1:2" x14ac:dyDescent="0.3">
      <c r="A16837" s="487" t="s">
        <v>10277</v>
      </c>
      <c r="B16837" s="489">
        <v>756</v>
      </c>
    </row>
    <row r="16838" spans="1:2" x14ac:dyDescent="0.3">
      <c r="A16838" s="487" t="s">
        <v>9339</v>
      </c>
      <c r="B16838" s="489">
        <v>198</v>
      </c>
    </row>
    <row r="16839" spans="1:2" x14ac:dyDescent="0.3">
      <c r="A16839" s="487" t="s">
        <v>9338</v>
      </c>
      <c r="B16839" s="489">
        <v>1008</v>
      </c>
    </row>
    <row r="16840" spans="1:2" x14ac:dyDescent="0.3">
      <c r="A16840" s="487" t="s">
        <v>11926</v>
      </c>
      <c r="B16840" s="489">
        <v>180</v>
      </c>
    </row>
    <row r="16841" spans="1:2" x14ac:dyDescent="0.3">
      <c r="A16841" s="487" t="s">
        <v>662</v>
      </c>
      <c r="B16841" s="489">
        <v>90</v>
      </c>
    </row>
    <row r="16842" spans="1:2" x14ac:dyDescent="0.3">
      <c r="A16842" s="487" t="s">
        <v>660</v>
      </c>
      <c r="B16842" s="489">
        <v>180</v>
      </c>
    </row>
    <row r="16843" spans="1:2" x14ac:dyDescent="0.3">
      <c r="A16843" s="487" t="s">
        <v>672</v>
      </c>
      <c r="B16843" s="489">
        <v>270</v>
      </c>
    </row>
    <row r="16844" spans="1:2" x14ac:dyDescent="0.3">
      <c r="A16844" s="487" t="s">
        <v>7831</v>
      </c>
      <c r="B16844" s="489">
        <v>810</v>
      </c>
    </row>
    <row r="16845" spans="1:2" x14ac:dyDescent="0.3">
      <c r="A16845" s="487" t="s">
        <v>9222</v>
      </c>
      <c r="B16845" s="489">
        <v>180</v>
      </c>
    </row>
    <row r="16846" spans="1:2" x14ac:dyDescent="0.3">
      <c r="A16846" s="487" t="s">
        <v>7348</v>
      </c>
      <c r="B16846" s="489">
        <v>270</v>
      </c>
    </row>
    <row r="16847" spans="1:2" x14ac:dyDescent="0.3">
      <c r="A16847" s="487" t="s">
        <v>9337</v>
      </c>
      <c r="B16847" s="489">
        <v>360</v>
      </c>
    </row>
    <row r="16848" spans="1:2" x14ac:dyDescent="0.3">
      <c r="A16848" s="487" t="s">
        <v>7266</v>
      </c>
      <c r="B16848" s="489">
        <v>630</v>
      </c>
    </row>
    <row r="16849" spans="1:2" x14ac:dyDescent="0.3">
      <c r="A16849" s="487" t="s">
        <v>7811</v>
      </c>
      <c r="B16849" s="489">
        <v>180</v>
      </c>
    </row>
    <row r="16850" spans="1:2" x14ac:dyDescent="0.3">
      <c r="A16850" s="487" t="s">
        <v>2152</v>
      </c>
      <c r="B16850" s="489">
        <v>180</v>
      </c>
    </row>
    <row r="16851" spans="1:2" x14ac:dyDescent="0.3">
      <c r="A16851" s="487" t="s">
        <v>1200</v>
      </c>
      <c r="B16851" s="489">
        <v>90</v>
      </c>
    </row>
    <row r="16852" spans="1:2" x14ac:dyDescent="0.3">
      <c r="A16852" s="487" t="s">
        <v>7366</v>
      </c>
      <c r="B16852" s="489">
        <v>240</v>
      </c>
    </row>
    <row r="16853" spans="1:2" x14ac:dyDescent="0.3">
      <c r="A16853" s="487" t="s">
        <v>7511</v>
      </c>
      <c r="B16853" s="489">
        <v>80</v>
      </c>
    </row>
    <row r="16854" spans="1:2" x14ac:dyDescent="0.3">
      <c r="A16854" s="487" t="s">
        <v>7364</v>
      </c>
      <c r="B16854" s="489">
        <v>160</v>
      </c>
    </row>
    <row r="16855" spans="1:2" x14ac:dyDescent="0.3">
      <c r="A16855" s="487" t="s">
        <v>7365</v>
      </c>
      <c r="B16855" s="489">
        <v>320</v>
      </c>
    </row>
    <row r="16856" spans="1:2" x14ac:dyDescent="0.3">
      <c r="A16856" s="487" t="s">
        <v>9282</v>
      </c>
      <c r="B16856" s="489">
        <v>240</v>
      </c>
    </row>
    <row r="16857" spans="1:2" x14ac:dyDescent="0.3">
      <c r="A16857" s="487" t="s">
        <v>9281</v>
      </c>
      <c r="B16857" s="489">
        <v>805</v>
      </c>
    </row>
    <row r="16858" spans="1:2" x14ac:dyDescent="0.3">
      <c r="A16858" s="487" t="s">
        <v>9280</v>
      </c>
      <c r="B16858" s="489">
        <v>145</v>
      </c>
    </row>
    <row r="16859" spans="1:2" x14ac:dyDescent="0.3">
      <c r="A16859" s="487" t="s">
        <v>1526</v>
      </c>
      <c r="B16859" s="489">
        <v>80</v>
      </c>
    </row>
    <row r="16860" spans="1:2" x14ac:dyDescent="0.3">
      <c r="A16860" s="487" t="s">
        <v>7267</v>
      </c>
      <c r="B16860" s="489">
        <v>270</v>
      </c>
    </row>
    <row r="16861" spans="1:2" x14ac:dyDescent="0.3">
      <c r="A16861" s="487" t="s">
        <v>7200</v>
      </c>
      <c r="B16861" s="489">
        <v>180</v>
      </c>
    </row>
    <row r="16862" spans="1:2" x14ac:dyDescent="0.3">
      <c r="A16862" s="487" t="s">
        <v>7228</v>
      </c>
      <c r="B16862" s="489">
        <v>450</v>
      </c>
    </row>
    <row r="16863" spans="1:2" x14ac:dyDescent="0.3">
      <c r="A16863" s="487" t="s">
        <v>7788</v>
      </c>
      <c r="B16863" s="489">
        <v>90</v>
      </c>
    </row>
    <row r="16864" spans="1:2" x14ac:dyDescent="0.3">
      <c r="A16864" s="487" t="s">
        <v>3512</v>
      </c>
      <c r="B16864" s="489">
        <v>540</v>
      </c>
    </row>
    <row r="16865" spans="1:2" x14ac:dyDescent="0.3">
      <c r="A16865" s="487" t="s">
        <v>3626</v>
      </c>
      <c r="B16865" s="489">
        <v>90</v>
      </c>
    </row>
    <row r="16866" spans="1:2" x14ac:dyDescent="0.3">
      <c r="A16866" s="487" t="s">
        <v>2150</v>
      </c>
      <c r="B16866" s="489">
        <v>90</v>
      </c>
    </row>
    <row r="16867" spans="1:2" x14ac:dyDescent="0.3">
      <c r="A16867" s="497" t="s">
        <v>7728</v>
      </c>
      <c r="B16867" s="489">
        <v>140</v>
      </c>
    </row>
    <row r="16868" spans="1:2" x14ac:dyDescent="0.3">
      <c r="A16868" s="497" t="s">
        <v>9581</v>
      </c>
      <c r="B16868" s="489">
        <v>20</v>
      </c>
    </row>
    <row r="16869" spans="1:2" x14ac:dyDescent="0.3">
      <c r="A16869" s="497" t="s">
        <v>2156</v>
      </c>
      <c r="B16869" s="489">
        <v>20</v>
      </c>
    </row>
    <row r="16870" spans="1:2" x14ac:dyDescent="0.3">
      <c r="A16870" s="497" t="s">
        <v>7928</v>
      </c>
      <c r="B16870" s="489">
        <v>540</v>
      </c>
    </row>
    <row r="16871" spans="1:2" x14ac:dyDescent="0.3">
      <c r="A16871" s="487" t="s">
        <v>10293</v>
      </c>
      <c r="B16871" s="489">
        <v>90</v>
      </c>
    </row>
    <row r="16872" spans="1:2" x14ac:dyDescent="0.3">
      <c r="A16872" s="487" t="s">
        <v>7347</v>
      </c>
      <c r="B16872" s="489">
        <v>360</v>
      </c>
    </row>
    <row r="16873" spans="1:2" x14ac:dyDescent="0.3">
      <c r="A16873" s="487" t="s">
        <v>7510</v>
      </c>
      <c r="B16873" s="489">
        <v>90</v>
      </c>
    </row>
    <row r="16874" spans="1:2" x14ac:dyDescent="0.3">
      <c r="A16874" s="487" t="s">
        <v>10296</v>
      </c>
      <c r="B16874" s="489">
        <v>180</v>
      </c>
    </row>
    <row r="16875" spans="1:2" x14ac:dyDescent="0.3">
      <c r="A16875" s="487" t="s">
        <v>7361</v>
      </c>
      <c r="B16875" s="489">
        <v>360</v>
      </c>
    </row>
    <row r="16876" spans="1:2" x14ac:dyDescent="0.3">
      <c r="A16876" s="487" t="s">
        <v>7227</v>
      </c>
      <c r="B16876" s="489">
        <v>90</v>
      </c>
    </row>
    <row r="16877" spans="1:2" x14ac:dyDescent="0.3">
      <c r="A16877" s="487" t="s">
        <v>7851</v>
      </c>
      <c r="B16877" s="489">
        <v>1080</v>
      </c>
    </row>
    <row r="16878" spans="1:2" x14ac:dyDescent="0.3">
      <c r="A16878" s="487" t="s">
        <v>9244</v>
      </c>
      <c r="B16878" s="489">
        <v>270</v>
      </c>
    </row>
    <row r="16879" spans="1:2" x14ac:dyDescent="0.3">
      <c r="A16879" s="487" t="s">
        <v>4612</v>
      </c>
      <c r="B16879" s="489">
        <v>180</v>
      </c>
    </row>
    <row r="16880" spans="1:2" x14ac:dyDescent="0.3">
      <c r="A16880" s="487" t="s">
        <v>16045</v>
      </c>
      <c r="B16880" s="489">
        <v>90</v>
      </c>
    </row>
    <row r="16881" spans="1:2" x14ac:dyDescent="0.3">
      <c r="A16881" s="487" t="s">
        <v>7170</v>
      </c>
      <c r="B16881" s="489">
        <v>90</v>
      </c>
    </row>
    <row r="16882" spans="1:2" x14ac:dyDescent="0.3">
      <c r="A16882" s="487" t="s">
        <v>10219</v>
      </c>
      <c r="B16882" s="489">
        <v>270</v>
      </c>
    </row>
    <row r="16883" spans="1:2" x14ac:dyDescent="0.3">
      <c r="A16883" s="487" t="s">
        <v>2724</v>
      </c>
      <c r="B16883" s="489">
        <v>90</v>
      </c>
    </row>
    <row r="16884" spans="1:2" x14ac:dyDescent="0.3">
      <c r="A16884" s="487" t="s">
        <v>3630</v>
      </c>
      <c r="B16884" s="489">
        <v>450</v>
      </c>
    </row>
    <row r="16885" spans="1:2" x14ac:dyDescent="0.3">
      <c r="A16885" s="487" t="s">
        <v>2160</v>
      </c>
      <c r="B16885" s="489">
        <v>180</v>
      </c>
    </row>
    <row r="16886" spans="1:2" x14ac:dyDescent="0.3">
      <c r="A16886" s="487" t="s">
        <v>2166</v>
      </c>
      <c r="B16886" s="489">
        <v>90</v>
      </c>
    </row>
    <row r="16887" spans="1:2" x14ac:dyDescent="0.3">
      <c r="A16887" s="487" t="s">
        <v>4102</v>
      </c>
      <c r="B16887" s="489">
        <v>90</v>
      </c>
    </row>
    <row r="16888" spans="1:2" x14ac:dyDescent="0.3">
      <c r="A16888" s="487" t="s">
        <v>14775</v>
      </c>
      <c r="B16888" s="489">
        <v>180</v>
      </c>
    </row>
    <row r="16889" spans="1:2" x14ac:dyDescent="0.3">
      <c r="A16889" s="488" t="s">
        <v>3042</v>
      </c>
      <c r="B16889" s="490">
        <v>70</v>
      </c>
    </row>
    <row r="16890" spans="1:2" x14ac:dyDescent="0.3">
      <c r="A16890" s="488" t="s">
        <v>3076</v>
      </c>
      <c r="B16890" s="490">
        <v>20</v>
      </c>
    </row>
    <row r="16891" spans="1:2" x14ac:dyDescent="0.3">
      <c r="A16891" s="487" t="s">
        <v>3068</v>
      </c>
      <c r="B16891" s="489">
        <v>90</v>
      </c>
    </row>
    <row r="16892" spans="1:2" x14ac:dyDescent="0.3">
      <c r="A16892" s="487" t="s">
        <v>3866</v>
      </c>
      <c r="B16892" s="489">
        <v>270</v>
      </c>
    </row>
    <row r="16893" spans="1:2" x14ac:dyDescent="0.3">
      <c r="A16893" s="487" t="s">
        <v>3632</v>
      </c>
      <c r="B16893" s="489">
        <v>270</v>
      </c>
    </row>
    <row r="16894" spans="1:2" x14ac:dyDescent="0.3">
      <c r="A16894" s="487" t="s">
        <v>3634</v>
      </c>
      <c r="B16894" s="489">
        <v>180</v>
      </c>
    </row>
    <row r="16895" spans="1:2" x14ac:dyDescent="0.3">
      <c r="A16895" s="487" t="s">
        <v>1484</v>
      </c>
      <c r="B16895" s="489">
        <v>180</v>
      </c>
    </row>
    <row r="16896" spans="1:2" x14ac:dyDescent="0.3">
      <c r="A16896" s="487" t="s">
        <v>298</v>
      </c>
      <c r="B16896" s="489">
        <v>90</v>
      </c>
    </row>
    <row r="16897" spans="1:2" x14ac:dyDescent="0.3">
      <c r="A16897" s="487" t="s">
        <v>7307</v>
      </c>
      <c r="B16897" s="489">
        <v>140</v>
      </c>
    </row>
    <row r="16898" spans="1:2" x14ac:dyDescent="0.3">
      <c r="A16898" s="487" t="s">
        <v>7279</v>
      </c>
      <c r="B16898" s="489">
        <v>210</v>
      </c>
    </row>
    <row r="16899" spans="1:2" x14ac:dyDescent="0.3">
      <c r="A16899" s="487" t="s">
        <v>7308</v>
      </c>
      <c r="B16899" s="489">
        <v>280</v>
      </c>
    </row>
    <row r="16900" spans="1:2" x14ac:dyDescent="0.3">
      <c r="A16900" s="487" t="s">
        <v>542</v>
      </c>
      <c r="B16900" s="489">
        <v>180</v>
      </c>
    </row>
    <row r="16901" spans="1:2" x14ac:dyDescent="0.3">
      <c r="A16901" s="487" t="s">
        <v>1486</v>
      </c>
      <c r="B16901" s="489">
        <v>360</v>
      </c>
    </row>
    <row r="16902" spans="1:2" x14ac:dyDescent="0.3">
      <c r="A16902" s="487" t="s">
        <v>1490</v>
      </c>
      <c r="B16902" s="489">
        <v>90</v>
      </c>
    </row>
    <row r="16903" spans="1:2" x14ac:dyDescent="0.3">
      <c r="A16903" s="487" t="s">
        <v>11439</v>
      </c>
      <c r="B16903" s="489">
        <v>180</v>
      </c>
    </row>
    <row r="16904" spans="1:2" x14ac:dyDescent="0.3">
      <c r="A16904" s="487" t="s">
        <v>11944</v>
      </c>
      <c r="B16904" s="489">
        <v>90</v>
      </c>
    </row>
    <row r="16905" spans="1:2" x14ac:dyDescent="0.3">
      <c r="A16905" s="487" t="s">
        <v>7852</v>
      </c>
      <c r="B16905" s="489">
        <v>90</v>
      </c>
    </row>
    <row r="16906" spans="1:2" x14ac:dyDescent="0.3">
      <c r="A16906" s="487" t="s">
        <v>7566</v>
      </c>
      <c r="B16906" s="489">
        <v>90</v>
      </c>
    </row>
    <row r="16907" spans="1:2" x14ac:dyDescent="0.3">
      <c r="A16907" s="487" t="s">
        <v>9687</v>
      </c>
      <c r="B16907" s="489">
        <v>270</v>
      </c>
    </row>
    <row r="16908" spans="1:2" x14ac:dyDescent="0.3">
      <c r="A16908" s="487" t="s">
        <v>10204</v>
      </c>
      <c r="B16908" s="489">
        <v>180</v>
      </c>
    </row>
    <row r="16909" spans="1:2" x14ac:dyDescent="0.3">
      <c r="A16909" s="487" t="s">
        <v>9236</v>
      </c>
      <c r="B16909" s="489">
        <v>180</v>
      </c>
    </row>
    <row r="16910" spans="1:2" x14ac:dyDescent="0.3">
      <c r="A16910" s="487" t="s">
        <v>7853</v>
      </c>
      <c r="B16910" s="489">
        <v>90</v>
      </c>
    </row>
    <row r="16911" spans="1:2" x14ac:dyDescent="0.3">
      <c r="A16911" s="487" t="s">
        <v>7169</v>
      </c>
      <c r="B16911" s="489">
        <v>270</v>
      </c>
    </row>
    <row r="16912" spans="1:2" x14ac:dyDescent="0.3">
      <c r="A16912" s="487" t="s">
        <v>7967</v>
      </c>
      <c r="B16912" s="489">
        <v>90</v>
      </c>
    </row>
    <row r="16913" spans="1:2" x14ac:dyDescent="0.3">
      <c r="A16913" s="487" t="s">
        <v>308</v>
      </c>
      <c r="B16913" s="489">
        <v>90</v>
      </c>
    </row>
    <row r="16914" spans="1:2" x14ac:dyDescent="0.3">
      <c r="A16914" s="487" t="s">
        <v>11946</v>
      </c>
      <c r="B16914" s="489">
        <v>90</v>
      </c>
    </row>
    <row r="16915" spans="1:2" x14ac:dyDescent="0.3">
      <c r="A16915" s="497" t="s">
        <v>11473</v>
      </c>
      <c r="B16915" s="489">
        <v>90</v>
      </c>
    </row>
    <row r="16916" spans="1:2" x14ac:dyDescent="0.3">
      <c r="A16916" s="487" t="s">
        <v>2516</v>
      </c>
      <c r="B16916" s="489">
        <v>180</v>
      </c>
    </row>
    <row r="16917" spans="1:2" x14ac:dyDescent="0.3">
      <c r="A16917" s="487" t="s">
        <v>7907</v>
      </c>
      <c r="B16917" s="489">
        <v>180</v>
      </c>
    </row>
    <row r="16918" spans="1:2" x14ac:dyDescent="0.3">
      <c r="A16918" s="487" t="s">
        <v>1518</v>
      </c>
      <c r="B16918" s="489">
        <v>90</v>
      </c>
    </row>
    <row r="16919" spans="1:2" x14ac:dyDescent="0.3">
      <c r="A16919" s="488" t="s">
        <v>11441</v>
      </c>
      <c r="B16919" s="490">
        <v>90</v>
      </c>
    </row>
    <row r="16920" spans="1:2" x14ac:dyDescent="0.3">
      <c r="A16920" s="488" t="s">
        <v>2178</v>
      </c>
      <c r="B16920" s="490">
        <v>180</v>
      </c>
    </row>
    <row r="16921" spans="1:2" x14ac:dyDescent="0.3">
      <c r="A16921" s="487" t="s">
        <v>2734</v>
      </c>
      <c r="B16921" s="489">
        <v>90</v>
      </c>
    </row>
    <row r="16922" spans="1:2" x14ac:dyDescent="0.3">
      <c r="A16922" s="487" t="s">
        <v>7480</v>
      </c>
      <c r="B16922" s="489">
        <v>720</v>
      </c>
    </row>
    <row r="16923" spans="1:2" x14ac:dyDescent="0.3">
      <c r="A16923" s="487" t="s">
        <v>7574</v>
      </c>
      <c r="B16923" s="489">
        <v>90</v>
      </c>
    </row>
    <row r="16924" spans="1:2" x14ac:dyDescent="0.3">
      <c r="A16924" s="487" t="s">
        <v>1498</v>
      </c>
      <c r="B16924" s="489">
        <v>180</v>
      </c>
    </row>
    <row r="16925" spans="1:2" x14ac:dyDescent="0.3">
      <c r="A16925" s="487" t="s">
        <v>5194</v>
      </c>
      <c r="B16925" s="489">
        <v>90</v>
      </c>
    </row>
    <row r="16926" spans="1:2" x14ac:dyDescent="0.3">
      <c r="A16926" s="487" t="s">
        <v>16046</v>
      </c>
      <c r="B16926" s="489">
        <v>90</v>
      </c>
    </row>
    <row r="16927" spans="1:2" x14ac:dyDescent="0.3">
      <c r="A16927" s="487" t="s">
        <v>4624</v>
      </c>
      <c r="B16927" s="489">
        <v>180</v>
      </c>
    </row>
    <row r="16928" spans="1:2" x14ac:dyDescent="0.3">
      <c r="A16928" s="487" t="s">
        <v>11442</v>
      </c>
      <c r="B16928" s="489">
        <v>180</v>
      </c>
    </row>
    <row r="16929" spans="1:2" x14ac:dyDescent="0.3">
      <c r="A16929" s="487" t="s">
        <v>10209</v>
      </c>
      <c r="B16929" s="489">
        <v>180</v>
      </c>
    </row>
    <row r="16930" spans="1:2" x14ac:dyDescent="0.3">
      <c r="A16930" s="487" t="s">
        <v>2524</v>
      </c>
      <c r="B16930" s="489">
        <v>90</v>
      </c>
    </row>
    <row r="16931" spans="1:2" x14ac:dyDescent="0.3">
      <c r="A16931" s="487" t="s">
        <v>11443</v>
      </c>
      <c r="B16931" s="489">
        <v>180</v>
      </c>
    </row>
    <row r="16932" spans="1:2" x14ac:dyDescent="0.3">
      <c r="A16932" s="487" t="s">
        <v>11444</v>
      </c>
      <c r="B16932" s="489">
        <v>90</v>
      </c>
    </row>
    <row r="16933" spans="1:2" x14ac:dyDescent="0.3">
      <c r="A16933" s="487" t="s">
        <v>7819</v>
      </c>
      <c r="B16933" s="489">
        <v>180</v>
      </c>
    </row>
    <row r="16934" spans="1:2" x14ac:dyDescent="0.3">
      <c r="A16934" s="487" t="s">
        <v>7550</v>
      </c>
      <c r="B16934" s="489">
        <v>90</v>
      </c>
    </row>
    <row r="16935" spans="1:2" x14ac:dyDescent="0.3">
      <c r="A16935" s="487" t="s">
        <v>15418</v>
      </c>
      <c r="B16935" s="489">
        <v>90</v>
      </c>
    </row>
    <row r="16936" spans="1:2" x14ac:dyDescent="0.3">
      <c r="A16936" s="487" t="s">
        <v>258</v>
      </c>
      <c r="B16936" s="489">
        <v>90</v>
      </c>
    </row>
    <row r="16937" spans="1:2" x14ac:dyDescent="0.3">
      <c r="A16937" s="487" t="s">
        <v>3516</v>
      </c>
      <c r="B16937" s="489">
        <v>270</v>
      </c>
    </row>
    <row r="16938" spans="1:2" x14ac:dyDescent="0.3">
      <c r="A16938" s="487" t="s">
        <v>9690</v>
      </c>
      <c r="B16938" s="489">
        <v>180</v>
      </c>
    </row>
    <row r="16939" spans="1:2" x14ac:dyDescent="0.3">
      <c r="A16939" s="487" t="s">
        <v>13216</v>
      </c>
      <c r="B16939" s="489">
        <v>90</v>
      </c>
    </row>
    <row r="16940" spans="1:2" x14ac:dyDescent="0.3">
      <c r="A16940" s="487" t="s">
        <v>13217</v>
      </c>
      <c r="B16940" s="489">
        <v>270</v>
      </c>
    </row>
    <row r="16941" spans="1:2" x14ac:dyDescent="0.3">
      <c r="A16941" s="487" t="s">
        <v>3070</v>
      </c>
      <c r="B16941" s="489">
        <v>90</v>
      </c>
    </row>
    <row r="16942" spans="1:2" x14ac:dyDescent="0.3">
      <c r="A16942" s="487" t="s">
        <v>9255</v>
      </c>
      <c r="B16942" s="489">
        <v>90</v>
      </c>
    </row>
    <row r="16943" spans="1:2" x14ac:dyDescent="0.3">
      <c r="A16943" s="487" t="s">
        <v>4638</v>
      </c>
      <c r="B16943" s="489">
        <v>90</v>
      </c>
    </row>
    <row r="16944" spans="1:2" x14ac:dyDescent="0.3">
      <c r="A16944" s="487" t="s">
        <v>11445</v>
      </c>
      <c r="B16944" s="489">
        <v>180</v>
      </c>
    </row>
    <row r="16945" spans="1:2" x14ac:dyDescent="0.3">
      <c r="A16945" s="487" t="s">
        <v>286</v>
      </c>
      <c r="B16945" s="489">
        <v>270</v>
      </c>
    </row>
    <row r="16946" spans="1:2" x14ac:dyDescent="0.3">
      <c r="A16946" s="487" t="s">
        <v>7168</v>
      </c>
      <c r="B16946" s="489">
        <v>90</v>
      </c>
    </row>
    <row r="16947" spans="1:2" x14ac:dyDescent="0.3">
      <c r="A16947" s="487" t="s">
        <v>304</v>
      </c>
      <c r="B16947" s="489">
        <v>270</v>
      </c>
    </row>
    <row r="16948" spans="1:2" x14ac:dyDescent="0.3">
      <c r="A16948" s="487" t="s">
        <v>2534</v>
      </c>
      <c r="B16948" s="489">
        <v>90</v>
      </c>
    </row>
    <row r="16949" spans="1:2" x14ac:dyDescent="0.3">
      <c r="A16949" s="487" t="s">
        <v>16047</v>
      </c>
      <c r="B16949" s="489">
        <v>90</v>
      </c>
    </row>
    <row r="16950" spans="1:2" x14ac:dyDescent="0.3">
      <c r="A16950" s="487" t="s">
        <v>7824</v>
      </c>
      <c r="B16950" s="489">
        <v>90</v>
      </c>
    </row>
    <row r="16951" spans="1:2" x14ac:dyDescent="0.3">
      <c r="A16951" s="487" t="s">
        <v>7825</v>
      </c>
      <c r="B16951" s="489">
        <v>630</v>
      </c>
    </row>
    <row r="16952" spans="1:2" x14ac:dyDescent="0.3">
      <c r="A16952" s="487" t="s">
        <v>4114</v>
      </c>
      <c r="B16952" s="489">
        <v>90</v>
      </c>
    </row>
    <row r="16953" spans="1:2" x14ac:dyDescent="0.3">
      <c r="A16953" s="487" t="s">
        <v>292</v>
      </c>
      <c r="B16953" s="489">
        <v>90</v>
      </c>
    </row>
    <row r="16954" spans="1:2" x14ac:dyDescent="0.3">
      <c r="A16954" s="487" t="s">
        <v>3656</v>
      </c>
      <c r="B16954" s="489">
        <v>450</v>
      </c>
    </row>
    <row r="16955" spans="1:2" x14ac:dyDescent="0.3">
      <c r="A16955" s="497" t="s">
        <v>8002</v>
      </c>
      <c r="B16955" s="489">
        <v>270</v>
      </c>
    </row>
    <row r="16956" spans="1:2" x14ac:dyDescent="0.3">
      <c r="A16956" s="487" t="s">
        <v>3304</v>
      </c>
      <c r="B16956" s="489">
        <v>90</v>
      </c>
    </row>
    <row r="16957" spans="1:2" x14ac:dyDescent="0.3">
      <c r="A16957" s="487" t="s">
        <v>7614</v>
      </c>
      <c r="B16957" s="489">
        <v>90</v>
      </c>
    </row>
    <row r="16958" spans="1:2" x14ac:dyDescent="0.3">
      <c r="A16958" s="488" t="s">
        <v>7913</v>
      </c>
      <c r="B16958" s="490">
        <v>787.5</v>
      </c>
    </row>
    <row r="16959" spans="1:2" x14ac:dyDescent="0.3">
      <c r="A16959" s="488" t="s">
        <v>4116</v>
      </c>
      <c r="B16959" s="490">
        <v>247.5</v>
      </c>
    </row>
    <row r="16960" spans="1:2" x14ac:dyDescent="0.3">
      <c r="A16960" s="488" t="s">
        <v>16048</v>
      </c>
      <c r="B16960" s="490">
        <v>45</v>
      </c>
    </row>
    <row r="16961" spans="1:2" x14ac:dyDescent="0.3">
      <c r="A16961" s="487" t="s">
        <v>9692</v>
      </c>
      <c r="B16961" s="489">
        <v>180</v>
      </c>
    </row>
    <row r="16962" spans="1:2" x14ac:dyDescent="0.3">
      <c r="A16962" s="487" t="s">
        <v>7826</v>
      </c>
      <c r="B16962" s="489">
        <v>630</v>
      </c>
    </row>
    <row r="16963" spans="1:2" x14ac:dyDescent="0.3">
      <c r="A16963" s="487" t="s">
        <v>6735</v>
      </c>
      <c r="B16963" s="489">
        <v>90</v>
      </c>
    </row>
    <row r="16964" spans="1:2" x14ac:dyDescent="0.3">
      <c r="A16964" s="487" t="s">
        <v>7916</v>
      </c>
      <c r="B16964" s="489">
        <v>810</v>
      </c>
    </row>
    <row r="16965" spans="1:2" x14ac:dyDescent="0.3">
      <c r="A16965" s="487" t="s">
        <v>4122</v>
      </c>
      <c r="B16965" s="489">
        <v>90</v>
      </c>
    </row>
    <row r="16966" spans="1:2" x14ac:dyDescent="0.3">
      <c r="A16966" s="487" t="s">
        <v>4654</v>
      </c>
      <c r="B16966" s="489">
        <v>270</v>
      </c>
    </row>
    <row r="16967" spans="1:2" x14ac:dyDescent="0.3">
      <c r="A16967" s="487" t="s">
        <v>4656</v>
      </c>
      <c r="B16967" s="489">
        <v>135</v>
      </c>
    </row>
    <row r="16968" spans="1:2" x14ac:dyDescent="0.3">
      <c r="A16968" s="487" t="s">
        <v>10214</v>
      </c>
      <c r="B16968" s="489">
        <v>405</v>
      </c>
    </row>
    <row r="16969" spans="1:2" x14ac:dyDescent="0.3">
      <c r="A16969" s="487" t="s">
        <v>626</v>
      </c>
      <c r="B16969" s="489">
        <v>30</v>
      </c>
    </row>
    <row r="16970" spans="1:2" x14ac:dyDescent="0.3">
      <c r="A16970" s="487" t="s">
        <v>640</v>
      </c>
      <c r="B16970" s="489">
        <v>60</v>
      </c>
    </row>
    <row r="16971" spans="1:2" x14ac:dyDescent="0.3">
      <c r="A16971" s="487" t="s">
        <v>238</v>
      </c>
      <c r="B16971" s="489">
        <v>180</v>
      </c>
    </row>
    <row r="16972" spans="1:2" s="24" customFormat="1" x14ac:dyDescent="0.3">
      <c r="A16972" s="505" t="s">
        <v>3078</v>
      </c>
      <c r="B16972" s="502">
        <v>90</v>
      </c>
    </row>
    <row r="16973" spans="1:2" x14ac:dyDescent="0.3">
      <c r="A16973" s="487" t="s">
        <v>11448</v>
      </c>
      <c r="B16973" s="489">
        <v>360</v>
      </c>
    </row>
    <row r="16974" spans="1:2" x14ac:dyDescent="0.3">
      <c r="A16974" s="487" t="s">
        <v>14779</v>
      </c>
      <c r="B16974" s="489">
        <v>90</v>
      </c>
    </row>
    <row r="16975" spans="1:2" x14ac:dyDescent="0.3">
      <c r="A16975" s="487" t="s">
        <v>4658</v>
      </c>
      <c r="B16975" s="489">
        <v>90</v>
      </c>
    </row>
    <row r="16976" spans="1:2" x14ac:dyDescent="0.3">
      <c r="A16976" s="487" t="s">
        <v>9694</v>
      </c>
      <c r="B16976" s="489">
        <v>450</v>
      </c>
    </row>
    <row r="16977" spans="1:2" x14ac:dyDescent="0.3">
      <c r="A16977" s="487" t="s">
        <v>4660</v>
      </c>
      <c r="B16977" s="489">
        <v>180</v>
      </c>
    </row>
    <row r="16978" spans="1:2" x14ac:dyDescent="0.3">
      <c r="A16978" s="487" t="s">
        <v>4662</v>
      </c>
      <c r="B16978" s="489">
        <v>90</v>
      </c>
    </row>
    <row r="16979" spans="1:2" x14ac:dyDescent="0.3">
      <c r="A16979" s="487" t="s">
        <v>8789</v>
      </c>
      <c r="B16979" s="489">
        <v>90</v>
      </c>
    </row>
    <row r="16980" spans="1:2" x14ac:dyDescent="0.3">
      <c r="A16980" s="487" t="s">
        <v>6717</v>
      </c>
      <c r="B16980" s="489">
        <v>270</v>
      </c>
    </row>
    <row r="16981" spans="1:2" x14ac:dyDescent="0.3">
      <c r="A16981" s="487" t="s">
        <v>636</v>
      </c>
      <c r="B16981" s="489">
        <v>90</v>
      </c>
    </row>
    <row r="16982" spans="1:2" x14ac:dyDescent="0.3">
      <c r="A16982" s="487" t="s">
        <v>7504</v>
      </c>
      <c r="B16982" s="489">
        <v>90</v>
      </c>
    </row>
    <row r="16983" spans="1:2" x14ac:dyDescent="0.3">
      <c r="A16983" s="487" t="s">
        <v>7937</v>
      </c>
      <c r="B16983" s="489">
        <v>270</v>
      </c>
    </row>
    <row r="16984" spans="1:2" x14ac:dyDescent="0.3">
      <c r="A16984" s="487" t="s">
        <v>7921</v>
      </c>
      <c r="B16984" s="489">
        <v>180</v>
      </c>
    </row>
    <row r="16985" spans="1:2" x14ac:dyDescent="0.3">
      <c r="A16985" s="487" t="s">
        <v>4124</v>
      </c>
      <c r="B16985" s="489">
        <v>450</v>
      </c>
    </row>
    <row r="16986" spans="1:2" x14ac:dyDescent="0.3">
      <c r="A16986" s="487" t="s">
        <v>9695</v>
      </c>
      <c r="B16986" s="489">
        <v>90</v>
      </c>
    </row>
    <row r="16987" spans="1:2" x14ac:dyDescent="0.3">
      <c r="A16987" s="487" t="s">
        <v>16049</v>
      </c>
      <c r="B16987" s="489">
        <v>90</v>
      </c>
    </row>
    <row r="16988" spans="1:2" x14ac:dyDescent="0.3">
      <c r="A16988" s="487" t="s">
        <v>3020</v>
      </c>
      <c r="B16988" s="489">
        <v>280</v>
      </c>
    </row>
    <row r="16989" spans="1:2" x14ac:dyDescent="0.3">
      <c r="A16989" s="487" t="s">
        <v>7331</v>
      </c>
      <c r="B16989" s="489">
        <v>180</v>
      </c>
    </row>
    <row r="16990" spans="1:2" x14ac:dyDescent="0.3">
      <c r="A16990" s="487" t="s">
        <v>7330</v>
      </c>
      <c r="B16990" s="489">
        <v>180</v>
      </c>
    </row>
    <row r="16991" spans="1:2" x14ac:dyDescent="0.3">
      <c r="A16991" s="487" t="s">
        <v>2236</v>
      </c>
      <c r="B16991" s="489">
        <v>90</v>
      </c>
    </row>
    <row r="16992" spans="1:2" x14ac:dyDescent="0.3">
      <c r="A16992" s="487" t="s">
        <v>2234</v>
      </c>
      <c r="B16992" s="489">
        <v>180</v>
      </c>
    </row>
    <row r="16993" spans="1:3" x14ac:dyDescent="0.3">
      <c r="A16993" s="487" t="s">
        <v>4704</v>
      </c>
      <c r="B16993" s="489">
        <v>180</v>
      </c>
    </row>
    <row r="16994" spans="1:3" s="110" customFormat="1" x14ac:dyDescent="0.3">
      <c r="A16994" s="488" t="s">
        <v>1748</v>
      </c>
      <c r="B16994" s="490">
        <v>90</v>
      </c>
      <c r="C16994" s="110" t="s">
        <v>16323</v>
      </c>
    </row>
    <row r="16995" spans="1:3" x14ac:dyDescent="0.3">
      <c r="A16995" s="487" t="s">
        <v>3708</v>
      </c>
      <c r="B16995" s="489">
        <v>180</v>
      </c>
    </row>
    <row r="16996" spans="1:3" x14ac:dyDescent="0.3">
      <c r="A16996" s="487" t="s">
        <v>4706</v>
      </c>
      <c r="B16996" s="489">
        <v>180</v>
      </c>
    </row>
    <row r="16997" spans="1:3" x14ac:dyDescent="0.3">
      <c r="A16997" s="487" t="s">
        <v>3286</v>
      </c>
      <c r="B16997" s="489">
        <v>90</v>
      </c>
    </row>
    <row r="16998" spans="1:3" x14ac:dyDescent="0.3">
      <c r="A16998" s="487" t="s">
        <v>10305</v>
      </c>
      <c r="B16998" s="489">
        <v>360</v>
      </c>
    </row>
    <row r="16999" spans="1:3" x14ac:dyDescent="0.3">
      <c r="A16999" s="487" t="s">
        <v>9604</v>
      </c>
      <c r="B16999" s="489">
        <v>2070</v>
      </c>
    </row>
    <row r="17000" spans="1:3" x14ac:dyDescent="0.3">
      <c r="A17000" s="487" t="s">
        <v>10309</v>
      </c>
      <c r="B17000" s="489">
        <v>270</v>
      </c>
    </row>
    <row r="17001" spans="1:3" x14ac:dyDescent="0.3">
      <c r="A17001" s="487" t="s">
        <v>3710</v>
      </c>
      <c r="B17001" s="489">
        <v>300</v>
      </c>
    </row>
    <row r="17002" spans="1:3" x14ac:dyDescent="0.3">
      <c r="A17002" s="487" t="s">
        <v>7328</v>
      </c>
      <c r="B17002" s="489">
        <v>240</v>
      </c>
    </row>
    <row r="17003" spans="1:3" x14ac:dyDescent="0.3">
      <c r="A17003" s="487" t="s">
        <v>9605</v>
      </c>
      <c r="B17003" s="489">
        <v>90</v>
      </c>
    </row>
    <row r="17004" spans="1:3" x14ac:dyDescent="0.3">
      <c r="A17004" s="487" t="s">
        <v>9494</v>
      </c>
      <c r="B17004" s="489">
        <v>270</v>
      </c>
    </row>
    <row r="17005" spans="1:3" x14ac:dyDescent="0.3">
      <c r="A17005" s="487" t="s">
        <v>9517</v>
      </c>
      <c r="B17005" s="489">
        <v>90</v>
      </c>
    </row>
    <row r="17006" spans="1:3" x14ac:dyDescent="0.3">
      <c r="A17006" s="487" t="s">
        <v>11454</v>
      </c>
      <c r="B17006" s="489">
        <v>270</v>
      </c>
    </row>
    <row r="17007" spans="1:3" x14ac:dyDescent="0.3">
      <c r="A17007" s="487" t="s">
        <v>7514</v>
      </c>
      <c r="B17007" s="489">
        <v>270</v>
      </c>
    </row>
    <row r="17008" spans="1:3" x14ac:dyDescent="0.3">
      <c r="A17008" s="487" t="s">
        <v>7156</v>
      </c>
      <c r="B17008" s="489">
        <v>90</v>
      </c>
    </row>
    <row r="17009" spans="1:2" x14ac:dyDescent="0.3">
      <c r="A17009" s="487" t="s">
        <v>10318</v>
      </c>
      <c r="B17009" s="489">
        <v>90</v>
      </c>
    </row>
    <row r="17010" spans="1:2" x14ac:dyDescent="0.3">
      <c r="A17010" s="487" t="s">
        <v>7832</v>
      </c>
      <c r="B17010" s="489">
        <v>180</v>
      </c>
    </row>
    <row r="17011" spans="1:2" x14ac:dyDescent="0.3">
      <c r="A17011" s="487" t="s">
        <v>7522</v>
      </c>
      <c r="B17011" s="489">
        <v>270</v>
      </c>
    </row>
    <row r="17012" spans="1:2" x14ac:dyDescent="0.3">
      <c r="A17012" s="488" t="s">
        <v>3716</v>
      </c>
      <c r="B17012" s="490">
        <v>90</v>
      </c>
    </row>
    <row r="17013" spans="1:2" x14ac:dyDescent="0.3">
      <c r="A17013" s="487" t="s">
        <v>10306</v>
      </c>
      <c r="B17013" s="489">
        <v>90</v>
      </c>
    </row>
    <row r="17014" spans="1:2" x14ac:dyDescent="0.3">
      <c r="A17014" s="487" t="s">
        <v>7159</v>
      </c>
      <c r="B17014" s="489">
        <v>360</v>
      </c>
    </row>
    <row r="17015" spans="1:2" x14ac:dyDescent="0.3">
      <c r="A17015" s="487" t="s">
        <v>10310</v>
      </c>
      <c r="B17015" s="489">
        <v>270</v>
      </c>
    </row>
    <row r="17016" spans="1:2" x14ac:dyDescent="0.3">
      <c r="A17016" s="487" t="s">
        <v>7833</v>
      </c>
      <c r="B17016" s="489">
        <v>180</v>
      </c>
    </row>
    <row r="17017" spans="1:2" x14ac:dyDescent="0.3">
      <c r="A17017" s="487" t="s">
        <v>9608</v>
      </c>
      <c r="B17017" s="489">
        <v>270</v>
      </c>
    </row>
    <row r="17018" spans="1:2" x14ac:dyDescent="0.3">
      <c r="A17018" s="487" t="s">
        <v>3030</v>
      </c>
      <c r="B17018" s="489">
        <v>630</v>
      </c>
    </row>
    <row r="17019" spans="1:2" x14ac:dyDescent="0.3">
      <c r="A17019" s="487" t="s">
        <v>696</v>
      </c>
      <c r="B17019" s="489">
        <v>360</v>
      </c>
    </row>
    <row r="17020" spans="1:2" x14ac:dyDescent="0.3">
      <c r="A17020" s="487" t="s">
        <v>9609</v>
      </c>
      <c r="B17020" s="489">
        <v>360</v>
      </c>
    </row>
    <row r="17021" spans="1:2" x14ac:dyDescent="0.3">
      <c r="A17021" s="487" t="s">
        <v>702</v>
      </c>
      <c r="B17021" s="489">
        <v>90</v>
      </c>
    </row>
    <row r="17022" spans="1:2" x14ac:dyDescent="0.3">
      <c r="A17022" s="487" t="s">
        <v>9610</v>
      </c>
      <c r="B17022" s="489">
        <v>90</v>
      </c>
    </row>
    <row r="17023" spans="1:2" x14ac:dyDescent="0.3">
      <c r="A17023" s="487" t="s">
        <v>9611</v>
      </c>
      <c r="B17023" s="489">
        <v>180</v>
      </c>
    </row>
    <row r="17024" spans="1:2" x14ac:dyDescent="0.3">
      <c r="A17024" s="487" t="s">
        <v>7389</v>
      </c>
      <c r="B17024" s="489">
        <v>270</v>
      </c>
    </row>
    <row r="17025" spans="1:2" x14ac:dyDescent="0.3">
      <c r="A17025" s="487" t="s">
        <v>334</v>
      </c>
      <c r="B17025" s="489">
        <v>180</v>
      </c>
    </row>
    <row r="17026" spans="1:2" x14ac:dyDescent="0.3">
      <c r="A17026" s="487" t="s">
        <v>3718</v>
      </c>
      <c r="B17026" s="489">
        <v>270</v>
      </c>
    </row>
    <row r="17027" spans="1:2" x14ac:dyDescent="0.3">
      <c r="A17027" s="487" t="s">
        <v>3720</v>
      </c>
      <c r="B17027" s="489">
        <v>90</v>
      </c>
    </row>
    <row r="17028" spans="1:2" x14ac:dyDescent="0.3">
      <c r="A17028" s="487" t="s">
        <v>10316</v>
      </c>
      <c r="B17028" s="489">
        <v>90</v>
      </c>
    </row>
    <row r="17029" spans="1:2" x14ac:dyDescent="0.3">
      <c r="A17029" s="487" t="s">
        <v>7492</v>
      </c>
      <c r="B17029" s="489">
        <v>810</v>
      </c>
    </row>
    <row r="17030" spans="1:2" x14ac:dyDescent="0.3">
      <c r="A17030" s="487" t="s">
        <v>7834</v>
      </c>
      <c r="B17030" s="489">
        <v>360</v>
      </c>
    </row>
    <row r="17031" spans="1:2" x14ac:dyDescent="0.3">
      <c r="A17031" s="487" t="s">
        <v>7978</v>
      </c>
      <c r="B17031" s="489">
        <v>270</v>
      </c>
    </row>
    <row r="17032" spans="1:2" x14ac:dyDescent="0.3">
      <c r="A17032" s="487" t="s">
        <v>10308</v>
      </c>
      <c r="B17032" s="489">
        <v>630</v>
      </c>
    </row>
    <row r="17033" spans="1:2" x14ac:dyDescent="0.3">
      <c r="A17033" s="487" t="s">
        <v>9612</v>
      </c>
      <c r="B17033" s="489">
        <v>540</v>
      </c>
    </row>
    <row r="17034" spans="1:2" x14ac:dyDescent="0.3">
      <c r="A17034" s="487" t="s">
        <v>7537</v>
      </c>
      <c r="B17034" s="489">
        <v>540</v>
      </c>
    </row>
    <row r="17035" spans="1:2" x14ac:dyDescent="0.3">
      <c r="A17035" s="487" t="s">
        <v>7327</v>
      </c>
      <c r="B17035" s="489">
        <v>900</v>
      </c>
    </row>
    <row r="17036" spans="1:2" x14ac:dyDescent="0.3">
      <c r="A17036" s="487" t="s">
        <v>7523</v>
      </c>
      <c r="B17036" s="489">
        <v>270</v>
      </c>
    </row>
    <row r="17037" spans="1:2" x14ac:dyDescent="0.3">
      <c r="A17037" s="487" t="s">
        <v>10313</v>
      </c>
      <c r="B17037" s="489">
        <v>90</v>
      </c>
    </row>
    <row r="17038" spans="1:2" x14ac:dyDescent="0.3">
      <c r="A17038" s="487" t="s">
        <v>3016</v>
      </c>
      <c r="B17038" s="489">
        <v>360</v>
      </c>
    </row>
    <row r="17039" spans="1:2" x14ac:dyDescent="0.3">
      <c r="A17039" s="487" t="s">
        <v>3722</v>
      </c>
      <c r="B17039" s="489">
        <v>180</v>
      </c>
    </row>
    <row r="17040" spans="1:2" x14ac:dyDescent="0.3">
      <c r="A17040" s="487" t="s">
        <v>3022</v>
      </c>
      <c r="B17040" s="489">
        <v>450</v>
      </c>
    </row>
    <row r="17041" spans="1:2" x14ac:dyDescent="0.3">
      <c r="A17041" s="487" t="s">
        <v>11940</v>
      </c>
      <c r="B17041" s="489">
        <v>90</v>
      </c>
    </row>
    <row r="17042" spans="1:2" x14ac:dyDescent="0.3">
      <c r="A17042" s="487" t="s">
        <v>7979</v>
      </c>
      <c r="B17042" s="489">
        <v>90</v>
      </c>
    </row>
    <row r="17043" spans="1:2" x14ac:dyDescent="0.3">
      <c r="A17043" s="487" t="s">
        <v>7326</v>
      </c>
      <c r="B17043" s="489">
        <v>1395</v>
      </c>
    </row>
    <row r="17044" spans="1:2" x14ac:dyDescent="0.3">
      <c r="A17044" s="487" t="s">
        <v>7325</v>
      </c>
      <c r="B17044" s="489">
        <v>1395</v>
      </c>
    </row>
    <row r="17045" spans="1:2" x14ac:dyDescent="0.3">
      <c r="A17045" s="487" t="s">
        <v>7238</v>
      </c>
      <c r="B17045" s="489">
        <v>630</v>
      </c>
    </row>
    <row r="17046" spans="1:2" x14ac:dyDescent="0.3">
      <c r="A17046" s="487" t="s">
        <v>116</v>
      </c>
      <c r="B17046" s="489">
        <v>270</v>
      </c>
    </row>
    <row r="17047" spans="1:2" x14ac:dyDescent="0.3">
      <c r="A17047" s="487" t="s">
        <v>7324</v>
      </c>
      <c r="B17047" s="489">
        <v>106.373636363636</v>
      </c>
    </row>
    <row r="17048" spans="1:2" x14ac:dyDescent="0.3">
      <c r="A17048" s="487" t="s">
        <v>7322</v>
      </c>
      <c r="B17048" s="489">
        <v>106.373636363636</v>
      </c>
    </row>
    <row r="17049" spans="1:2" x14ac:dyDescent="0.3">
      <c r="A17049" s="487" t="s">
        <v>7321</v>
      </c>
      <c r="B17049" s="489">
        <v>106.373636363636</v>
      </c>
    </row>
    <row r="17050" spans="1:2" x14ac:dyDescent="0.3">
      <c r="A17050" s="487" t="s">
        <v>7490</v>
      </c>
      <c r="B17050" s="489">
        <v>106.363636363636</v>
      </c>
    </row>
    <row r="17051" spans="1:2" x14ac:dyDescent="0.3">
      <c r="A17051" s="487" t="s">
        <v>7489</v>
      </c>
      <c r="B17051" s="489">
        <v>106.36</v>
      </c>
    </row>
    <row r="17052" spans="1:2" x14ac:dyDescent="0.3">
      <c r="A17052" s="487" t="s">
        <v>7980</v>
      </c>
      <c r="B17052" s="489">
        <v>106.36</v>
      </c>
    </row>
    <row r="17053" spans="1:2" x14ac:dyDescent="0.3">
      <c r="A17053" s="487" t="s">
        <v>7320</v>
      </c>
      <c r="B17053" s="489">
        <v>106.36</v>
      </c>
    </row>
    <row r="17054" spans="1:2" x14ac:dyDescent="0.3">
      <c r="A17054" s="487" t="s">
        <v>7836</v>
      </c>
      <c r="B17054" s="489">
        <v>106.36</v>
      </c>
    </row>
    <row r="17055" spans="1:2" x14ac:dyDescent="0.3">
      <c r="A17055" s="487" t="s">
        <v>1594</v>
      </c>
      <c r="B17055" s="489">
        <v>106.36</v>
      </c>
    </row>
    <row r="17056" spans="1:2" x14ac:dyDescent="0.3">
      <c r="A17056" s="487" t="s">
        <v>9613</v>
      </c>
      <c r="B17056" s="489">
        <v>106.36</v>
      </c>
    </row>
    <row r="17057" spans="1:2" x14ac:dyDescent="0.3">
      <c r="A17057" s="487" t="s">
        <v>1612</v>
      </c>
      <c r="B17057" s="489">
        <v>106.36</v>
      </c>
    </row>
    <row r="17058" spans="1:2" x14ac:dyDescent="0.3">
      <c r="A17058" s="487" t="s">
        <v>7240</v>
      </c>
      <c r="B17058" s="489">
        <v>90</v>
      </c>
    </row>
    <row r="17059" spans="1:2" x14ac:dyDescent="0.3">
      <c r="A17059" s="487" t="s">
        <v>7172</v>
      </c>
      <c r="B17059" s="489">
        <v>450</v>
      </c>
    </row>
    <row r="17060" spans="1:2" x14ac:dyDescent="0.3">
      <c r="A17060" s="487" t="s">
        <v>4748</v>
      </c>
      <c r="B17060" s="489">
        <v>360</v>
      </c>
    </row>
    <row r="17061" spans="1:2" x14ac:dyDescent="0.3">
      <c r="A17061" s="487" t="s">
        <v>2244</v>
      </c>
      <c r="B17061" s="489">
        <v>180</v>
      </c>
    </row>
    <row r="17062" spans="1:2" x14ac:dyDescent="0.3">
      <c r="A17062" s="487" t="s">
        <v>11456</v>
      </c>
      <c r="B17062" s="489">
        <v>90</v>
      </c>
    </row>
    <row r="17063" spans="1:2" x14ac:dyDescent="0.3">
      <c r="A17063" s="487" t="s">
        <v>7239</v>
      </c>
      <c r="B17063" s="489">
        <v>180</v>
      </c>
    </row>
    <row r="17064" spans="1:2" x14ac:dyDescent="0.3">
      <c r="A17064" s="487" t="s">
        <v>7318</v>
      </c>
      <c r="B17064" s="489">
        <v>560</v>
      </c>
    </row>
    <row r="17065" spans="1:2" x14ac:dyDescent="0.3">
      <c r="A17065" s="487" t="s">
        <v>7319</v>
      </c>
      <c r="B17065" s="489">
        <v>420</v>
      </c>
    </row>
    <row r="17066" spans="1:2" x14ac:dyDescent="0.3">
      <c r="A17066" s="487" t="s">
        <v>11929</v>
      </c>
      <c r="B17066" s="489">
        <v>350</v>
      </c>
    </row>
    <row r="17067" spans="1:2" x14ac:dyDescent="0.3">
      <c r="A17067" s="487" t="s">
        <v>7195</v>
      </c>
      <c r="B17067" s="489">
        <v>560</v>
      </c>
    </row>
    <row r="17068" spans="1:2" x14ac:dyDescent="0.3">
      <c r="A17068" s="487" t="s">
        <v>7293</v>
      </c>
      <c r="B17068" s="489">
        <v>540</v>
      </c>
    </row>
    <row r="17069" spans="1:2" x14ac:dyDescent="0.3">
      <c r="A17069" s="487" t="s">
        <v>7798</v>
      </c>
      <c r="B17069" s="489">
        <v>90</v>
      </c>
    </row>
    <row r="17070" spans="1:2" x14ac:dyDescent="0.3">
      <c r="A17070" s="487" t="s">
        <v>7488</v>
      </c>
      <c r="B17070" s="489">
        <v>180</v>
      </c>
    </row>
    <row r="17071" spans="1:2" x14ac:dyDescent="0.3">
      <c r="A17071" s="487" t="s">
        <v>7193</v>
      </c>
      <c r="B17071" s="489">
        <v>180</v>
      </c>
    </row>
    <row r="17072" spans="1:2" x14ac:dyDescent="0.3">
      <c r="A17072" s="487" t="s">
        <v>7194</v>
      </c>
      <c r="B17072" s="489">
        <v>630</v>
      </c>
    </row>
    <row r="17073" spans="1:2" x14ac:dyDescent="0.3">
      <c r="A17073" s="487" t="s">
        <v>9616</v>
      </c>
      <c r="B17073" s="489">
        <v>180</v>
      </c>
    </row>
    <row r="17074" spans="1:2" x14ac:dyDescent="0.3">
      <c r="A17074" s="487" t="s">
        <v>9617</v>
      </c>
      <c r="B17074" s="489">
        <v>180</v>
      </c>
    </row>
    <row r="17075" spans="1:2" x14ac:dyDescent="0.3">
      <c r="A17075" s="487" t="s">
        <v>9619</v>
      </c>
      <c r="B17075" s="489">
        <v>290</v>
      </c>
    </row>
    <row r="17076" spans="1:2" x14ac:dyDescent="0.3">
      <c r="A17076" s="487" t="s">
        <v>7317</v>
      </c>
      <c r="B17076" s="489">
        <v>120</v>
      </c>
    </row>
    <row r="17077" spans="1:2" x14ac:dyDescent="0.3">
      <c r="A17077" s="487" t="s">
        <v>3726</v>
      </c>
      <c r="B17077" s="489">
        <v>40</v>
      </c>
    </row>
    <row r="17078" spans="1:2" x14ac:dyDescent="0.3">
      <c r="A17078" s="487" t="s">
        <v>16050</v>
      </c>
      <c r="B17078" s="489">
        <v>90</v>
      </c>
    </row>
    <row r="17079" spans="1:2" x14ac:dyDescent="0.3">
      <c r="A17079" s="487" t="s">
        <v>7659</v>
      </c>
      <c r="B17079" s="489">
        <v>270</v>
      </c>
    </row>
    <row r="17080" spans="1:2" x14ac:dyDescent="0.3">
      <c r="A17080" s="487" t="s">
        <v>7930</v>
      </c>
      <c r="B17080" s="489">
        <v>1260</v>
      </c>
    </row>
    <row r="17081" spans="1:2" x14ac:dyDescent="0.3">
      <c r="A17081" s="487" t="s">
        <v>7564</v>
      </c>
      <c r="B17081" s="489">
        <v>180</v>
      </c>
    </row>
    <row r="17082" spans="1:2" x14ac:dyDescent="0.3">
      <c r="A17082" s="487" t="s">
        <v>3728</v>
      </c>
      <c r="B17082" s="489">
        <v>90</v>
      </c>
    </row>
    <row r="17083" spans="1:2" x14ac:dyDescent="0.3">
      <c r="A17083" s="487" t="s">
        <v>10320</v>
      </c>
      <c r="B17083" s="489">
        <v>180</v>
      </c>
    </row>
    <row r="17084" spans="1:2" x14ac:dyDescent="0.3">
      <c r="A17084" s="487" t="s">
        <v>7568</v>
      </c>
      <c r="B17084" s="489">
        <v>90</v>
      </c>
    </row>
    <row r="17085" spans="1:2" x14ac:dyDescent="0.3">
      <c r="A17085" s="487" t="s">
        <v>7859</v>
      </c>
      <c r="B17085" s="489">
        <v>180</v>
      </c>
    </row>
    <row r="17086" spans="1:2" x14ac:dyDescent="0.3">
      <c r="A17086" s="487" t="s">
        <v>13222</v>
      </c>
      <c r="B17086" s="489">
        <v>90</v>
      </c>
    </row>
    <row r="17087" spans="1:2" x14ac:dyDescent="0.3">
      <c r="A17087" s="487" t="s">
        <v>2570</v>
      </c>
      <c r="B17087" s="489">
        <v>540</v>
      </c>
    </row>
    <row r="17088" spans="1:2" x14ac:dyDescent="0.3">
      <c r="A17088" s="487" t="s">
        <v>10315</v>
      </c>
      <c r="B17088" s="489">
        <v>630</v>
      </c>
    </row>
    <row r="17089" spans="1:2" x14ac:dyDescent="0.3">
      <c r="A17089" s="487" t="s">
        <v>7294</v>
      </c>
      <c r="B17089" s="489">
        <v>180</v>
      </c>
    </row>
    <row r="17090" spans="1:2" x14ac:dyDescent="0.3">
      <c r="A17090" s="487" t="s">
        <v>340</v>
      </c>
      <c r="B17090" s="489">
        <v>90</v>
      </c>
    </row>
    <row r="17091" spans="1:2" x14ac:dyDescent="0.3">
      <c r="A17091" s="487" t="s">
        <v>7837</v>
      </c>
      <c r="B17091" s="489">
        <v>450</v>
      </c>
    </row>
    <row r="17092" spans="1:2" x14ac:dyDescent="0.3">
      <c r="A17092" s="487" t="s">
        <v>2800</v>
      </c>
      <c r="B17092" s="489">
        <v>90</v>
      </c>
    </row>
    <row r="17093" spans="1:2" x14ac:dyDescent="0.3">
      <c r="A17093" s="487" t="s">
        <v>3730</v>
      </c>
      <c r="B17093" s="489">
        <v>450</v>
      </c>
    </row>
    <row r="17094" spans="1:2" x14ac:dyDescent="0.3">
      <c r="A17094" s="487" t="s">
        <v>2240</v>
      </c>
      <c r="B17094" s="489">
        <v>90</v>
      </c>
    </row>
    <row r="17095" spans="1:2" x14ac:dyDescent="0.3">
      <c r="A17095" s="487" t="s">
        <v>338</v>
      </c>
      <c r="B17095" s="489">
        <v>90</v>
      </c>
    </row>
    <row r="17096" spans="1:2" x14ac:dyDescent="0.3">
      <c r="A17096" s="487" t="s">
        <v>7295</v>
      </c>
      <c r="B17096" s="489">
        <v>90</v>
      </c>
    </row>
    <row r="17097" spans="1:2" x14ac:dyDescent="0.3">
      <c r="A17097" s="487" t="s">
        <v>9623</v>
      </c>
      <c r="B17097" s="489">
        <v>180</v>
      </c>
    </row>
    <row r="17098" spans="1:2" x14ac:dyDescent="0.3">
      <c r="A17098" s="487" t="s">
        <v>10312</v>
      </c>
      <c r="B17098" s="489">
        <v>270</v>
      </c>
    </row>
    <row r="17099" spans="1:2" x14ac:dyDescent="0.3">
      <c r="A17099" s="487" t="s">
        <v>7296</v>
      </c>
      <c r="B17099" s="489">
        <v>90</v>
      </c>
    </row>
    <row r="17100" spans="1:2" x14ac:dyDescent="0.3">
      <c r="A17100" s="487" t="s">
        <v>10307</v>
      </c>
      <c r="B17100" s="489">
        <v>180</v>
      </c>
    </row>
    <row r="17101" spans="1:2" x14ac:dyDescent="0.3">
      <c r="A17101" s="487" t="s">
        <v>7151</v>
      </c>
      <c r="B17101" s="489">
        <v>90</v>
      </c>
    </row>
    <row r="17102" spans="1:2" x14ac:dyDescent="0.3">
      <c r="A17102" s="487" t="s">
        <v>7672</v>
      </c>
      <c r="B17102" s="489">
        <v>900</v>
      </c>
    </row>
    <row r="17103" spans="1:2" x14ac:dyDescent="0.3">
      <c r="A17103" s="487" t="s">
        <v>7214</v>
      </c>
      <c r="B17103" s="489">
        <v>270</v>
      </c>
    </row>
    <row r="17104" spans="1:2" x14ac:dyDescent="0.3">
      <c r="A17104" s="487" t="s">
        <v>4714</v>
      </c>
      <c r="B17104" s="489">
        <v>180</v>
      </c>
    </row>
    <row r="17105" spans="1:2" x14ac:dyDescent="0.3">
      <c r="A17105" s="487" t="s">
        <v>290</v>
      </c>
      <c r="B17105" s="489">
        <v>90</v>
      </c>
    </row>
    <row r="17106" spans="1:2" x14ac:dyDescent="0.3">
      <c r="A17106" s="487" t="s">
        <v>5034</v>
      </c>
      <c r="B17106" s="489">
        <v>80</v>
      </c>
    </row>
    <row r="17107" spans="1:2" x14ac:dyDescent="0.3">
      <c r="A17107" s="487" t="s">
        <v>14832</v>
      </c>
      <c r="B17107" s="489">
        <v>20</v>
      </c>
    </row>
    <row r="17108" spans="1:2" x14ac:dyDescent="0.3">
      <c r="A17108" s="487" t="s">
        <v>808</v>
      </c>
      <c r="B17108" s="489">
        <v>180</v>
      </c>
    </row>
    <row r="17109" spans="1:2" x14ac:dyDescent="0.3">
      <c r="A17109" s="487" t="s">
        <v>13224</v>
      </c>
      <c r="B17109" s="489">
        <v>180</v>
      </c>
    </row>
    <row r="17110" spans="1:2" x14ac:dyDescent="0.3">
      <c r="A17110" s="487" t="s">
        <v>7388</v>
      </c>
      <c r="B17110" s="489">
        <v>90</v>
      </c>
    </row>
    <row r="17111" spans="1:2" x14ac:dyDescent="0.3">
      <c r="A17111" s="487" t="s">
        <v>13825</v>
      </c>
      <c r="B17111" s="489">
        <v>180</v>
      </c>
    </row>
    <row r="17112" spans="1:2" x14ac:dyDescent="0.3">
      <c r="A17112" s="487" t="s">
        <v>3738</v>
      </c>
      <c r="B17112" s="489">
        <v>1620</v>
      </c>
    </row>
    <row r="17113" spans="1:2" x14ac:dyDescent="0.3">
      <c r="A17113" s="487" t="s">
        <v>16051</v>
      </c>
      <c r="B17113" s="489">
        <v>270</v>
      </c>
    </row>
    <row r="17114" spans="1:2" x14ac:dyDescent="0.3">
      <c r="A17114" s="487" t="s">
        <v>3740</v>
      </c>
      <c r="B17114" s="489">
        <v>540</v>
      </c>
    </row>
    <row r="17115" spans="1:2" x14ac:dyDescent="0.3">
      <c r="A17115" s="487" t="s">
        <v>9260</v>
      </c>
      <c r="B17115" s="489">
        <v>140</v>
      </c>
    </row>
    <row r="17116" spans="1:2" x14ac:dyDescent="0.3">
      <c r="A17116" s="487" t="s">
        <v>3240</v>
      </c>
      <c r="B17116" s="489">
        <v>35</v>
      </c>
    </row>
    <row r="17117" spans="1:2" x14ac:dyDescent="0.3">
      <c r="A17117" s="487" t="s">
        <v>7989</v>
      </c>
      <c r="B17117" s="489">
        <v>70</v>
      </c>
    </row>
    <row r="17118" spans="1:2" x14ac:dyDescent="0.3">
      <c r="A17118" s="487" t="s">
        <v>9582</v>
      </c>
      <c r="B17118" s="489">
        <v>280</v>
      </c>
    </row>
    <row r="17119" spans="1:2" x14ac:dyDescent="0.3">
      <c r="A17119" s="487" t="s">
        <v>3214</v>
      </c>
      <c r="B17119" s="489">
        <v>105</v>
      </c>
    </row>
    <row r="17120" spans="1:2" x14ac:dyDescent="0.3">
      <c r="A17120" s="487" t="s">
        <v>7404</v>
      </c>
      <c r="B17120" s="489">
        <v>90</v>
      </c>
    </row>
    <row r="17121" spans="1:2" x14ac:dyDescent="0.3">
      <c r="A17121" s="487" t="s">
        <v>7405</v>
      </c>
      <c r="B17121" s="489">
        <v>630</v>
      </c>
    </row>
    <row r="17122" spans="1:2" x14ac:dyDescent="0.3">
      <c r="A17122" s="487" t="s">
        <v>1584</v>
      </c>
      <c r="B17122" s="489">
        <v>450</v>
      </c>
    </row>
    <row r="17123" spans="1:2" x14ac:dyDescent="0.3">
      <c r="A17123" s="487" t="s">
        <v>7807</v>
      </c>
      <c r="B17123" s="489">
        <v>360</v>
      </c>
    </row>
    <row r="17124" spans="1:2" x14ac:dyDescent="0.3">
      <c r="A17124" s="487" t="s">
        <v>4716</v>
      </c>
      <c r="B17124" s="489">
        <v>810</v>
      </c>
    </row>
    <row r="17125" spans="1:2" x14ac:dyDescent="0.3">
      <c r="A17125" s="487" t="s">
        <v>3742</v>
      </c>
      <c r="B17125" s="489">
        <v>180</v>
      </c>
    </row>
    <row r="17126" spans="1:2" x14ac:dyDescent="0.3">
      <c r="A17126" s="487" t="s">
        <v>7468</v>
      </c>
      <c r="B17126" s="489">
        <v>90</v>
      </c>
    </row>
    <row r="17127" spans="1:2" x14ac:dyDescent="0.3">
      <c r="A17127" s="487" t="s">
        <v>3744</v>
      </c>
      <c r="B17127" s="489">
        <v>90</v>
      </c>
    </row>
    <row r="17128" spans="1:2" x14ac:dyDescent="0.3">
      <c r="A17128" s="487" t="s">
        <v>806</v>
      </c>
      <c r="B17128" s="489">
        <v>540</v>
      </c>
    </row>
    <row r="17129" spans="1:2" x14ac:dyDescent="0.3">
      <c r="A17129" s="487" t="s">
        <v>4178</v>
      </c>
      <c r="B17129" s="489">
        <v>90</v>
      </c>
    </row>
    <row r="17130" spans="1:2" x14ac:dyDescent="0.3">
      <c r="A17130" s="487" t="s">
        <v>3746</v>
      </c>
      <c r="B17130" s="489">
        <v>180</v>
      </c>
    </row>
    <row r="17131" spans="1:2" x14ac:dyDescent="0.3">
      <c r="A17131" s="487" t="s">
        <v>13225</v>
      </c>
      <c r="B17131" s="489">
        <v>720</v>
      </c>
    </row>
    <row r="17132" spans="1:2" x14ac:dyDescent="0.3">
      <c r="A17132" s="487" t="s">
        <v>7993</v>
      </c>
      <c r="B17132" s="489">
        <v>120</v>
      </c>
    </row>
    <row r="17133" spans="1:2" x14ac:dyDescent="0.3">
      <c r="A17133" s="487" t="s">
        <v>9583</v>
      </c>
      <c r="B17133" s="489">
        <v>120</v>
      </c>
    </row>
    <row r="17134" spans="1:2" x14ac:dyDescent="0.3">
      <c r="A17134" s="487" t="s">
        <v>9250</v>
      </c>
      <c r="B17134" s="489">
        <v>120</v>
      </c>
    </row>
    <row r="17135" spans="1:2" x14ac:dyDescent="0.3">
      <c r="A17135" s="487" t="s">
        <v>7401</v>
      </c>
      <c r="B17135" s="489">
        <v>200</v>
      </c>
    </row>
    <row r="17136" spans="1:2" x14ac:dyDescent="0.3">
      <c r="A17136" s="487" t="s">
        <v>7403</v>
      </c>
      <c r="B17136" s="489">
        <v>80</v>
      </c>
    </row>
    <row r="17137" spans="1:2" x14ac:dyDescent="0.3">
      <c r="A17137" s="487" t="s">
        <v>7402</v>
      </c>
      <c r="B17137" s="489">
        <v>80</v>
      </c>
    </row>
    <row r="17138" spans="1:2" x14ac:dyDescent="0.3">
      <c r="A17138" s="487" t="s">
        <v>9322</v>
      </c>
      <c r="B17138" s="489">
        <v>80</v>
      </c>
    </row>
    <row r="17139" spans="1:2" x14ac:dyDescent="0.3">
      <c r="A17139" s="487" t="s">
        <v>9321</v>
      </c>
      <c r="B17139" s="489">
        <v>80</v>
      </c>
    </row>
    <row r="17140" spans="1:2" x14ac:dyDescent="0.3">
      <c r="A17140" s="487" t="s">
        <v>9300</v>
      </c>
      <c r="B17140" s="489">
        <v>200</v>
      </c>
    </row>
    <row r="17141" spans="1:2" x14ac:dyDescent="0.3">
      <c r="A17141" s="487" t="s">
        <v>10388</v>
      </c>
      <c r="B17141" s="489">
        <v>90</v>
      </c>
    </row>
    <row r="17142" spans="1:2" x14ac:dyDescent="0.3">
      <c r="A17142" s="487" t="s">
        <v>9309</v>
      </c>
      <c r="B17142" s="489">
        <v>30</v>
      </c>
    </row>
    <row r="17143" spans="1:2" x14ac:dyDescent="0.3">
      <c r="A17143" s="487" t="s">
        <v>9310</v>
      </c>
      <c r="B17143" s="489">
        <v>90</v>
      </c>
    </row>
    <row r="17144" spans="1:2" x14ac:dyDescent="0.3">
      <c r="A17144" s="487" t="s">
        <v>2292</v>
      </c>
      <c r="B17144" s="489">
        <v>30</v>
      </c>
    </row>
    <row r="17145" spans="1:2" x14ac:dyDescent="0.3">
      <c r="A17145" s="487" t="s">
        <v>2602</v>
      </c>
      <c r="B17145" s="489">
        <v>120</v>
      </c>
    </row>
    <row r="17146" spans="1:2" x14ac:dyDescent="0.3">
      <c r="A17146" s="487" t="s">
        <v>7539</v>
      </c>
      <c r="B17146" s="489">
        <v>180</v>
      </c>
    </row>
    <row r="17147" spans="1:2" x14ac:dyDescent="0.3">
      <c r="A17147" s="487" t="s">
        <v>3750</v>
      </c>
      <c r="B17147" s="489">
        <v>45</v>
      </c>
    </row>
    <row r="17148" spans="1:2" x14ac:dyDescent="0.3">
      <c r="A17148" s="487" t="s">
        <v>3748</v>
      </c>
      <c r="B17148" s="489">
        <v>45</v>
      </c>
    </row>
    <row r="17149" spans="1:2" x14ac:dyDescent="0.3">
      <c r="A17149" s="487" t="s">
        <v>7679</v>
      </c>
      <c r="B17149" s="489">
        <v>270</v>
      </c>
    </row>
    <row r="17150" spans="1:2" x14ac:dyDescent="0.3">
      <c r="A17150" s="487" t="s">
        <v>7339</v>
      </c>
      <c r="B17150" s="489">
        <v>360</v>
      </c>
    </row>
    <row r="17151" spans="1:2" x14ac:dyDescent="0.3">
      <c r="A17151" s="487" t="s">
        <v>11464</v>
      </c>
      <c r="B17151" s="489">
        <v>90</v>
      </c>
    </row>
    <row r="17152" spans="1:2" x14ac:dyDescent="0.3">
      <c r="A17152" s="487" t="s">
        <v>7246</v>
      </c>
      <c r="B17152" s="489">
        <v>180</v>
      </c>
    </row>
    <row r="17153" spans="1:3" x14ac:dyDescent="0.3">
      <c r="A17153" s="487" t="s">
        <v>11681</v>
      </c>
      <c r="B17153" s="489">
        <v>162</v>
      </c>
    </row>
    <row r="17154" spans="1:3" x14ac:dyDescent="0.3">
      <c r="A17154" s="487" t="s">
        <v>9495</v>
      </c>
      <c r="B17154" s="489">
        <v>9</v>
      </c>
    </row>
    <row r="17155" spans="1:3" x14ac:dyDescent="0.3">
      <c r="A17155" s="487" t="s">
        <v>9496</v>
      </c>
      <c r="B17155" s="489">
        <v>9</v>
      </c>
    </row>
    <row r="17156" spans="1:3" x14ac:dyDescent="0.3">
      <c r="A17156" s="487" t="s">
        <v>4722</v>
      </c>
      <c r="B17156" s="489">
        <v>550</v>
      </c>
    </row>
    <row r="17157" spans="1:3" x14ac:dyDescent="0.3">
      <c r="A17157" s="487" t="s">
        <v>4724</v>
      </c>
      <c r="B17157" s="489">
        <v>200</v>
      </c>
    </row>
    <row r="17158" spans="1:3" x14ac:dyDescent="0.3">
      <c r="A17158" s="487" t="s">
        <v>4726</v>
      </c>
      <c r="B17158" s="489">
        <v>100</v>
      </c>
    </row>
    <row r="17159" spans="1:3" s="110" customFormat="1" x14ac:dyDescent="0.3">
      <c r="A17159" s="488" t="s">
        <v>4190</v>
      </c>
      <c r="B17159" s="490">
        <v>50</v>
      </c>
      <c r="C17159" s="110" t="s">
        <v>16323</v>
      </c>
    </row>
    <row r="17160" spans="1:3" x14ac:dyDescent="0.3">
      <c r="A17160" s="487" t="s">
        <v>11476</v>
      </c>
      <c r="B17160" s="489">
        <v>760</v>
      </c>
    </row>
    <row r="17161" spans="1:3" x14ac:dyDescent="0.3">
      <c r="A17161" s="487" t="s">
        <v>7245</v>
      </c>
      <c r="B17161" s="489">
        <v>900</v>
      </c>
    </row>
    <row r="17162" spans="1:3" x14ac:dyDescent="0.3">
      <c r="A17162" s="487" t="s">
        <v>2604</v>
      </c>
      <c r="B17162" s="489">
        <v>350</v>
      </c>
    </row>
    <row r="17163" spans="1:3" x14ac:dyDescent="0.3">
      <c r="A17163" s="487" t="s">
        <v>3760</v>
      </c>
      <c r="B17163" s="489">
        <v>150</v>
      </c>
    </row>
    <row r="17164" spans="1:3" x14ac:dyDescent="0.3">
      <c r="A17164" s="487" t="s">
        <v>2610</v>
      </c>
      <c r="B17164" s="489">
        <v>250</v>
      </c>
    </row>
    <row r="17165" spans="1:3" x14ac:dyDescent="0.3">
      <c r="A17165" s="487" t="s">
        <v>2608</v>
      </c>
      <c r="B17165" s="489">
        <v>50</v>
      </c>
    </row>
    <row r="17166" spans="1:3" x14ac:dyDescent="0.3">
      <c r="A17166" s="487" t="s">
        <v>2254</v>
      </c>
      <c r="B17166" s="489">
        <v>200</v>
      </c>
    </row>
    <row r="17167" spans="1:3" x14ac:dyDescent="0.3">
      <c r="A17167" s="487" t="s">
        <v>2258</v>
      </c>
      <c r="B17167" s="489">
        <v>250</v>
      </c>
    </row>
    <row r="17168" spans="1:3" x14ac:dyDescent="0.3">
      <c r="A17168" s="487" t="s">
        <v>2260</v>
      </c>
      <c r="B17168" s="489">
        <v>250</v>
      </c>
    </row>
    <row r="17169" spans="1:2" x14ac:dyDescent="0.3">
      <c r="A17169" s="487" t="s">
        <v>2266</v>
      </c>
      <c r="B17169" s="489">
        <v>750</v>
      </c>
    </row>
    <row r="17170" spans="1:2" x14ac:dyDescent="0.3">
      <c r="A17170" s="487" t="s">
        <v>3762</v>
      </c>
      <c r="B17170" s="489">
        <v>120</v>
      </c>
    </row>
    <row r="17171" spans="1:2" x14ac:dyDescent="0.3">
      <c r="A17171" s="487" t="s">
        <v>4730</v>
      </c>
      <c r="B17171" s="489">
        <v>120</v>
      </c>
    </row>
    <row r="17172" spans="1:2" x14ac:dyDescent="0.3">
      <c r="A17172" s="487" t="s">
        <v>10</v>
      </c>
      <c r="B17172" s="489">
        <v>450</v>
      </c>
    </row>
    <row r="17173" spans="1:2" x14ac:dyDescent="0.3">
      <c r="A17173" s="487" t="s">
        <v>7213</v>
      </c>
      <c r="B17173" s="489">
        <v>900</v>
      </c>
    </row>
    <row r="17174" spans="1:2" x14ac:dyDescent="0.3">
      <c r="A17174" s="487" t="s">
        <v>10380</v>
      </c>
      <c r="B17174" s="489">
        <v>360</v>
      </c>
    </row>
    <row r="17175" spans="1:2" x14ac:dyDescent="0.3">
      <c r="A17175" s="487" t="s">
        <v>7982</v>
      </c>
      <c r="B17175" s="489">
        <v>90</v>
      </c>
    </row>
    <row r="17176" spans="1:2" x14ac:dyDescent="0.3">
      <c r="A17176" s="487" t="s">
        <v>7154</v>
      </c>
      <c r="B17176" s="489">
        <v>450</v>
      </c>
    </row>
    <row r="17177" spans="1:2" x14ac:dyDescent="0.3">
      <c r="A17177" s="498" t="s">
        <v>2262</v>
      </c>
      <c r="B17177" s="489">
        <v>90</v>
      </c>
    </row>
    <row r="17178" spans="1:2" x14ac:dyDescent="0.3">
      <c r="A17178" s="487" t="s">
        <v>3226</v>
      </c>
      <c r="B17178" s="489">
        <v>90</v>
      </c>
    </row>
    <row r="17179" spans="1:2" x14ac:dyDescent="0.3">
      <c r="A17179" s="487" t="s">
        <v>7931</v>
      </c>
      <c r="B17179" s="489">
        <v>180</v>
      </c>
    </row>
    <row r="17180" spans="1:2" x14ac:dyDescent="0.3">
      <c r="A17180" s="487" t="s">
        <v>3300</v>
      </c>
      <c r="B17180" s="489">
        <v>90</v>
      </c>
    </row>
    <row r="17181" spans="1:2" x14ac:dyDescent="0.3">
      <c r="A17181" s="487" t="s">
        <v>10386</v>
      </c>
      <c r="B17181" s="489">
        <v>90</v>
      </c>
    </row>
    <row r="17182" spans="1:2" x14ac:dyDescent="0.3">
      <c r="A17182" s="487" t="s">
        <v>366</v>
      </c>
      <c r="B17182" s="489">
        <v>120</v>
      </c>
    </row>
    <row r="17183" spans="1:2" x14ac:dyDescent="0.3">
      <c r="A17183" s="487" t="s">
        <v>372</v>
      </c>
      <c r="B17183" s="489">
        <v>120</v>
      </c>
    </row>
    <row r="17184" spans="1:2" x14ac:dyDescent="0.3">
      <c r="A17184" s="487" t="s">
        <v>348</v>
      </c>
      <c r="B17184" s="489">
        <v>120</v>
      </c>
    </row>
    <row r="17185" spans="1:2" x14ac:dyDescent="0.3">
      <c r="A17185" s="487" t="s">
        <v>10711</v>
      </c>
      <c r="B17185" s="489">
        <v>90</v>
      </c>
    </row>
    <row r="17186" spans="1:2" x14ac:dyDescent="0.3">
      <c r="A17186" s="487" t="s">
        <v>7212</v>
      </c>
      <c r="B17186" s="489">
        <v>270</v>
      </c>
    </row>
    <row r="17187" spans="1:2" x14ac:dyDescent="0.3">
      <c r="A17187" s="487" t="s">
        <v>96</v>
      </c>
      <c r="B17187" s="489">
        <v>450</v>
      </c>
    </row>
    <row r="17188" spans="1:2" x14ac:dyDescent="0.3">
      <c r="A17188" s="487" t="s">
        <v>9585</v>
      </c>
      <c r="B17188" s="489">
        <v>180</v>
      </c>
    </row>
    <row r="17189" spans="1:2" x14ac:dyDescent="0.3">
      <c r="A17189" s="487" t="s">
        <v>2268</v>
      </c>
      <c r="B17189" s="489">
        <v>90</v>
      </c>
    </row>
    <row r="17190" spans="1:2" x14ac:dyDescent="0.3">
      <c r="A17190" s="487" t="s">
        <v>7932</v>
      </c>
      <c r="B17190" s="489">
        <v>180</v>
      </c>
    </row>
    <row r="17191" spans="1:2" x14ac:dyDescent="0.3">
      <c r="A17191" s="487" t="s">
        <v>7983</v>
      </c>
      <c r="B17191" s="489">
        <v>180</v>
      </c>
    </row>
    <row r="17192" spans="1:2" x14ac:dyDescent="0.3">
      <c r="A17192" s="487" t="s">
        <v>4194</v>
      </c>
      <c r="B17192" s="489">
        <v>90</v>
      </c>
    </row>
    <row r="17193" spans="1:2" x14ac:dyDescent="0.3">
      <c r="A17193" s="487" t="s">
        <v>3792</v>
      </c>
      <c r="B17193" s="489">
        <v>270</v>
      </c>
    </row>
    <row r="17194" spans="1:2" x14ac:dyDescent="0.3">
      <c r="A17194" s="487" t="s">
        <v>16052</v>
      </c>
      <c r="B17194" s="489">
        <v>90</v>
      </c>
    </row>
    <row r="17195" spans="1:2" x14ac:dyDescent="0.3">
      <c r="A17195" s="487" t="s">
        <v>4734</v>
      </c>
      <c r="B17195" s="489">
        <v>450</v>
      </c>
    </row>
    <row r="17196" spans="1:2" x14ac:dyDescent="0.3">
      <c r="A17196" s="487" t="s">
        <v>7498</v>
      </c>
      <c r="B17196" s="489">
        <v>90</v>
      </c>
    </row>
    <row r="17197" spans="1:2" x14ac:dyDescent="0.3">
      <c r="A17197" s="487" t="s">
        <v>7211</v>
      </c>
      <c r="B17197" s="489">
        <v>180</v>
      </c>
    </row>
    <row r="17198" spans="1:2" x14ac:dyDescent="0.3">
      <c r="A17198" s="487" t="s">
        <v>7994</v>
      </c>
      <c r="B17198" s="489">
        <v>1170</v>
      </c>
    </row>
    <row r="17199" spans="1:2" x14ac:dyDescent="0.3">
      <c r="A17199" s="487" t="s">
        <v>10712</v>
      </c>
      <c r="B17199" s="489">
        <v>135</v>
      </c>
    </row>
    <row r="17200" spans="1:2" x14ac:dyDescent="0.3">
      <c r="A17200" s="487" t="s">
        <v>2350</v>
      </c>
      <c r="B17200" s="489">
        <v>135</v>
      </c>
    </row>
    <row r="17201" spans="1:2" x14ac:dyDescent="0.3">
      <c r="A17201" s="487" t="s">
        <v>9520</v>
      </c>
      <c r="B17201" s="489">
        <v>15</v>
      </c>
    </row>
    <row r="17202" spans="1:2" x14ac:dyDescent="0.3">
      <c r="A17202" s="487" t="s">
        <v>9521</v>
      </c>
      <c r="B17202" s="489">
        <v>15</v>
      </c>
    </row>
    <row r="17203" spans="1:2" x14ac:dyDescent="0.3">
      <c r="A17203" s="487" t="s">
        <v>9522</v>
      </c>
      <c r="B17203" s="489">
        <v>15</v>
      </c>
    </row>
    <row r="17204" spans="1:2" x14ac:dyDescent="0.3">
      <c r="A17204" s="487" t="s">
        <v>9523</v>
      </c>
      <c r="B17204" s="489">
        <v>15</v>
      </c>
    </row>
    <row r="17205" spans="1:2" x14ac:dyDescent="0.3">
      <c r="A17205" s="487" t="s">
        <v>3780</v>
      </c>
      <c r="B17205" s="489">
        <v>15</v>
      </c>
    </row>
    <row r="17206" spans="1:2" x14ac:dyDescent="0.3">
      <c r="A17206" s="487" t="s">
        <v>9524</v>
      </c>
      <c r="B17206" s="489">
        <v>15</v>
      </c>
    </row>
    <row r="17207" spans="1:2" x14ac:dyDescent="0.3">
      <c r="A17207" s="487" t="s">
        <v>7861</v>
      </c>
      <c r="B17207" s="489">
        <v>90</v>
      </c>
    </row>
    <row r="17208" spans="1:2" x14ac:dyDescent="0.3">
      <c r="A17208" s="487" t="s">
        <v>4736</v>
      </c>
      <c r="B17208" s="489">
        <v>90</v>
      </c>
    </row>
    <row r="17209" spans="1:2" x14ac:dyDescent="0.3">
      <c r="A17209" s="487" t="s">
        <v>3782</v>
      </c>
      <c r="B17209" s="489">
        <v>270</v>
      </c>
    </row>
    <row r="17210" spans="1:2" x14ac:dyDescent="0.3">
      <c r="A17210" s="487" t="s">
        <v>11684</v>
      </c>
      <c r="B17210" s="489">
        <v>630</v>
      </c>
    </row>
    <row r="17211" spans="1:2" x14ac:dyDescent="0.3">
      <c r="A17211" s="487" t="s">
        <v>1592</v>
      </c>
      <c r="B17211" s="489">
        <v>270</v>
      </c>
    </row>
    <row r="17212" spans="1:2" x14ac:dyDescent="0.3">
      <c r="A17212" s="487" t="s">
        <v>9415</v>
      </c>
      <c r="B17212" s="489">
        <v>260</v>
      </c>
    </row>
    <row r="17213" spans="1:2" x14ac:dyDescent="0.3">
      <c r="A17213" s="487" t="s">
        <v>9431</v>
      </c>
      <c r="B17213" s="489">
        <v>720</v>
      </c>
    </row>
    <row r="17214" spans="1:2" x14ac:dyDescent="0.3">
      <c r="A17214" s="487" t="s">
        <v>7516</v>
      </c>
      <c r="B17214" s="489">
        <v>540</v>
      </c>
    </row>
    <row r="17215" spans="1:2" x14ac:dyDescent="0.3">
      <c r="A17215" s="487" t="s">
        <v>11468</v>
      </c>
      <c r="B17215" s="489">
        <v>450</v>
      </c>
    </row>
    <row r="17216" spans="1:2" x14ac:dyDescent="0.3">
      <c r="A17216" s="487" t="s">
        <v>2784</v>
      </c>
      <c r="B17216" s="489">
        <v>540</v>
      </c>
    </row>
    <row r="17217" spans="1:2" x14ac:dyDescent="0.3">
      <c r="A17217" s="487" t="s">
        <v>11469</v>
      </c>
      <c r="B17217" s="489">
        <v>990</v>
      </c>
    </row>
    <row r="17218" spans="1:2" x14ac:dyDescent="0.3">
      <c r="A17218" s="487" t="s">
        <v>4740</v>
      </c>
      <c r="B17218" s="489">
        <v>270</v>
      </c>
    </row>
    <row r="17219" spans="1:2" x14ac:dyDescent="0.3">
      <c r="A17219" s="487" t="s">
        <v>9362</v>
      </c>
      <c r="B17219" s="489">
        <v>180</v>
      </c>
    </row>
    <row r="17220" spans="1:2" x14ac:dyDescent="0.3">
      <c r="A17220" s="487" t="s">
        <v>7391</v>
      </c>
      <c r="B17220" s="489">
        <v>720</v>
      </c>
    </row>
    <row r="17221" spans="1:2" x14ac:dyDescent="0.3">
      <c r="A17221" s="487" t="s">
        <v>7174</v>
      </c>
      <c r="B17221" s="489">
        <v>540</v>
      </c>
    </row>
    <row r="17222" spans="1:2" x14ac:dyDescent="0.3">
      <c r="A17222" s="487" t="s">
        <v>3386</v>
      </c>
      <c r="B17222" s="489">
        <v>180</v>
      </c>
    </row>
    <row r="17223" spans="1:2" x14ac:dyDescent="0.3">
      <c r="A17223" s="487" t="s">
        <v>7532</v>
      </c>
      <c r="B17223" s="489">
        <v>270</v>
      </c>
    </row>
    <row r="17224" spans="1:2" x14ac:dyDescent="0.3">
      <c r="A17224" s="487" t="s">
        <v>7559</v>
      </c>
      <c r="B17224" s="489">
        <v>360</v>
      </c>
    </row>
    <row r="17225" spans="1:2" x14ac:dyDescent="0.3">
      <c r="A17225" s="487" t="s">
        <v>3784</v>
      </c>
      <c r="B17225" s="489">
        <v>180</v>
      </c>
    </row>
    <row r="17226" spans="1:2" x14ac:dyDescent="0.3">
      <c r="A17226" s="487" t="s">
        <v>7935</v>
      </c>
      <c r="B17226" s="489">
        <v>180</v>
      </c>
    </row>
    <row r="17227" spans="1:2" x14ac:dyDescent="0.3">
      <c r="A17227" s="487" t="s">
        <v>7165</v>
      </c>
      <c r="B17227" s="489">
        <v>225</v>
      </c>
    </row>
    <row r="17228" spans="1:2" x14ac:dyDescent="0.3">
      <c r="A17228" s="487" t="s">
        <v>7164</v>
      </c>
      <c r="B17228" s="489">
        <v>225</v>
      </c>
    </row>
    <row r="17229" spans="1:2" x14ac:dyDescent="0.3">
      <c r="A17229" s="487" t="s">
        <v>7738</v>
      </c>
      <c r="B17229" s="489">
        <v>270</v>
      </c>
    </row>
    <row r="17230" spans="1:2" x14ac:dyDescent="0.3">
      <c r="A17230" s="487" t="s">
        <v>9419</v>
      </c>
      <c r="B17230" s="489">
        <v>90</v>
      </c>
    </row>
    <row r="17231" spans="1:2" x14ac:dyDescent="0.3">
      <c r="A17231" s="487" t="s">
        <v>2754</v>
      </c>
      <c r="B17231" s="489">
        <v>50</v>
      </c>
    </row>
    <row r="17232" spans="1:2" x14ac:dyDescent="0.3">
      <c r="A17232" s="487" t="s">
        <v>3390</v>
      </c>
      <c r="B17232" s="489">
        <v>50</v>
      </c>
    </row>
    <row r="17233" spans="1:2" x14ac:dyDescent="0.3">
      <c r="A17233" s="487" t="s">
        <v>2752</v>
      </c>
      <c r="B17233" s="489">
        <v>50</v>
      </c>
    </row>
    <row r="17234" spans="1:2" x14ac:dyDescent="0.3">
      <c r="A17234" s="487" t="s">
        <v>370</v>
      </c>
      <c r="B17234" s="489">
        <v>100</v>
      </c>
    </row>
    <row r="17235" spans="1:2" x14ac:dyDescent="0.3">
      <c r="A17235" s="487" t="s">
        <v>9676</v>
      </c>
      <c r="B17235" s="489">
        <v>170</v>
      </c>
    </row>
    <row r="17236" spans="1:2" x14ac:dyDescent="0.3">
      <c r="A17236" s="487" t="s">
        <v>9677</v>
      </c>
      <c r="B17236" s="489">
        <v>120</v>
      </c>
    </row>
    <row r="17237" spans="1:2" x14ac:dyDescent="0.3">
      <c r="A17237" s="487" t="s">
        <v>3388</v>
      </c>
      <c r="B17237" s="496">
        <v>22</v>
      </c>
    </row>
    <row r="17238" spans="1:2" x14ac:dyDescent="0.3">
      <c r="A17238" s="487" t="s">
        <v>3392</v>
      </c>
      <c r="B17238" s="496">
        <v>27</v>
      </c>
    </row>
    <row r="17239" spans="1:2" x14ac:dyDescent="0.3">
      <c r="A17239" s="487" t="s">
        <v>11537</v>
      </c>
      <c r="B17239" s="496">
        <v>24</v>
      </c>
    </row>
    <row r="17240" spans="1:2" x14ac:dyDescent="0.3">
      <c r="A17240" s="487" t="s">
        <v>11539</v>
      </c>
      <c r="B17240" s="496">
        <v>16</v>
      </c>
    </row>
    <row r="17241" spans="1:2" x14ac:dyDescent="0.3">
      <c r="A17241" s="487" t="s">
        <v>3394</v>
      </c>
      <c r="B17241" s="496">
        <v>27</v>
      </c>
    </row>
    <row r="17242" spans="1:2" x14ac:dyDescent="0.3">
      <c r="A17242" s="487" t="s">
        <v>11540</v>
      </c>
      <c r="B17242" s="496">
        <v>16</v>
      </c>
    </row>
    <row r="17243" spans="1:2" x14ac:dyDescent="0.3">
      <c r="A17243" s="487" t="s">
        <v>11541</v>
      </c>
      <c r="B17243" s="496">
        <v>16</v>
      </c>
    </row>
    <row r="17244" spans="1:2" x14ac:dyDescent="0.3">
      <c r="A17244" s="487" t="s">
        <v>11542</v>
      </c>
      <c r="B17244" s="496">
        <v>16</v>
      </c>
    </row>
    <row r="17245" spans="1:2" x14ac:dyDescent="0.3">
      <c r="A17245" s="487" t="s">
        <v>11543</v>
      </c>
      <c r="B17245" s="496">
        <v>16</v>
      </c>
    </row>
    <row r="17246" spans="1:2" x14ac:dyDescent="0.3">
      <c r="A17246" s="487" t="s">
        <v>7218</v>
      </c>
      <c r="B17246" s="496">
        <v>495</v>
      </c>
    </row>
    <row r="17247" spans="1:2" x14ac:dyDescent="0.3">
      <c r="A17247" s="487" t="s">
        <v>7217</v>
      </c>
      <c r="B17247" s="496">
        <v>495</v>
      </c>
    </row>
    <row r="17248" spans="1:2" x14ac:dyDescent="0.3">
      <c r="A17248" s="487" t="s">
        <v>7737</v>
      </c>
      <c r="B17248" s="496">
        <v>360</v>
      </c>
    </row>
    <row r="17249" spans="1:2" x14ac:dyDescent="0.3">
      <c r="A17249" s="487" t="s">
        <v>7249</v>
      </c>
      <c r="B17249" s="496">
        <v>770</v>
      </c>
    </row>
    <row r="17250" spans="1:2" x14ac:dyDescent="0.3">
      <c r="A17250" s="487" t="s">
        <v>7216</v>
      </c>
      <c r="B17250" s="496">
        <v>150</v>
      </c>
    </row>
    <row r="17251" spans="1:2" x14ac:dyDescent="0.3">
      <c r="A17251" s="487" t="s">
        <v>7215</v>
      </c>
      <c r="B17251" s="496">
        <v>150</v>
      </c>
    </row>
    <row r="17252" spans="1:2" x14ac:dyDescent="0.3">
      <c r="A17252" s="487" t="s">
        <v>3396</v>
      </c>
      <c r="B17252" s="496">
        <v>150</v>
      </c>
    </row>
    <row r="17253" spans="1:2" x14ac:dyDescent="0.3">
      <c r="A17253" s="487" t="s">
        <v>7808</v>
      </c>
      <c r="B17253" s="496">
        <v>450</v>
      </c>
    </row>
    <row r="17254" spans="1:2" x14ac:dyDescent="0.3">
      <c r="A17254" s="487" t="s">
        <v>7222</v>
      </c>
      <c r="B17254" s="496">
        <v>146.25</v>
      </c>
    </row>
    <row r="17255" spans="1:2" x14ac:dyDescent="0.3">
      <c r="A17255" s="487" t="s">
        <v>7221</v>
      </c>
      <c r="B17255" s="496">
        <v>146.25</v>
      </c>
    </row>
    <row r="17256" spans="1:2" x14ac:dyDescent="0.3">
      <c r="A17256" s="487" t="s">
        <v>7220</v>
      </c>
      <c r="B17256" s="496">
        <v>146.25</v>
      </c>
    </row>
    <row r="17257" spans="1:2" x14ac:dyDescent="0.3">
      <c r="A17257" s="487" t="s">
        <v>7219</v>
      </c>
      <c r="B17257" s="496">
        <v>146.25</v>
      </c>
    </row>
    <row r="17258" spans="1:2" x14ac:dyDescent="0.3">
      <c r="A17258" s="487" t="s">
        <v>368</v>
      </c>
      <c r="B17258" s="496">
        <v>146.25</v>
      </c>
    </row>
    <row r="17259" spans="1:2" x14ac:dyDescent="0.3">
      <c r="A17259" s="487" t="s">
        <v>7226</v>
      </c>
      <c r="B17259" s="496">
        <v>146.25</v>
      </c>
    </row>
    <row r="17260" spans="1:2" x14ac:dyDescent="0.3">
      <c r="A17260" s="487" t="s">
        <v>7225</v>
      </c>
      <c r="B17260" s="496">
        <v>146.25</v>
      </c>
    </row>
    <row r="17261" spans="1:2" x14ac:dyDescent="0.3">
      <c r="A17261" s="487" t="s">
        <v>7224</v>
      </c>
      <c r="B17261" s="496">
        <v>146.25</v>
      </c>
    </row>
    <row r="17262" spans="1:2" x14ac:dyDescent="0.3">
      <c r="A17262" s="487" t="s">
        <v>9680</v>
      </c>
      <c r="B17262" s="496">
        <v>90</v>
      </c>
    </row>
    <row r="17263" spans="1:2" x14ac:dyDescent="0.3">
      <c r="A17263" s="487" t="s">
        <v>3398</v>
      </c>
      <c r="B17263" s="496">
        <v>90</v>
      </c>
    </row>
    <row r="17264" spans="1:2" x14ac:dyDescent="0.3">
      <c r="A17264" s="487" t="s">
        <v>7868</v>
      </c>
      <c r="B17264" s="496">
        <v>630</v>
      </c>
    </row>
    <row r="17265" spans="1:9" x14ac:dyDescent="0.3">
      <c r="A17265" s="487" t="s">
        <v>4196</v>
      </c>
      <c r="B17265" s="496">
        <v>90</v>
      </c>
    </row>
    <row r="17266" spans="1:9" x14ac:dyDescent="0.3">
      <c r="A17266" s="487" t="s">
        <v>11545</v>
      </c>
      <c r="B17266" s="496">
        <v>270</v>
      </c>
    </row>
    <row r="17267" spans="1:9" x14ac:dyDescent="0.3">
      <c r="A17267" s="487" t="s">
        <v>4746</v>
      </c>
      <c r="B17267" s="496">
        <v>90</v>
      </c>
    </row>
    <row r="17268" spans="1:9" x14ac:dyDescent="0.3">
      <c r="B17268" s="200">
        <f>SUM(B15721:B17267)</f>
        <v>437525.2945454545</v>
      </c>
      <c r="C17268">
        <v>395963.28</v>
      </c>
      <c r="D17268" s="38">
        <f>B17268-C17268</f>
        <v>41562.014545454469</v>
      </c>
    </row>
    <row r="17270" spans="1:9" ht="15" x14ac:dyDescent="0.3">
      <c r="A17270" s="2" t="s">
        <v>5200</v>
      </c>
      <c r="B17270" s="2" t="s">
        <v>5201</v>
      </c>
      <c r="C17270" s="179" t="s">
        <v>15656</v>
      </c>
      <c r="D17270" s="158" t="s">
        <v>15657</v>
      </c>
      <c r="E17270" s="482">
        <v>180</v>
      </c>
      <c r="F17270" t="s">
        <v>16053</v>
      </c>
    </row>
    <row r="17271" spans="1:9" ht="15" x14ac:dyDescent="0.3">
      <c r="A17271" s="2" t="s">
        <v>5206</v>
      </c>
      <c r="B17271" s="2" t="s">
        <v>5207</v>
      </c>
      <c r="C17271" s="179" t="s">
        <v>15658</v>
      </c>
      <c r="D17271" s="158" t="s">
        <v>15659</v>
      </c>
      <c r="E17271" s="482">
        <v>90</v>
      </c>
      <c r="F17271" t="s">
        <v>16053</v>
      </c>
    </row>
    <row r="17272" spans="1:9" ht="15" x14ac:dyDescent="0.3">
      <c r="A17272" s="2" t="s">
        <v>5208</v>
      </c>
      <c r="B17272" s="2" t="s">
        <v>5209</v>
      </c>
      <c r="C17272" s="483" t="s">
        <v>15660</v>
      </c>
      <c r="D17272" s="484" t="s">
        <v>15661</v>
      </c>
      <c r="E17272" s="482">
        <v>115.71</v>
      </c>
      <c r="F17272" t="s">
        <v>16053</v>
      </c>
      <c r="I17272">
        <f>180+50+90+90+180+360+90+270+450+180+600+90+90+50</f>
        <v>2770</v>
      </c>
    </row>
    <row r="17273" spans="1:9" ht="15" x14ac:dyDescent="0.3">
      <c r="A17273" s="2" t="s">
        <v>5210</v>
      </c>
      <c r="B17273" s="2" t="s">
        <v>5211</v>
      </c>
      <c r="C17273" s="483" t="s">
        <v>15662</v>
      </c>
      <c r="D17273" s="484" t="s">
        <v>15663</v>
      </c>
      <c r="E17273" s="482">
        <v>30</v>
      </c>
      <c r="F17273" t="s">
        <v>16053</v>
      </c>
    </row>
    <row r="17274" spans="1:9" ht="15" x14ac:dyDescent="0.3">
      <c r="A17274" s="2" t="s">
        <v>5212</v>
      </c>
      <c r="B17274" s="2" t="s">
        <v>5213</v>
      </c>
      <c r="C17274" s="483" t="s">
        <v>15664</v>
      </c>
      <c r="D17274" s="484" t="s">
        <v>15665</v>
      </c>
      <c r="E17274" s="482">
        <v>30</v>
      </c>
      <c r="F17274" t="s">
        <v>16053</v>
      </c>
    </row>
    <row r="17275" spans="1:9" ht="15" x14ac:dyDescent="0.3">
      <c r="A17275" s="2" t="s">
        <v>5216</v>
      </c>
      <c r="B17275" s="2" t="s">
        <v>5217</v>
      </c>
      <c r="C17275" s="483" t="s">
        <v>15666</v>
      </c>
      <c r="D17275" s="484" t="s">
        <v>15667</v>
      </c>
      <c r="E17275" s="482">
        <v>30</v>
      </c>
      <c r="F17275" t="s">
        <v>16053</v>
      </c>
    </row>
    <row r="17276" spans="1:9" ht="15" x14ac:dyDescent="0.3">
      <c r="A17276" s="2" t="s">
        <v>5214</v>
      </c>
      <c r="B17276" s="2" t="s">
        <v>5215</v>
      </c>
      <c r="C17276" s="483" t="s">
        <v>15668</v>
      </c>
      <c r="D17276" s="158" t="s">
        <v>15669</v>
      </c>
      <c r="E17276" s="482">
        <v>270</v>
      </c>
      <c r="F17276" t="s">
        <v>16053</v>
      </c>
    </row>
    <row r="17277" spans="1:9" ht="15" x14ac:dyDescent="0.3">
      <c r="A17277" s="2" t="s">
        <v>5218</v>
      </c>
      <c r="B17277" s="2" t="s">
        <v>5219</v>
      </c>
      <c r="C17277" s="483" t="s">
        <v>15670</v>
      </c>
      <c r="D17277" s="484" t="s">
        <v>15671</v>
      </c>
      <c r="E17277" s="482">
        <v>180</v>
      </c>
      <c r="F17277" t="s">
        <v>16053</v>
      </c>
    </row>
    <row r="17278" spans="1:9" ht="15" x14ac:dyDescent="0.3">
      <c r="A17278" s="2" t="s">
        <v>5220</v>
      </c>
      <c r="B17278" s="2" t="s">
        <v>5221</v>
      </c>
      <c r="C17278" s="483" t="s">
        <v>15672</v>
      </c>
      <c r="D17278" s="158" t="s">
        <v>15673</v>
      </c>
      <c r="E17278" s="482">
        <v>90</v>
      </c>
      <c r="F17278" t="s">
        <v>16053</v>
      </c>
    </row>
    <row r="17279" spans="1:9" ht="15" x14ac:dyDescent="0.3">
      <c r="A17279" s="2" t="s">
        <v>5222</v>
      </c>
      <c r="B17279" s="2" t="s">
        <v>5223</v>
      </c>
      <c r="C17279" s="483" t="s">
        <v>15674</v>
      </c>
      <c r="D17279" s="484" t="s">
        <v>15675</v>
      </c>
      <c r="E17279" s="482">
        <v>270</v>
      </c>
      <c r="F17279" t="s">
        <v>16053</v>
      </c>
    </row>
    <row r="17280" spans="1:9" ht="15" x14ac:dyDescent="0.3">
      <c r="A17280" s="2" t="s">
        <v>5224</v>
      </c>
      <c r="B17280" s="2" t="s">
        <v>5225</v>
      </c>
      <c r="C17280" s="483" t="s">
        <v>15676</v>
      </c>
      <c r="D17280" s="484" t="s">
        <v>15677</v>
      </c>
      <c r="E17280" s="482">
        <v>90</v>
      </c>
      <c r="F17280" t="s">
        <v>16053</v>
      </c>
    </row>
    <row r="17281" spans="1:6" ht="15" x14ac:dyDescent="0.3">
      <c r="A17281" s="2" t="s">
        <v>5226</v>
      </c>
      <c r="B17281" s="2" t="s">
        <v>5227</v>
      </c>
      <c r="C17281" s="483" t="s">
        <v>15678</v>
      </c>
      <c r="D17281" s="484" t="s">
        <v>15679</v>
      </c>
      <c r="E17281" s="482">
        <v>270</v>
      </c>
      <c r="F17281" t="s">
        <v>16053</v>
      </c>
    </row>
    <row r="17282" spans="1:6" s="24" customFormat="1" ht="15" x14ac:dyDescent="0.3">
      <c r="A17282" s="272" t="s">
        <v>5228</v>
      </c>
      <c r="B17282" s="272" t="s">
        <v>5229</v>
      </c>
      <c r="C17282" s="500" t="s">
        <v>15680</v>
      </c>
      <c r="D17282" s="501" t="s">
        <v>15681</v>
      </c>
      <c r="E17282" s="502">
        <v>90</v>
      </c>
      <c r="F17282" s="24" t="s">
        <v>16053</v>
      </c>
    </row>
    <row r="17283" spans="1:6" ht="15" x14ac:dyDescent="0.3">
      <c r="A17283" s="2" t="s">
        <v>5230</v>
      </c>
      <c r="B17283" s="2" t="s">
        <v>5231</v>
      </c>
      <c r="C17283" s="483" t="s">
        <v>15682</v>
      </c>
      <c r="D17283" s="484" t="s">
        <v>15683</v>
      </c>
      <c r="E17283" s="482">
        <v>180</v>
      </c>
      <c r="F17283" t="s">
        <v>16053</v>
      </c>
    </row>
    <row r="17284" spans="1:6" ht="15" x14ac:dyDescent="0.3">
      <c r="A17284" s="2" t="s">
        <v>5232</v>
      </c>
      <c r="B17284" s="2" t="s">
        <v>5233</v>
      </c>
      <c r="C17284" s="483" t="s">
        <v>15684</v>
      </c>
      <c r="D17284" s="484" t="s">
        <v>15685</v>
      </c>
      <c r="E17284" s="482">
        <v>90</v>
      </c>
      <c r="F17284" t="s">
        <v>16053</v>
      </c>
    </row>
    <row r="17285" spans="1:6" ht="15" x14ac:dyDescent="0.3">
      <c r="A17285" s="2" t="s">
        <v>5234</v>
      </c>
      <c r="B17285" s="2" t="s">
        <v>5235</v>
      </c>
      <c r="C17285" s="483" t="s">
        <v>15686</v>
      </c>
      <c r="D17285" s="484" t="s">
        <v>15687</v>
      </c>
      <c r="E17285" s="482">
        <v>90</v>
      </c>
      <c r="F17285" t="s">
        <v>16053</v>
      </c>
    </row>
    <row r="17286" spans="1:6" ht="15" x14ac:dyDescent="0.3">
      <c r="A17286" s="2" t="s">
        <v>5236</v>
      </c>
      <c r="B17286" s="2" t="s">
        <v>5237</v>
      </c>
      <c r="C17286" s="483" t="s">
        <v>15688</v>
      </c>
      <c r="D17286" s="484" t="s">
        <v>15689</v>
      </c>
      <c r="E17286" s="482">
        <v>90</v>
      </c>
      <c r="F17286" t="s">
        <v>16053</v>
      </c>
    </row>
    <row r="17287" spans="1:6" ht="15" x14ac:dyDescent="0.3">
      <c r="A17287" s="2" t="s">
        <v>5238</v>
      </c>
      <c r="B17287" s="2" t="s">
        <v>5239</v>
      </c>
      <c r="C17287" s="483" t="s">
        <v>15690</v>
      </c>
      <c r="D17287" s="484" t="s">
        <v>15691</v>
      </c>
      <c r="E17287" s="482">
        <v>180</v>
      </c>
      <c r="F17287" t="s">
        <v>16053</v>
      </c>
    </row>
    <row r="17288" spans="1:6" ht="15" x14ac:dyDescent="0.3">
      <c r="A17288" s="2" t="s">
        <v>5240</v>
      </c>
      <c r="B17288" s="2" t="s">
        <v>5241</v>
      </c>
      <c r="C17288" s="483" t="s">
        <v>15692</v>
      </c>
      <c r="D17288" s="484" t="s">
        <v>15693</v>
      </c>
      <c r="E17288" s="482">
        <v>90</v>
      </c>
      <c r="F17288" t="s">
        <v>16053</v>
      </c>
    </row>
    <row r="17289" spans="1:6" ht="15" x14ac:dyDescent="0.3">
      <c r="A17289" s="2" t="s">
        <v>5242</v>
      </c>
      <c r="B17289" s="2" t="s">
        <v>5243</v>
      </c>
      <c r="C17289" s="483" t="s">
        <v>15694</v>
      </c>
      <c r="D17289" s="484" t="s">
        <v>15695</v>
      </c>
      <c r="E17289" s="482">
        <v>90</v>
      </c>
      <c r="F17289" t="s">
        <v>16053</v>
      </c>
    </row>
    <row r="17290" spans="1:6" ht="15" x14ac:dyDescent="0.3">
      <c r="A17290" s="2" t="s">
        <v>5244</v>
      </c>
      <c r="B17290" s="2" t="s">
        <v>5245</v>
      </c>
      <c r="C17290" s="483" t="s">
        <v>15696</v>
      </c>
      <c r="D17290" s="484" t="s">
        <v>15697</v>
      </c>
      <c r="E17290" s="482">
        <v>90</v>
      </c>
      <c r="F17290" t="s">
        <v>16053</v>
      </c>
    </row>
    <row r="17291" spans="1:6" ht="15" x14ac:dyDescent="0.3">
      <c r="A17291" s="2" t="s">
        <v>5246</v>
      </c>
      <c r="B17291" s="2" t="s">
        <v>5247</v>
      </c>
      <c r="C17291" s="483" t="s">
        <v>15698</v>
      </c>
      <c r="D17291" s="484" t="s">
        <v>15699</v>
      </c>
      <c r="E17291" s="482">
        <v>90</v>
      </c>
      <c r="F17291" t="s">
        <v>16053</v>
      </c>
    </row>
    <row r="17292" spans="1:6" ht="15" x14ac:dyDescent="0.3">
      <c r="A17292" s="2" t="s">
        <v>5248</v>
      </c>
      <c r="B17292" s="2" t="s">
        <v>5249</v>
      </c>
      <c r="C17292" s="483" t="s">
        <v>15700</v>
      </c>
      <c r="D17292" s="484" t="s">
        <v>15701</v>
      </c>
      <c r="E17292" s="482">
        <v>90</v>
      </c>
      <c r="F17292" t="s">
        <v>16053</v>
      </c>
    </row>
    <row r="17293" spans="1:6" ht="15" x14ac:dyDescent="0.3">
      <c r="A17293" s="2" t="s">
        <v>5250</v>
      </c>
      <c r="B17293" s="2" t="s">
        <v>5251</v>
      </c>
      <c r="C17293" s="483" t="s">
        <v>15702</v>
      </c>
      <c r="D17293" s="484" t="s">
        <v>15703</v>
      </c>
      <c r="E17293" s="482">
        <v>90</v>
      </c>
      <c r="F17293" t="s">
        <v>16053</v>
      </c>
    </row>
    <row r="17294" spans="1:6" ht="15" x14ac:dyDescent="0.3">
      <c r="A17294" s="2" t="s">
        <v>5252</v>
      </c>
      <c r="B17294" s="2" t="s">
        <v>5253</v>
      </c>
      <c r="C17294" s="483" t="s">
        <v>15704</v>
      </c>
      <c r="D17294" s="484" t="s">
        <v>15705</v>
      </c>
      <c r="E17294" s="482">
        <v>90</v>
      </c>
      <c r="F17294" t="s">
        <v>16053</v>
      </c>
    </row>
    <row r="17295" spans="1:6" ht="15" x14ac:dyDescent="0.3">
      <c r="A17295" s="2" t="s">
        <v>5254</v>
      </c>
      <c r="B17295" s="2" t="s">
        <v>5255</v>
      </c>
      <c r="C17295" s="483" t="s">
        <v>15706</v>
      </c>
      <c r="D17295" s="484" t="s">
        <v>15707</v>
      </c>
      <c r="E17295" s="482">
        <v>270</v>
      </c>
      <c r="F17295" t="s">
        <v>16053</v>
      </c>
    </row>
    <row r="17296" spans="1:6" ht="15" x14ac:dyDescent="0.3">
      <c r="A17296" s="2" t="s">
        <v>5256</v>
      </c>
      <c r="B17296" s="2" t="s">
        <v>5257</v>
      </c>
      <c r="C17296" s="483" t="s">
        <v>15708</v>
      </c>
      <c r="D17296" s="484" t="s">
        <v>15709</v>
      </c>
      <c r="E17296" s="482">
        <v>90</v>
      </c>
      <c r="F17296" t="s">
        <v>16053</v>
      </c>
    </row>
    <row r="17297" spans="1:6" ht="15" x14ac:dyDescent="0.3">
      <c r="A17297" s="2" t="s">
        <v>5258</v>
      </c>
      <c r="B17297" s="2" t="s">
        <v>5259</v>
      </c>
      <c r="C17297" s="483" t="s">
        <v>15710</v>
      </c>
      <c r="D17297" s="484" t="s">
        <v>15711</v>
      </c>
      <c r="E17297" s="482">
        <v>90</v>
      </c>
      <c r="F17297" t="s">
        <v>16053</v>
      </c>
    </row>
    <row r="17298" spans="1:6" ht="15" x14ac:dyDescent="0.3">
      <c r="A17298" s="2" t="s">
        <v>5264</v>
      </c>
      <c r="B17298" s="2" t="s">
        <v>5265</v>
      </c>
      <c r="C17298" s="483" t="s">
        <v>15712</v>
      </c>
      <c r="D17298" s="484" t="s">
        <v>15713</v>
      </c>
      <c r="E17298" s="482">
        <v>90</v>
      </c>
      <c r="F17298" t="s">
        <v>16053</v>
      </c>
    </row>
    <row r="17299" spans="1:6" ht="15" x14ac:dyDescent="0.3">
      <c r="A17299" s="2" t="s">
        <v>5260</v>
      </c>
      <c r="B17299" s="2" t="s">
        <v>5261</v>
      </c>
      <c r="C17299" s="483" t="s">
        <v>15714</v>
      </c>
      <c r="D17299" s="484" t="s">
        <v>15715</v>
      </c>
      <c r="E17299" s="482">
        <v>180</v>
      </c>
      <c r="F17299" t="s">
        <v>16053</v>
      </c>
    </row>
    <row r="17300" spans="1:6" ht="15" x14ac:dyDescent="0.3">
      <c r="A17300" s="2" t="s">
        <v>5262</v>
      </c>
      <c r="B17300" s="2" t="s">
        <v>5263</v>
      </c>
      <c r="C17300" s="483" t="s">
        <v>15716</v>
      </c>
      <c r="D17300" s="484" t="s">
        <v>15717</v>
      </c>
      <c r="E17300" s="482">
        <v>180</v>
      </c>
      <c r="F17300" t="s">
        <v>16053</v>
      </c>
    </row>
    <row r="17301" spans="1:6" ht="15" x14ac:dyDescent="0.3">
      <c r="A17301" s="2" t="s">
        <v>5266</v>
      </c>
      <c r="B17301" s="2" t="s">
        <v>5267</v>
      </c>
      <c r="C17301" s="483" t="s">
        <v>15718</v>
      </c>
      <c r="D17301" s="484" t="s">
        <v>15719</v>
      </c>
      <c r="E17301" s="482">
        <v>90</v>
      </c>
      <c r="F17301" t="s">
        <v>16053</v>
      </c>
    </row>
    <row r="17302" spans="1:6" ht="15" x14ac:dyDescent="0.3">
      <c r="A17302" s="2" t="s">
        <v>5268</v>
      </c>
      <c r="B17302" s="2" t="s">
        <v>5269</v>
      </c>
      <c r="C17302" s="483" t="s">
        <v>15720</v>
      </c>
      <c r="D17302" s="484" t="s">
        <v>15721</v>
      </c>
      <c r="E17302" s="482">
        <v>90</v>
      </c>
      <c r="F17302" t="s">
        <v>16053</v>
      </c>
    </row>
    <row r="17303" spans="1:6" ht="15" x14ac:dyDescent="0.3">
      <c r="A17303" s="2" t="s">
        <v>5270</v>
      </c>
      <c r="B17303" s="2" t="s">
        <v>5271</v>
      </c>
      <c r="C17303" s="483" t="s">
        <v>15722</v>
      </c>
      <c r="D17303" s="484" t="s">
        <v>15723</v>
      </c>
      <c r="E17303" s="482">
        <v>90</v>
      </c>
      <c r="F17303" t="s">
        <v>16053</v>
      </c>
    </row>
    <row r="17304" spans="1:6" ht="15" x14ac:dyDescent="0.3">
      <c r="A17304" s="2" t="s">
        <v>5272</v>
      </c>
      <c r="B17304" s="2" t="s">
        <v>5273</v>
      </c>
      <c r="C17304" s="483" t="s">
        <v>15724</v>
      </c>
      <c r="D17304" s="484" t="s">
        <v>15725</v>
      </c>
      <c r="E17304" s="482">
        <v>180</v>
      </c>
      <c r="F17304" t="s">
        <v>16053</v>
      </c>
    </row>
    <row r="17305" spans="1:6" ht="15" x14ac:dyDescent="0.3">
      <c r="A17305" s="2" t="s">
        <v>5274</v>
      </c>
      <c r="B17305" s="2" t="s">
        <v>5275</v>
      </c>
      <c r="C17305" s="483" t="s">
        <v>15726</v>
      </c>
      <c r="D17305" s="484" t="s">
        <v>15727</v>
      </c>
      <c r="E17305" s="482">
        <v>135</v>
      </c>
      <c r="F17305" t="s">
        <v>16053</v>
      </c>
    </row>
    <row r="17306" spans="1:6" ht="15" x14ac:dyDescent="0.3">
      <c r="A17306" s="2" t="s">
        <v>5276</v>
      </c>
      <c r="B17306" s="2" t="s">
        <v>5277</v>
      </c>
      <c r="C17306" s="483" t="s">
        <v>15728</v>
      </c>
      <c r="D17306" s="484" t="s">
        <v>15729</v>
      </c>
      <c r="E17306" s="482">
        <v>90</v>
      </c>
      <c r="F17306" t="s">
        <v>16053</v>
      </c>
    </row>
    <row r="17307" spans="1:6" ht="15" x14ac:dyDescent="0.3">
      <c r="A17307" s="2" t="s">
        <v>5278</v>
      </c>
      <c r="B17307" s="2" t="s">
        <v>5279</v>
      </c>
      <c r="C17307" s="483" t="s">
        <v>15730</v>
      </c>
      <c r="D17307" s="484" t="s">
        <v>15731</v>
      </c>
      <c r="E17307" s="482">
        <v>90</v>
      </c>
      <c r="F17307" t="s">
        <v>16053</v>
      </c>
    </row>
    <row r="17308" spans="1:6" ht="15" x14ac:dyDescent="0.3">
      <c r="A17308" s="2" t="s">
        <v>5280</v>
      </c>
      <c r="B17308" s="2" t="s">
        <v>5281</v>
      </c>
      <c r="C17308" s="483" t="s">
        <v>15732</v>
      </c>
      <c r="D17308" s="484" t="s">
        <v>15733</v>
      </c>
      <c r="E17308" s="482">
        <v>90</v>
      </c>
      <c r="F17308" t="s">
        <v>16053</v>
      </c>
    </row>
    <row r="17309" spans="1:6" ht="15" x14ac:dyDescent="0.3">
      <c r="A17309" s="2" t="s">
        <v>5282</v>
      </c>
      <c r="B17309" s="2" t="s">
        <v>5283</v>
      </c>
      <c r="C17309" s="483" t="s">
        <v>15734</v>
      </c>
      <c r="D17309" s="484" t="s">
        <v>15735</v>
      </c>
      <c r="E17309" s="482">
        <v>90</v>
      </c>
      <c r="F17309" t="s">
        <v>16053</v>
      </c>
    </row>
    <row r="17310" spans="1:6" ht="15" x14ac:dyDescent="0.3">
      <c r="A17310" s="2" t="s">
        <v>5284</v>
      </c>
      <c r="B17310" s="2" t="s">
        <v>5285</v>
      </c>
      <c r="C17310" s="483" t="s">
        <v>15736</v>
      </c>
      <c r="D17310" s="484" t="s">
        <v>15737</v>
      </c>
      <c r="E17310" s="482">
        <v>90</v>
      </c>
      <c r="F17310" t="s">
        <v>16053</v>
      </c>
    </row>
    <row r="17311" spans="1:6" ht="15" x14ac:dyDescent="0.3">
      <c r="A17311" s="2" t="s">
        <v>5286</v>
      </c>
      <c r="B17311" s="2" t="s">
        <v>5287</v>
      </c>
      <c r="C17311" s="483" t="s">
        <v>15738</v>
      </c>
      <c r="D17311" s="484" t="s">
        <v>15739</v>
      </c>
      <c r="E17311" s="482">
        <v>180</v>
      </c>
      <c r="F17311" t="s">
        <v>16053</v>
      </c>
    </row>
    <row r="17312" spans="1:6" s="24" customFormat="1" ht="15" x14ac:dyDescent="0.3">
      <c r="A17312" s="272" t="s">
        <v>5288</v>
      </c>
      <c r="B17312" s="272" t="s">
        <v>5289</v>
      </c>
      <c r="C17312" s="500" t="s">
        <v>15740</v>
      </c>
      <c r="D17312" s="501" t="s">
        <v>15741</v>
      </c>
      <c r="E17312" s="502">
        <v>90</v>
      </c>
      <c r="F17312" s="24" t="s">
        <v>16053</v>
      </c>
    </row>
    <row r="17313" spans="1:7" ht="15" x14ac:dyDescent="0.3">
      <c r="A17313" s="2" t="s">
        <v>5290</v>
      </c>
      <c r="B17313" s="2" t="s">
        <v>5291</v>
      </c>
      <c r="C17313" s="483" t="s">
        <v>15742</v>
      </c>
      <c r="D17313" s="484" t="s">
        <v>15743</v>
      </c>
      <c r="E17313" s="482">
        <v>90</v>
      </c>
      <c r="F17313" t="s">
        <v>16053</v>
      </c>
    </row>
    <row r="17314" spans="1:7" ht="15" x14ac:dyDescent="0.3">
      <c r="A17314" s="2" t="s">
        <v>5292</v>
      </c>
      <c r="B17314" s="2" t="s">
        <v>5293</v>
      </c>
      <c r="C17314" s="483" t="s">
        <v>15744</v>
      </c>
      <c r="D17314" s="484" t="s">
        <v>15745</v>
      </c>
      <c r="E17314" s="482">
        <v>180</v>
      </c>
      <c r="F17314" t="s">
        <v>16053</v>
      </c>
    </row>
    <row r="17315" spans="1:7" ht="15" x14ac:dyDescent="0.3">
      <c r="A17315" s="2" t="s">
        <v>5296</v>
      </c>
      <c r="B17315" s="2" t="s">
        <v>5297</v>
      </c>
      <c r="C17315" s="483" t="s">
        <v>15746</v>
      </c>
      <c r="D17315" s="158" t="s">
        <v>15747</v>
      </c>
      <c r="E17315" s="482">
        <v>90</v>
      </c>
      <c r="F17315" t="s">
        <v>16053</v>
      </c>
    </row>
    <row r="17316" spans="1:7" s="24" customFormat="1" ht="15" x14ac:dyDescent="0.3">
      <c r="A17316" s="272" t="s">
        <v>5294</v>
      </c>
      <c r="B17316" s="272" t="s">
        <v>5295</v>
      </c>
      <c r="C17316" s="42" t="s">
        <v>16341</v>
      </c>
      <c r="D17316" s="501" t="s">
        <v>15749</v>
      </c>
      <c r="E17316" s="502">
        <v>90</v>
      </c>
      <c r="F17316" s="24" t="s">
        <v>16053</v>
      </c>
      <c r="G17316" s="24" t="s">
        <v>16331</v>
      </c>
    </row>
    <row r="17317" spans="1:7" ht="15" x14ac:dyDescent="0.3">
      <c r="A17317" s="2" t="s">
        <v>5298</v>
      </c>
      <c r="B17317" s="2" t="s">
        <v>5299</v>
      </c>
      <c r="C17317" s="483" t="s">
        <v>15750</v>
      </c>
      <c r="D17317" s="484" t="s">
        <v>15751</v>
      </c>
      <c r="E17317" s="482">
        <v>90</v>
      </c>
      <c r="F17317" t="s">
        <v>16053</v>
      </c>
    </row>
    <row r="17318" spans="1:7" ht="15" x14ac:dyDescent="0.3">
      <c r="A17318" s="2" t="s">
        <v>5300</v>
      </c>
      <c r="B17318" s="2" t="s">
        <v>5301</v>
      </c>
      <c r="C17318" s="483" t="s">
        <v>15752</v>
      </c>
      <c r="D17318" s="484" t="s">
        <v>15753</v>
      </c>
      <c r="E17318" s="482">
        <v>180</v>
      </c>
      <c r="F17318" t="s">
        <v>16053</v>
      </c>
    </row>
    <row r="17319" spans="1:7" s="24" customFormat="1" ht="15" x14ac:dyDescent="0.3">
      <c r="A17319" s="272" t="s">
        <v>5302</v>
      </c>
      <c r="B17319" s="272" t="s">
        <v>5303</v>
      </c>
      <c r="C17319" s="500" t="s">
        <v>15754</v>
      </c>
      <c r="D17319" s="501" t="s">
        <v>15755</v>
      </c>
      <c r="E17319" s="502">
        <v>90</v>
      </c>
      <c r="F17319" s="24" t="s">
        <v>16053</v>
      </c>
    </row>
    <row r="17320" spans="1:7" ht="15" x14ac:dyDescent="0.3">
      <c r="A17320" s="2" t="s">
        <v>5304</v>
      </c>
      <c r="B17320" s="2" t="s">
        <v>5305</v>
      </c>
      <c r="C17320" s="483" t="s">
        <v>15756</v>
      </c>
      <c r="D17320" s="484" t="s">
        <v>15757</v>
      </c>
      <c r="E17320" s="482">
        <v>280</v>
      </c>
      <c r="F17320" t="s">
        <v>16053</v>
      </c>
    </row>
    <row r="17321" spans="1:7" ht="15" x14ac:dyDescent="0.3">
      <c r="A17321" s="2" t="s">
        <v>5306</v>
      </c>
      <c r="B17321" s="2" t="s">
        <v>5307</v>
      </c>
      <c r="C17321" s="483" t="s">
        <v>15758</v>
      </c>
      <c r="D17321" s="484" t="s">
        <v>15759</v>
      </c>
      <c r="E17321" s="482">
        <v>280</v>
      </c>
      <c r="F17321" t="s">
        <v>16053</v>
      </c>
    </row>
    <row r="17322" spans="1:7" ht="15" x14ac:dyDescent="0.3">
      <c r="A17322" s="2" t="s">
        <v>5308</v>
      </c>
      <c r="B17322" s="2" t="s">
        <v>5309</v>
      </c>
      <c r="C17322" s="483" t="s">
        <v>15760</v>
      </c>
      <c r="D17322" s="484" t="s">
        <v>15761</v>
      </c>
      <c r="E17322" s="482">
        <v>90</v>
      </c>
      <c r="F17322" t="s">
        <v>16053</v>
      </c>
    </row>
    <row r="17323" spans="1:7" ht="15" x14ac:dyDescent="0.3">
      <c r="A17323" s="2" t="s">
        <v>5310</v>
      </c>
      <c r="B17323" s="2" t="s">
        <v>5311</v>
      </c>
      <c r="C17323" s="179" t="s">
        <v>15762</v>
      </c>
      <c r="D17323" s="484" t="s">
        <v>15763</v>
      </c>
      <c r="E17323" s="482">
        <v>90</v>
      </c>
      <c r="F17323" t="s">
        <v>16053</v>
      </c>
    </row>
    <row r="17324" spans="1:7" ht="15" x14ac:dyDescent="0.3">
      <c r="A17324" s="2" t="s">
        <v>5314</v>
      </c>
      <c r="B17324" s="2" t="s">
        <v>5315</v>
      </c>
      <c r="C17324" s="483" t="s">
        <v>15764</v>
      </c>
      <c r="D17324" s="484" t="s">
        <v>15765</v>
      </c>
      <c r="E17324" s="482">
        <v>360</v>
      </c>
      <c r="F17324" t="s">
        <v>16053</v>
      </c>
    </row>
    <row r="17325" spans="1:7" ht="15" x14ac:dyDescent="0.3">
      <c r="A17325" s="2" t="s">
        <v>5312</v>
      </c>
      <c r="B17325" s="2" t="s">
        <v>5313</v>
      </c>
      <c r="C17325" s="483" t="s">
        <v>15766</v>
      </c>
      <c r="D17325" s="484" t="s">
        <v>15767</v>
      </c>
      <c r="E17325" s="482">
        <v>270</v>
      </c>
      <c r="F17325" t="s">
        <v>16053</v>
      </c>
    </row>
    <row r="17326" spans="1:7" ht="15" x14ac:dyDescent="0.3">
      <c r="A17326" s="2" t="s">
        <v>5316</v>
      </c>
      <c r="B17326" s="2" t="s">
        <v>5317</v>
      </c>
      <c r="C17326" s="483" t="s">
        <v>15768</v>
      </c>
      <c r="D17326" s="484" t="s">
        <v>15769</v>
      </c>
      <c r="E17326" s="482">
        <v>90</v>
      </c>
      <c r="F17326" t="s">
        <v>16053</v>
      </c>
    </row>
    <row r="17327" spans="1:7" ht="15" x14ac:dyDescent="0.3">
      <c r="A17327" s="2" t="s">
        <v>5320</v>
      </c>
      <c r="B17327" s="2" t="s">
        <v>5321</v>
      </c>
      <c r="C17327" s="483" t="s">
        <v>15770</v>
      </c>
      <c r="D17327" s="484" t="s">
        <v>15771</v>
      </c>
      <c r="E17327" s="482">
        <v>90</v>
      </c>
      <c r="F17327" t="s">
        <v>16053</v>
      </c>
    </row>
    <row r="17328" spans="1:7" ht="15" x14ac:dyDescent="0.3">
      <c r="A17328" s="2" t="s">
        <v>5318</v>
      </c>
      <c r="B17328" s="2" t="s">
        <v>5319</v>
      </c>
      <c r="C17328" s="483" t="s">
        <v>15772</v>
      </c>
      <c r="D17328" s="484" t="s">
        <v>15773</v>
      </c>
      <c r="E17328" s="482">
        <v>90</v>
      </c>
      <c r="F17328" t="s">
        <v>16053</v>
      </c>
    </row>
    <row r="17329" spans="1:7" ht="15" x14ac:dyDescent="0.3">
      <c r="A17329" s="2" t="s">
        <v>5322</v>
      </c>
      <c r="B17329" s="2" t="s">
        <v>5323</v>
      </c>
      <c r="C17329" s="483" t="s">
        <v>15774</v>
      </c>
      <c r="D17329" s="484" t="s">
        <v>15775</v>
      </c>
      <c r="E17329" s="482">
        <v>180</v>
      </c>
      <c r="F17329" t="s">
        <v>16053</v>
      </c>
    </row>
    <row r="17330" spans="1:7" ht="15" x14ac:dyDescent="0.3">
      <c r="A17330" s="2" t="s">
        <v>5324</v>
      </c>
      <c r="B17330" s="2" t="s">
        <v>5325</v>
      </c>
      <c r="C17330" s="483" t="s">
        <v>15776</v>
      </c>
      <c r="D17330" s="484" t="s">
        <v>15777</v>
      </c>
      <c r="E17330" s="482">
        <v>90</v>
      </c>
      <c r="F17330" t="s">
        <v>16053</v>
      </c>
    </row>
    <row r="17331" spans="1:7" ht="15" x14ac:dyDescent="0.3">
      <c r="A17331" s="2" t="s">
        <v>5328</v>
      </c>
      <c r="B17331" s="2" t="s">
        <v>5329</v>
      </c>
      <c r="C17331" s="483" t="s">
        <v>15778</v>
      </c>
      <c r="D17331" s="484" t="s">
        <v>15779</v>
      </c>
      <c r="E17331" s="482">
        <v>270</v>
      </c>
      <c r="F17331" t="s">
        <v>16053</v>
      </c>
    </row>
    <row r="17332" spans="1:7" ht="15" x14ac:dyDescent="0.3">
      <c r="A17332" s="2" t="s">
        <v>5326</v>
      </c>
      <c r="B17332" s="2" t="s">
        <v>5327</v>
      </c>
      <c r="C17332" s="483" t="s">
        <v>15780</v>
      </c>
      <c r="D17332" s="484" t="s">
        <v>15781</v>
      </c>
      <c r="E17332" s="482">
        <v>90</v>
      </c>
      <c r="F17332" t="s">
        <v>16053</v>
      </c>
    </row>
    <row r="17333" spans="1:7" ht="15" x14ac:dyDescent="0.3">
      <c r="A17333" s="2" t="s">
        <v>5330</v>
      </c>
      <c r="B17333" s="2" t="s">
        <v>5331</v>
      </c>
      <c r="C17333" s="483" t="s">
        <v>15782</v>
      </c>
      <c r="D17333" s="484" t="s">
        <v>15783</v>
      </c>
      <c r="E17333" s="482">
        <v>90</v>
      </c>
      <c r="F17333" t="s">
        <v>16053</v>
      </c>
    </row>
    <row r="17334" spans="1:7" ht="15" x14ac:dyDescent="0.3">
      <c r="A17334" s="2" t="s">
        <v>5334</v>
      </c>
      <c r="B17334" s="2" t="s">
        <v>5335</v>
      </c>
      <c r="C17334" s="483" t="s">
        <v>15784</v>
      </c>
      <c r="D17334" s="484" t="s">
        <v>15785</v>
      </c>
      <c r="E17334" s="482">
        <v>90</v>
      </c>
      <c r="F17334" t="s">
        <v>16053</v>
      </c>
    </row>
    <row r="17335" spans="1:7" ht="15" x14ac:dyDescent="0.3">
      <c r="A17335" s="2" t="s">
        <v>5332</v>
      </c>
      <c r="B17335" s="2" t="s">
        <v>5333</v>
      </c>
      <c r="C17335" s="483" t="s">
        <v>15786</v>
      </c>
      <c r="D17335" s="484" t="s">
        <v>15787</v>
      </c>
      <c r="E17335" s="482">
        <v>90</v>
      </c>
      <c r="F17335" t="s">
        <v>16053</v>
      </c>
    </row>
    <row r="17336" spans="1:7" ht="15" x14ac:dyDescent="0.3">
      <c r="A17336" s="2" t="s">
        <v>5336</v>
      </c>
      <c r="B17336" s="2" t="s">
        <v>5337</v>
      </c>
      <c r="C17336" s="483" t="s">
        <v>15788</v>
      </c>
      <c r="D17336" s="484" t="s">
        <v>15789</v>
      </c>
      <c r="E17336" s="482">
        <v>180</v>
      </c>
      <c r="F17336" t="s">
        <v>16053</v>
      </c>
    </row>
    <row r="17337" spans="1:7" ht="15" x14ac:dyDescent="0.3">
      <c r="A17337" s="2" t="s">
        <v>5338</v>
      </c>
      <c r="B17337" s="2" t="s">
        <v>5339</v>
      </c>
      <c r="C17337" s="483" t="s">
        <v>15790</v>
      </c>
      <c r="D17337" s="484" t="s">
        <v>15791</v>
      </c>
      <c r="E17337" s="482">
        <v>45</v>
      </c>
      <c r="F17337" t="s">
        <v>16053</v>
      </c>
    </row>
    <row r="17338" spans="1:7" ht="15" x14ac:dyDescent="0.3">
      <c r="A17338" s="2" t="s">
        <v>5340</v>
      </c>
      <c r="B17338" s="2" t="s">
        <v>5341</v>
      </c>
      <c r="C17338" s="483" t="s">
        <v>15792</v>
      </c>
      <c r="D17338" s="484" t="s">
        <v>15793</v>
      </c>
      <c r="E17338" s="482">
        <v>45</v>
      </c>
      <c r="F17338" t="s">
        <v>16053</v>
      </c>
    </row>
    <row r="17339" spans="1:7" ht="15" x14ac:dyDescent="0.3">
      <c r="A17339" s="2" t="s">
        <v>5342</v>
      </c>
      <c r="B17339" s="2" t="s">
        <v>5343</v>
      </c>
      <c r="C17339" s="483" t="s">
        <v>15794</v>
      </c>
      <c r="D17339" s="484" t="s">
        <v>15795</v>
      </c>
      <c r="E17339" s="482">
        <v>90</v>
      </c>
      <c r="F17339" t="s">
        <v>16053</v>
      </c>
    </row>
    <row r="17340" spans="1:7" ht="15" x14ac:dyDescent="0.3">
      <c r="A17340" s="2" t="s">
        <v>5344</v>
      </c>
      <c r="B17340" s="2" t="s">
        <v>5345</v>
      </c>
      <c r="C17340" s="483" t="s">
        <v>15796</v>
      </c>
      <c r="D17340" s="484" t="s">
        <v>15797</v>
      </c>
      <c r="E17340" s="482">
        <v>90</v>
      </c>
      <c r="F17340" t="s">
        <v>16053</v>
      </c>
    </row>
    <row r="17341" spans="1:7" ht="15" x14ac:dyDescent="0.3">
      <c r="A17341" s="2" t="s">
        <v>5346</v>
      </c>
      <c r="B17341" s="2" t="s">
        <v>5347</v>
      </c>
      <c r="C17341" s="483" t="s">
        <v>15798</v>
      </c>
      <c r="D17341" s="484" t="s">
        <v>15799</v>
      </c>
      <c r="E17341" s="482">
        <v>180</v>
      </c>
      <c r="F17341" t="s">
        <v>16053</v>
      </c>
    </row>
    <row r="17342" spans="1:7" s="24" customFormat="1" ht="15" x14ac:dyDescent="0.3">
      <c r="A17342" s="272" t="s">
        <v>5348</v>
      </c>
      <c r="B17342" s="272" t="s">
        <v>5349</v>
      </c>
      <c r="C17342" s="500" t="s">
        <v>15800</v>
      </c>
      <c r="D17342" s="42" t="s">
        <v>16339</v>
      </c>
      <c r="E17342" s="502">
        <v>180</v>
      </c>
      <c r="F17342" s="24" t="s">
        <v>16053</v>
      </c>
      <c r="G17342" s="24" t="s">
        <v>16331</v>
      </c>
    </row>
    <row r="17343" spans="1:7" ht="15" x14ac:dyDescent="0.3">
      <c r="A17343" s="2" t="s">
        <v>5350</v>
      </c>
      <c r="B17343" s="2" t="s">
        <v>5351</v>
      </c>
      <c r="C17343" s="483" t="s">
        <v>15802</v>
      </c>
      <c r="D17343" s="484" t="s">
        <v>15803</v>
      </c>
      <c r="E17343" s="482">
        <v>90</v>
      </c>
      <c r="F17343" t="s">
        <v>16053</v>
      </c>
    </row>
    <row r="17344" spans="1:7" ht="15" x14ac:dyDescent="0.3">
      <c r="A17344" s="2" t="s">
        <v>5352</v>
      </c>
      <c r="B17344" s="2" t="s">
        <v>5353</v>
      </c>
      <c r="C17344" s="483" t="s">
        <v>15804</v>
      </c>
      <c r="D17344" s="484" t="s">
        <v>15805</v>
      </c>
      <c r="E17344" s="482">
        <v>180</v>
      </c>
      <c r="F17344" t="s">
        <v>16053</v>
      </c>
    </row>
    <row r="17345" spans="1:6" ht="15" x14ac:dyDescent="0.3">
      <c r="A17345" s="2" t="s">
        <v>5354</v>
      </c>
      <c r="B17345" s="2" t="s">
        <v>5355</v>
      </c>
      <c r="C17345" s="483" t="s">
        <v>15806</v>
      </c>
      <c r="D17345" s="484" t="s">
        <v>15807</v>
      </c>
      <c r="E17345" s="482">
        <v>45</v>
      </c>
      <c r="F17345" t="s">
        <v>16053</v>
      </c>
    </row>
    <row r="17346" spans="1:6" s="24" customFormat="1" ht="15" x14ac:dyDescent="0.3">
      <c r="A17346" s="272" t="s">
        <v>5356</v>
      </c>
      <c r="B17346" s="272" t="s">
        <v>5357</v>
      </c>
      <c r="C17346" s="500" t="s">
        <v>15808</v>
      </c>
      <c r="D17346" s="501" t="s">
        <v>15809</v>
      </c>
      <c r="E17346" s="502">
        <v>45</v>
      </c>
      <c r="F17346" s="24" t="s">
        <v>16053</v>
      </c>
    </row>
    <row r="17347" spans="1:6" ht="15" x14ac:dyDescent="0.3">
      <c r="A17347" s="2" t="s">
        <v>5358</v>
      </c>
      <c r="B17347" s="2" t="s">
        <v>5359</v>
      </c>
      <c r="C17347" s="483" t="s">
        <v>15810</v>
      </c>
      <c r="D17347" s="484" t="s">
        <v>15811</v>
      </c>
      <c r="E17347" s="482">
        <v>90</v>
      </c>
      <c r="F17347" t="s">
        <v>16053</v>
      </c>
    </row>
    <row r="17348" spans="1:6" ht="15" x14ac:dyDescent="0.3">
      <c r="A17348" s="2" t="s">
        <v>5360</v>
      </c>
      <c r="B17348" s="2" t="s">
        <v>5361</v>
      </c>
      <c r="C17348" s="483" t="s">
        <v>15812</v>
      </c>
      <c r="D17348" s="484" t="s">
        <v>15813</v>
      </c>
      <c r="E17348" s="482">
        <v>90</v>
      </c>
      <c r="F17348" t="s">
        <v>16053</v>
      </c>
    </row>
    <row r="17349" spans="1:6" ht="15" x14ac:dyDescent="0.3">
      <c r="A17349" s="2" t="s">
        <v>5362</v>
      </c>
      <c r="B17349" s="2" t="s">
        <v>5363</v>
      </c>
      <c r="C17349" s="483" t="s">
        <v>15814</v>
      </c>
      <c r="D17349" s="158" t="s">
        <v>15815</v>
      </c>
      <c r="E17349" s="482">
        <v>630</v>
      </c>
      <c r="F17349" t="s">
        <v>16053</v>
      </c>
    </row>
    <row r="17350" spans="1:6" ht="15" x14ac:dyDescent="0.3">
      <c r="A17350" s="2" t="s">
        <v>5364</v>
      </c>
      <c r="B17350" s="2" t="s">
        <v>5365</v>
      </c>
      <c r="C17350" s="483" t="s">
        <v>15816</v>
      </c>
      <c r="D17350" s="484" t="s">
        <v>15817</v>
      </c>
      <c r="E17350" s="482">
        <v>90</v>
      </c>
      <c r="F17350" t="s">
        <v>16053</v>
      </c>
    </row>
    <row r="17351" spans="1:6" ht="15" x14ac:dyDescent="0.3">
      <c r="A17351" s="2" t="s">
        <v>5366</v>
      </c>
      <c r="B17351" s="2" t="s">
        <v>5367</v>
      </c>
      <c r="C17351" s="483" t="s">
        <v>15818</v>
      </c>
      <c r="D17351" s="484" t="s">
        <v>15819</v>
      </c>
      <c r="E17351" s="482">
        <v>90</v>
      </c>
      <c r="F17351" t="s">
        <v>16053</v>
      </c>
    </row>
    <row r="17352" spans="1:6" ht="15" x14ac:dyDescent="0.3">
      <c r="A17352" s="2" t="s">
        <v>5368</v>
      </c>
      <c r="B17352" s="2" t="s">
        <v>5369</v>
      </c>
      <c r="C17352" s="483" t="s">
        <v>15820</v>
      </c>
      <c r="D17352" s="484" t="s">
        <v>15821</v>
      </c>
      <c r="E17352" s="482">
        <v>180</v>
      </c>
      <c r="F17352" t="s">
        <v>16053</v>
      </c>
    </row>
    <row r="17353" spans="1:6" ht="15" x14ac:dyDescent="0.3">
      <c r="A17353" s="2" t="s">
        <v>5370</v>
      </c>
      <c r="B17353" s="2" t="s">
        <v>5371</v>
      </c>
      <c r="C17353" s="179" t="s">
        <v>15822</v>
      </c>
      <c r="D17353" s="484" t="s">
        <v>15823</v>
      </c>
      <c r="E17353" s="482">
        <v>90</v>
      </c>
      <c r="F17353" t="s">
        <v>16053</v>
      </c>
    </row>
    <row r="17354" spans="1:6" ht="15" x14ac:dyDescent="0.3">
      <c r="A17354" s="2" t="s">
        <v>5372</v>
      </c>
      <c r="B17354" s="2" t="s">
        <v>5373</v>
      </c>
      <c r="C17354" s="483" t="s">
        <v>15824</v>
      </c>
      <c r="D17354" s="484" t="s">
        <v>15825</v>
      </c>
      <c r="E17354" s="482">
        <v>360</v>
      </c>
      <c r="F17354" t="s">
        <v>16053</v>
      </c>
    </row>
    <row r="17355" spans="1:6" ht="15" x14ac:dyDescent="0.3">
      <c r="A17355" s="2" t="s">
        <v>5374</v>
      </c>
      <c r="B17355" s="2" t="s">
        <v>5375</v>
      </c>
      <c r="C17355" s="483" t="s">
        <v>15826</v>
      </c>
      <c r="D17355" s="484" t="s">
        <v>15827</v>
      </c>
      <c r="E17355" s="482">
        <v>90</v>
      </c>
      <c r="F17355" t="s">
        <v>16053</v>
      </c>
    </row>
    <row r="17356" spans="1:6" ht="15" x14ac:dyDescent="0.3">
      <c r="A17356" s="2" t="s">
        <v>5376</v>
      </c>
      <c r="B17356" s="2" t="s">
        <v>5377</v>
      </c>
      <c r="C17356" s="483" t="s">
        <v>15828</v>
      </c>
      <c r="D17356" s="484" t="s">
        <v>15829</v>
      </c>
      <c r="E17356" s="482">
        <v>225</v>
      </c>
      <c r="F17356" t="s">
        <v>16053</v>
      </c>
    </row>
    <row r="17357" spans="1:6" ht="15" x14ac:dyDescent="0.3">
      <c r="A17357" s="2" t="s">
        <v>5378</v>
      </c>
      <c r="B17357" s="2" t="s">
        <v>5379</v>
      </c>
      <c r="C17357" s="483" t="s">
        <v>15830</v>
      </c>
      <c r="D17357" s="484" t="s">
        <v>15831</v>
      </c>
      <c r="E17357" s="482">
        <v>420</v>
      </c>
      <c r="F17357" t="s">
        <v>16053</v>
      </c>
    </row>
    <row r="17358" spans="1:6" ht="15" x14ac:dyDescent="0.3">
      <c r="A17358" s="2" t="s">
        <v>5380</v>
      </c>
      <c r="B17358" s="2" t="s">
        <v>5381</v>
      </c>
      <c r="C17358" s="179" t="s">
        <v>15832</v>
      </c>
      <c r="D17358" s="158" t="s">
        <v>15833</v>
      </c>
      <c r="E17358" s="482">
        <v>63</v>
      </c>
      <c r="F17358" t="s">
        <v>16053</v>
      </c>
    </row>
    <row r="17359" spans="1:6" ht="15" x14ac:dyDescent="0.3">
      <c r="A17359" s="2" t="s">
        <v>5382</v>
      </c>
      <c r="B17359" s="2" t="s">
        <v>5383</v>
      </c>
      <c r="C17359" s="483" t="s">
        <v>15834</v>
      </c>
      <c r="D17359" s="484" t="s">
        <v>15835</v>
      </c>
      <c r="E17359" s="482">
        <v>20</v>
      </c>
      <c r="F17359" t="s">
        <v>16053</v>
      </c>
    </row>
    <row r="17360" spans="1:6" ht="15" x14ac:dyDescent="0.3">
      <c r="A17360" s="2" t="s">
        <v>5386</v>
      </c>
      <c r="B17360" s="2" t="s">
        <v>5387</v>
      </c>
      <c r="C17360" s="483" t="s">
        <v>15836</v>
      </c>
      <c r="D17360" s="484" t="s">
        <v>15837</v>
      </c>
      <c r="E17360" s="482">
        <v>90</v>
      </c>
      <c r="F17360" t="s">
        <v>16053</v>
      </c>
    </row>
    <row r="17361" spans="1:6" ht="15" x14ac:dyDescent="0.3">
      <c r="A17361" s="2" t="s">
        <v>5384</v>
      </c>
      <c r="B17361" s="2" t="s">
        <v>5385</v>
      </c>
      <c r="C17361" s="483" t="s">
        <v>15838</v>
      </c>
      <c r="D17361" s="484" t="s">
        <v>15839</v>
      </c>
      <c r="E17361" s="482">
        <v>90</v>
      </c>
      <c r="F17361" t="s">
        <v>16053</v>
      </c>
    </row>
    <row r="17362" spans="1:6" ht="15" x14ac:dyDescent="0.3">
      <c r="A17362" s="2" t="s">
        <v>5388</v>
      </c>
      <c r="B17362" s="2" t="s">
        <v>5389</v>
      </c>
      <c r="C17362" s="483" t="s">
        <v>15840</v>
      </c>
      <c r="D17362" s="484" t="s">
        <v>15841</v>
      </c>
      <c r="E17362" s="482">
        <v>90</v>
      </c>
      <c r="F17362" t="s">
        <v>16053</v>
      </c>
    </row>
    <row r="17363" spans="1:6" ht="15" x14ac:dyDescent="0.3">
      <c r="A17363" s="2" t="s">
        <v>5394</v>
      </c>
      <c r="B17363" s="2" t="s">
        <v>5395</v>
      </c>
      <c r="C17363" s="483" t="s">
        <v>15842</v>
      </c>
      <c r="D17363" s="484" t="s">
        <v>15843</v>
      </c>
      <c r="E17363" s="482">
        <v>90</v>
      </c>
      <c r="F17363" t="s">
        <v>16053</v>
      </c>
    </row>
    <row r="17364" spans="1:6" ht="15" x14ac:dyDescent="0.3">
      <c r="A17364" s="2" t="s">
        <v>5392</v>
      </c>
      <c r="B17364" s="2" t="s">
        <v>5393</v>
      </c>
      <c r="C17364" s="483" t="s">
        <v>15844</v>
      </c>
      <c r="D17364" s="484" t="s">
        <v>15845</v>
      </c>
      <c r="E17364" s="482">
        <v>90</v>
      </c>
      <c r="F17364" t="s">
        <v>16053</v>
      </c>
    </row>
    <row r="17365" spans="1:6" ht="15" x14ac:dyDescent="0.3">
      <c r="A17365" s="2" t="s">
        <v>5390</v>
      </c>
      <c r="B17365" s="2" t="s">
        <v>5391</v>
      </c>
      <c r="C17365" s="483" t="s">
        <v>15846</v>
      </c>
      <c r="D17365" s="484" t="s">
        <v>15847</v>
      </c>
      <c r="E17365" s="482">
        <v>90</v>
      </c>
      <c r="F17365" t="s">
        <v>16053</v>
      </c>
    </row>
    <row r="17366" spans="1:6" ht="15" x14ac:dyDescent="0.3">
      <c r="A17366" s="2" t="s">
        <v>5396</v>
      </c>
      <c r="B17366" s="2" t="s">
        <v>5397</v>
      </c>
      <c r="C17366" s="179" t="s">
        <v>15848</v>
      </c>
      <c r="D17366" s="484" t="s">
        <v>15849</v>
      </c>
      <c r="E17366" s="482">
        <v>90</v>
      </c>
      <c r="F17366" t="s">
        <v>16053</v>
      </c>
    </row>
    <row r="17367" spans="1:6" ht="15" x14ac:dyDescent="0.3">
      <c r="A17367" s="2" t="s">
        <v>5398</v>
      </c>
      <c r="B17367" s="2" t="s">
        <v>5399</v>
      </c>
      <c r="C17367" s="179" t="s">
        <v>15850</v>
      </c>
      <c r="D17367" s="484" t="s">
        <v>15851</v>
      </c>
      <c r="E17367" s="482">
        <v>630</v>
      </c>
      <c r="F17367" t="s">
        <v>16053</v>
      </c>
    </row>
    <row r="17368" spans="1:6" ht="15" x14ac:dyDescent="0.3">
      <c r="A17368" s="2" t="s">
        <v>5400</v>
      </c>
      <c r="B17368" s="2" t="s">
        <v>5401</v>
      </c>
      <c r="C17368" s="483" t="s">
        <v>15852</v>
      </c>
      <c r="D17368" s="484" t="s">
        <v>15853</v>
      </c>
      <c r="E17368" s="482">
        <v>60</v>
      </c>
      <c r="F17368" t="s">
        <v>16053</v>
      </c>
    </row>
    <row r="17369" spans="1:6" ht="15" x14ac:dyDescent="0.3">
      <c r="A17369" s="2" t="s">
        <v>5402</v>
      </c>
      <c r="B17369" s="2" t="s">
        <v>5403</v>
      </c>
      <c r="C17369" s="483" t="s">
        <v>15854</v>
      </c>
      <c r="D17369" s="158" t="s">
        <v>15855</v>
      </c>
      <c r="E17369" s="482">
        <v>90</v>
      </c>
      <c r="F17369" t="s">
        <v>16053</v>
      </c>
    </row>
    <row r="17370" spans="1:6" ht="15" x14ac:dyDescent="0.3">
      <c r="A17370" s="2" t="s">
        <v>5404</v>
      </c>
      <c r="B17370" s="2" t="s">
        <v>5405</v>
      </c>
      <c r="C17370" s="179" t="s">
        <v>15856</v>
      </c>
      <c r="D17370" s="484" t="s">
        <v>15857</v>
      </c>
      <c r="E17370" s="482">
        <v>90</v>
      </c>
      <c r="F17370" t="s">
        <v>16053</v>
      </c>
    </row>
    <row r="17371" spans="1:6" ht="15" x14ac:dyDescent="0.3">
      <c r="A17371" s="2" t="s">
        <v>5406</v>
      </c>
      <c r="B17371" s="2" t="s">
        <v>5407</v>
      </c>
      <c r="C17371" s="483" t="s">
        <v>15858</v>
      </c>
      <c r="D17371" s="484" t="s">
        <v>15859</v>
      </c>
      <c r="E17371" s="482">
        <v>90</v>
      </c>
      <c r="F17371" t="s">
        <v>16053</v>
      </c>
    </row>
    <row r="17372" spans="1:6" ht="15" x14ac:dyDescent="0.3">
      <c r="A17372" s="2" t="s">
        <v>5408</v>
      </c>
      <c r="B17372" s="2" t="s">
        <v>5409</v>
      </c>
      <c r="C17372" s="483" t="s">
        <v>15860</v>
      </c>
      <c r="D17372" s="484" t="s">
        <v>15861</v>
      </c>
      <c r="E17372" s="482">
        <v>90</v>
      </c>
      <c r="F17372" t="s">
        <v>16053</v>
      </c>
    </row>
    <row r="17373" spans="1:6" ht="15" x14ac:dyDescent="0.3">
      <c r="A17373" s="2" t="s">
        <v>5410</v>
      </c>
      <c r="B17373" s="2" t="s">
        <v>5411</v>
      </c>
      <c r="C17373" s="483" t="s">
        <v>15862</v>
      </c>
      <c r="D17373" s="158" t="s">
        <v>15863</v>
      </c>
      <c r="E17373" s="482">
        <v>90</v>
      </c>
      <c r="F17373" t="s">
        <v>16053</v>
      </c>
    </row>
    <row r="17374" spans="1:6" ht="15" x14ac:dyDescent="0.3">
      <c r="A17374" s="2" t="s">
        <v>5412</v>
      </c>
      <c r="B17374" s="2" t="s">
        <v>5413</v>
      </c>
      <c r="C17374" s="483" t="s">
        <v>15864</v>
      </c>
      <c r="D17374" s="484" t="s">
        <v>15865</v>
      </c>
      <c r="E17374" s="482">
        <v>90</v>
      </c>
      <c r="F17374" t="s">
        <v>16053</v>
      </c>
    </row>
    <row r="17375" spans="1:6" ht="15" x14ac:dyDescent="0.3">
      <c r="A17375" s="2" t="s">
        <v>5414</v>
      </c>
      <c r="B17375" s="2" t="s">
        <v>5415</v>
      </c>
      <c r="C17375" s="179" t="s">
        <v>15866</v>
      </c>
      <c r="D17375" s="484" t="s">
        <v>15867</v>
      </c>
      <c r="E17375" s="482">
        <v>180</v>
      </c>
      <c r="F17375" t="s">
        <v>16053</v>
      </c>
    </row>
    <row r="17376" spans="1:6" ht="15" x14ac:dyDescent="0.3">
      <c r="A17376" s="2" t="s">
        <v>5418</v>
      </c>
      <c r="B17376" s="2" t="s">
        <v>5419</v>
      </c>
      <c r="C17376" s="483" t="s">
        <v>15868</v>
      </c>
      <c r="D17376" s="484" t="s">
        <v>15869</v>
      </c>
      <c r="E17376" s="482">
        <v>90</v>
      </c>
      <c r="F17376" t="s">
        <v>16053</v>
      </c>
    </row>
    <row r="17377" spans="1:6" ht="15" x14ac:dyDescent="0.3">
      <c r="A17377" s="2" t="s">
        <v>5416</v>
      </c>
      <c r="B17377" s="2" t="s">
        <v>5417</v>
      </c>
      <c r="C17377" s="483" t="s">
        <v>15870</v>
      </c>
      <c r="D17377" s="484" t="s">
        <v>15871</v>
      </c>
      <c r="E17377" s="482">
        <v>270</v>
      </c>
      <c r="F17377" t="s">
        <v>16053</v>
      </c>
    </row>
    <row r="17378" spans="1:6" ht="15" x14ac:dyDescent="0.3">
      <c r="A17378" s="2" t="s">
        <v>5420</v>
      </c>
      <c r="B17378" s="2" t="s">
        <v>5421</v>
      </c>
      <c r="C17378" s="483" t="s">
        <v>15872</v>
      </c>
      <c r="D17378" s="484" t="s">
        <v>15873</v>
      </c>
      <c r="E17378" s="482">
        <v>90</v>
      </c>
      <c r="F17378" t="s">
        <v>16053</v>
      </c>
    </row>
    <row r="17379" spans="1:6" ht="15" x14ac:dyDescent="0.3">
      <c r="A17379" s="2" t="s">
        <v>5424</v>
      </c>
      <c r="B17379" s="2" t="s">
        <v>5425</v>
      </c>
      <c r="C17379" s="483" t="s">
        <v>15874</v>
      </c>
      <c r="D17379" s="484" t="s">
        <v>15875</v>
      </c>
      <c r="E17379" s="482">
        <v>54</v>
      </c>
      <c r="F17379" t="s">
        <v>16053</v>
      </c>
    </row>
    <row r="17380" spans="1:6" ht="15" x14ac:dyDescent="0.3">
      <c r="A17380" s="2" t="s">
        <v>5422</v>
      </c>
      <c r="B17380" s="2" t="s">
        <v>5423</v>
      </c>
      <c r="C17380" s="483" t="s">
        <v>15876</v>
      </c>
      <c r="D17380" s="484" t="s">
        <v>15877</v>
      </c>
      <c r="E17380" s="482">
        <v>105</v>
      </c>
      <c r="F17380" t="s">
        <v>16053</v>
      </c>
    </row>
    <row r="17381" spans="1:6" ht="15" x14ac:dyDescent="0.3">
      <c r="A17381" s="2" t="s">
        <v>5426</v>
      </c>
      <c r="B17381" s="2" t="s">
        <v>5427</v>
      </c>
      <c r="C17381" s="483" t="s">
        <v>15878</v>
      </c>
      <c r="D17381" s="484" t="s">
        <v>15879</v>
      </c>
      <c r="E17381" s="482">
        <v>105</v>
      </c>
      <c r="F17381" t="s">
        <v>16053</v>
      </c>
    </row>
    <row r="17382" spans="1:6" ht="15" x14ac:dyDescent="0.3">
      <c r="A17382" s="2" t="s">
        <v>5428</v>
      </c>
      <c r="B17382" s="2" t="s">
        <v>5429</v>
      </c>
      <c r="C17382" s="483" t="s">
        <v>15880</v>
      </c>
      <c r="D17382" s="484" t="s">
        <v>15881</v>
      </c>
      <c r="E17382" s="482">
        <v>27</v>
      </c>
      <c r="F17382" t="s">
        <v>16053</v>
      </c>
    </row>
    <row r="17383" spans="1:6" ht="15" x14ac:dyDescent="0.3">
      <c r="A17383" s="2" t="s">
        <v>5430</v>
      </c>
      <c r="B17383" s="2" t="s">
        <v>5431</v>
      </c>
      <c r="C17383" s="483" t="s">
        <v>15882</v>
      </c>
      <c r="D17383" s="484" t="s">
        <v>15883</v>
      </c>
      <c r="E17383" s="482">
        <v>270</v>
      </c>
      <c r="F17383" t="s">
        <v>16053</v>
      </c>
    </row>
    <row r="17384" spans="1:6" ht="15" x14ac:dyDescent="0.3">
      <c r="A17384" s="2" t="s">
        <v>5432</v>
      </c>
      <c r="B17384" s="2" t="s">
        <v>5433</v>
      </c>
      <c r="C17384" s="483" t="s">
        <v>15884</v>
      </c>
      <c r="D17384" s="484" t="s">
        <v>15885</v>
      </c>
      <c r="E17384" s="482">
        <v>150</v>
      </c>
      <c r="F17384" t="s">
        <v>16053</v>
      </c>
    </row>
    <row r="17385" spans="1:6" ht="15" x14ac:dyDescent="0.3">
      <c r="A17385" s="2" t="s">
        <v>5434</v>
      </c>
      <c r="B17385" s="2" t="s">
        <v>5435</v>
      </c>
      <c r="C17385" s="483" t="s">
        <v>15886</v>
      </c>
      <c r="D17385" s="484" t="s">
        <v>15887</v>
      </c>
      <c r="E17385" s="482">
        <v>150</v>
      </c>
      <c r="F17385" t="s">
        <v>16053</v>
      </c>
    </row>
    <row r="17386" spans="1:6" ht="15" x14ac:dyDescent="0.3">
      <c r="A17386" s="2" t="s">
        <v>5436</v>
      </c>
      <c r="B17386" s="2" t="s">
        <v>5437</v>
      </c>
      <c r="C17386" s="179" t="s">
        <v>15888</v>
      </c>
      <c r="D17386" s="484" t="s">
        <v>15889</v>
      </c>
      <c r="E17386" s="482">
        <v>150</v>
      </c>
      <c r="F17386" t="s">
        <v>16053</v>
      </c>
    </row>
    <row r="17387" spans="1:6" ht="15" x14ac:dyDescent="0.3">
      <c r="A17387" s="2" t="s">
        <v>5438</v>
      </c>
      <c r="B17387" s="2" t="s">
        <v>5439</v>
      </c>
      <c r="C17387" s="179" t="s">
        <v>15890</v>
      </c>
      <c r="D17387" s="484" t="s">
        <v>15891</v>
      </c>
      <c r="E17387" s="482">
        <v>270</v>
      </c>
      <c r="F17387" t="s">
        <v>16053</v>
      </c>
    </row>
    <row r="17388" spans="1:6" ht="15" x14ac:dyDescent="0.3">
      <c r="A17388" s="2" t="s">
        <v>5442</v>
      </c>
      <c r="B17388" s="2" t="s">
        <v>5443</v>
      </c>
      <c r="C17388" s="179" t="s">
        <v>15892</v>
      </c>
      <c r="D17388" s="484" t="s">
        <v>15893</v>
      </c>
      <c r="E17388" s="482">
        <v>45</v>
      </c>
      <c r="F17388" t="s">
        <v>16053</v>
      </c>
    </row>
    <row r="17389" spans="1:6" ht="15" x14ac:dyDescent="0.3">
      <c r="A17389" s="2" t="s">
        <v>5440</v>
      </c>
      <c r="B17389" s="2" t="s">
        <v>5441</v>
      </c>
      <c r="C17389" s="179" t="s">
        <v>15894</v>
      </c>
      <c r="D17389" s="158" t="s">
        <v>15895</v>
      </c>
      <c r="E17389" s="482">
        <v>90</v>
      </c>
      <c r="F17389" t="s">
        <v>16053</v>
      </c>
    </row>
    <row r="17390" spans="1:6" ht="15" x14ac:dyDescent="0.3">
      <c r="A17390" s="2" t="s">
        <v>5444</v>
      </c>
      <c r="B17390" s="2" t="s">
        <v>5445</v>
      </c>
      <c r="C17390" s="179" t="s">
        <v>15896</v>
      </c>
      <c r="D17390" s="158" t="s">
        <v>15897</v>
      </c>
      <c r="E17390" s="482">
        <v>90</v>
      </c>
      <c r="F17390" t="s">
        <v>16053</v>
      </c>
    </row>
    <row r="17391" spans="1:6" ht="15" x14ac:dyDescent="0.3">
      <c r="A17391" s="2" t="s">
        <v>5446</v>
      </c>
      <c r="B17391" s="2" t="s">
        <v>5447</v>
      </c>
      <c r="C17391" s="179" t="s">
        <v>15898</v>
      </c>
      <c r="D17391" s="158" t="s">
        <v>15899</v>
      </c>
      <c r="E17391" s="482">
        <v>180</v>
      </c>
      <c r="F17391" t="s">
        <v>16053</v>
      </c>
    </row>
    <row r="17392" spans="1:6" ht="15" x14ac:dyDescent="0.3">
      <c r="A17392" s="2" t="s">
        <v>5448</v>
      </c>
      <c r="B17392" s="2" t="s">
        <v>5449</v>
      </c>
      <c r="C17392" s="179" t="s">
        <v>15900</v>
      </c>
      <c r="D17392" s="158" t="s">
        <v>15901</v>
      </c>
      <c r="E17392" s="482">
        <v>90</v>
      </c>
      <c r="F17392" t="s">
        <v>16053</v>
      </c>
    </row>
    <row r="17393" spans="1:6" ht="15" x14ac:dyDescent="0.3">
      <c r="A17393" s="2" t="s">
        <v>5450</v>
      </c>
      <c r="B17393" s="2" t="s">
        <v>5451</v>
      </c>
      <c r="C17393" s="179" t="s">
        <v>15902</v>
      </c>
      <c r="D17393" s="484" t="s">
        <v>15903</v>
      </c>
      <c r="E17393" s="482">
        <v>90</v>
      </c>
      <c r="F17393" t="s">
        <v>16053</v>
      </c>
    </row>
    <row r="17394" spans="1:6" ht="15" x14ac:dyDescent="0.3">
      <c r="A17394" s="2" t="s">
        <v>5452</v>
      </c>
      <c r="B17394" s="2" t="s">
        <v>5453</v>
      </c>
      <c r="C17394" s="179" t="s">
        <v>15904</v>
      </c>
      <c r="D17394" s="484" t="s">
        <v>15905</v>
      </c>
      <c r="E17394" s="482">
        <v>90</v>
      </c>
      <c r="F17394" t="s">
        <v>16053</v>
      </c>
    </row>
    <row r="17395" spans="1:6" ht="15" x14ac:dyDescent="0.3">
      <c r="A17395" s="2" t="s">
        <v>5454</v>
      </c>
      <c r="B17395" s="2" t="s">
        <v>5455</v>
      </c>
      <c r="C17395" s="179" t="s">
        <v>15906</v>
      </c>
      <c r="D17395" s="158" t="s">
        <v>15907</v>
      </c>
      <c r="E17395" s="482">
        <v>90</v>
      </c>
      <c r="F17395" t="s">
        <v>16053</v>
      </c>
    </row>
    <row r="17396" spans="1:6" ht="15" x14ac:dyDescent="0.3">
      <c r="A17396" s="2" t="s">
        <v>5456</v>
      </c>
      <c r="B17396" s="2" t="s">
        <v>5457</v>
      </c>
      <c r="C17396" s="179" t="s">
        <v>15908</v>
      </c>
      <c r="D17396" s="158" t="s">
        <v>15909</v>
      </c>
      <c r="E17396" s="482">
        <v>180</v>
      </c>
      <c r="F17396" t="s">
        <v>16053</v>
      </c>
    </row>
    <row r="17397" spans="1:6" ht="15" x14ac:dyDescent="0.3">
      <c r="A17397" s="2" t="s">
        <v>5458</v>
      </c>
      <c r="B17397" s="2" t="s">
        <v>5459</v>
      </c>
      <c r="C17397" s="179" t="s">
        <v>15910</v>
      </c>
      <c r="D17397" s="158" t="s">
        <v>15911</v>
      </c>
      <c r="E17397" s="482">
        <v>90</v>
      </c>
      <c r="F17397" t="s">
        <v>16053</v>
      </c>
    </row>
    <row r="17398" spans="1:6" ht="15" x14ac:dyDescent="0.3">
      <c r="A17398" s="2" t="s">
        <v>5460</v>
      </c>
      <c r="B17398" s="2" t="s">
        <v>5461</v>
      </c>
      <c r="C17398" s="179" t="s">
        <v>15912</v>
      </c>
      <c r="D17398" s="158" t="s">
        <v>15913</v>
      </c>
      <c r="E17398" s="482">
        <v>90</v>
      </c>
      <c r="F17398" t="s">
        <v>16053</v>
      </c>
    </row>
    <row r="17399" spans="1:6" ht="15" x14ac:dyDescent="0.3">
      <c r="A17399" s="2" t="s">
        <v>5462</v>
      </c>
      <c r="B17399" s="2" t="s">
        <v>5463</v>
      </c>
      <c r="C17399" s="179" t="s">
        <v>15914</v>
      </c>
      <c r="D17399" s="158" t="s">
        <v>15915</v>
      </c>
      <c r="E17399" s="482">
        <v>90</v>
      </c>
      <c r="F17399" t="s">
        <v>16053</v>
      </c>
    </row>
    <row r="17400" spans="1:6" ht="15" x14ac:dyDescent="0.3">
      <c r="A17400" s="2" t="s">
        <v>5464</v>
      </c>
      <c r="B17400" s="2" t="s">
        <v>5465</v>
      </c>
      <c r="C17400" s="179" t="s">
        <v>15916</v>
      </c>
      <c r="D17400" s="158" t="s">
        <v>15917</v>
      </c>
      <c r="E17400" s="482">
        <v>90</v>
      </c>
      <c r="F17400" t="s">
        <v>16053</v>
      </c>
    </row>
    <row r="17401" spans="1:6" ht="15" x14ac:dyDescent="0.3">
      <c r="A17401" s="2" t="s">
        <v>5466</v>
      </c>
      <c r="B17401" s="2" t="s">
        <v>5467</v>
      </c>
      <c r="C17401" s="179" t="s">
        <v>15918</v>
      </c>
      <c r="D17401" s="158" t="s">
        <v>15919</v>
      </c>
      <c r="E17401" s="482">
        <v>90</v>
      </c>
      <c r="F17401" t="s">
        <v>16053</v>
      </c>
    </row>
    <row r="17402" spans="1:6" ht="15" x14ac:dyDescent="0.3">
      <c r="A17402" s="2" t="s">
        <v>5470</v>
      </c>
      <c r="B17402" s="2" t="s">
        <v>5471</v>
      </c>
      <c r="C17402" s="179" t="s">
        <v>15920</v>
      </c>
      <c r="D17402" s="158" t="s">
        <v>15921</v>
      </c>
      <c r="E17402" s="482">
        <v>90</v>
      </c>
      <c r="F17402" t="s">
        <v>16053</v>
      </c>
    </row>
    <row r="17403" spans="1:6" ht="15" x14ac:dyDescent="0.3">
      <c r="A17403" s="2" t="s">
        <v>5468</v>
      </c>
      <c r="B17403" s="2" t="s">
        <v>5469</v>
      </c>
      <c r="C17403" s="179" t="s">
        <v>15922</v>
      </c>
      <c r="D17403" s="158" t="s">
        <v>15923</v>
      </c>
      <c r="E17403" s="482">
        <v>360</v>
      </c>
      <c r="F17403" t="s">
        <v>16053</v>
      </c>
    </row>
    <row r="17404" spans="1:6" ht="15" x14ac:dyDescent="0.3">
      <c r="A17404" s="2" t="s">
        <v>5472</v>
      </c>
      <c r="B17404" s="2" t="s">
        <v>5473</v>
      </c>
      <c r="C17404" s="179" t="s">
        <v>15924</v>
      </c>
      <c r="D17404" s="158" t="s">
        <v>15925</v>
      </c>
      <c r="E17404" s="482">
        <v>90</v>
      </c>
      <c r="F17404" t="s">
        <v>16053</v>
      </c>
    </row>
    <row r="17405" spans="1:6" ht="15" x14ac:dyDescent="0.3">
      <c r="A17405" s="2" t="s">
        <v>5476</v>
      </c>
      <c r="B17405" s="2" t="s">
        <v>5477</v>
      </c>
      <c r="C17405" s="179" t="s">
        <v>15926</v>
      </c>
      <c r="D17405" s="158" t="s">
        <v>15927</v>
      </c>
      <c r="E17405" s="482">
        <v>90</v>
      </c>
      <c r="F17405" t="s">
        <v>16053</v>
      </c>
    </row>
    <row r="17406" spans="1:6" ht="15" x14ac:dyDescent="0.3">
      <c r="A17406" s="2" t="s">
        <v>5478</v>
      </c>
      <c r="B17406" s="2" t="s">
        <v>5479</v>
      </c>
      <c r="C17406" s="179" t="s">
        <v>15928</v>
      </c>
      <c r="D17406" s="158" t="s">
        <v>15929</v>
      </c>
      <c r="E17406" s="482">
        <v>90</v>
      </c>
      <c r="F17406" t="s">
        <v>16053</v>
      </c>
    </row>
    <row r="17407" spans="1:6" ht="15" x14ac:dyDescent="0.3">
      <c r="A17407" s="2" t="s">
        <v>5474</v>
      </c>
      <c r="B17407" s="2" t="s">
        <v>5475</v>
      </c>
      <c r="C17407" s="179" t="s">
        <v>15930</v>
      </c>
      <c r="D17407" s="158" t="s">
        <v>15931</v>
      </c>
      <c r="E17407" s="482">
        <v>540</v>
      </c>
      <c r="F17407" t="s">
        <v>16053</v>
      </c>
    </row>
    <row r="17408" spans="1:6" ht="15" x14ac:dyDescent="0.3">
      <c r="A17408" s="2" t="s">
        <v>5480</v>
      </c>
      <c r="B17408" s="2" t="s">
        <v>5481</v>
      </c>
      <c r="C17408" s="179" t="s">
        <v>15932</v>
      </c>
      <c r="D17408" s="158" t="s">
        <v>15933</v>
      </c>
      <c r="E17408" s="482">
        <v>270</v>
      </c>
      <c r="F17408" t="s">
        <v>16053</v>
      </c>
    </row>
    <row r="17409" spans="1:6" ht="15" x14ac:dyDescent="0.3">
      <c r="A17409" s="2" t="s">
        <v>5482</v>
      </c>
      <c r="B17409" s="2" t="s">
        <v>5483</v>
      </c>
      <c r="C17409" s="179" t="s">
        <v>15934</v>
      </c>
      <c r="D17409" s="158" t="s">
        <v>15935</v>
      </c>
      <c r="E17409" s="482">
        <v>90</v>
      </c>
      <c r="F17409" t="s">
        <v>16053</v>
      </c>
    </row>
    <row r="17410" spans="1:6" ht="15" x14ac:dyDescent="0.3">
      <c r="A17410" s="2" t="s">
        <v>5484</v>
      </c>
      <c r="B17410" s="2" t="s">
        <v>5485</v>
      </c>
      <c r="C17410" s="179" t="s">
        <v>15936</v>
      </c>
      <c r="D17410" s="158" t="s">
        <v>15937</v>
      </c>
      <c r="E17410" s="482">
        <v>90</v>
      </c>
      <c r="F17410" t="s">
        <v>16053</v>
      </c>
    </row>
    <row r="17411" spans="1:6" ht="15" x14ac:dyDescent="0.3">
      <c r="A17411" s="2" t="s">
        <v>5488</v>
      </c>
      <c r="B17411" s="2" t="s">
        <v>5489</v>
      </c>
      <c r="C17411" s="179" t="s">
        <v>15938</v>
      </c>
      <c r="D17411" s="158" t="s">
        <v>15939</v>
      </c>
      <c r="E17411" s="482">
        <v>180</v>
      </c>
      <c r="F17411" t="s">
        <v>16053</v>
      </c>
    </row>
    <row r="17412" spans="1:6" s="24" customFormat="1" ht="15" x14ac:dyDescent="0.3">
      <c r="A17412" s="272" t="s">
        <v>5486</v>
      </c>
      <c r="B17412" s="272" t="s">
        <v>5487</v>
      </c>
      <c r="C17412" s="239" t="s">
        <v>15940</v>
      </c>
      <c r="D17412" s="216" t="s">
        <v>15941</v>
      </c>
      <c r="E17412" s="502">
        <v>90</v>
      </c>
      <c r="F17412" s="24" t="s">
        <v>16053</v>
      </c>
    </row>
    <row r="17413" spans="1:6" ht="15" x14ac:dyDescent="0.3">
      <c r="A17413" s="2" t="s">
        <v>5490</v>
      </c>
      <c r="B17413" s="2" t="s">
        <v>5491</v>
      </c>
      <c r="C17413" s="179" t="s">
        <v>15942</v>
      </c>
      <c r="D17413" s="158" t="s">
        <v>15943</v>
      </c>
      <c r="E17413" s="482">
        <v>90</v>
      </c>
      <c r="F17413" t="s">
        <v>16053</v>
      </c>
    </row>
    <row r="17414" spans="1:6" ht="15" x14ac:dyDescent="0.3">
      <c r="A17414" s="2" t="s">
        <v>5492</v>
      </c>
      <c r="B17414" s="2" t="s">
        <v>5493</v>
      </c>
      <c r="C17414" s="179" t="s">
        <v>15944</v>
      </c>
      <c r="D17414" s="158" t="s">
        <v>15945</v>
      </c>
      <c r="E17414" s="482">
        <v>180</v>
      </c>
      <c r="F17414" t="s">
        <v>16053</v>
      </c>
    </row>
    <row r="17415" spans="1:6" ht="15" x14ac:dyDescent="0.3">
      <c r="A17415" s="2" t="s">
        <v>5494</v>
      </c>
      <c r="B17415" s="2" t="s">
        <v>5495</v>
      </c>
      <c r="C17415" s="179" t="s">
        <v>15946</v>
      </c>
      <c r="D17415" s="158" t="s">
        <v>15947</v>
      </c>
      <c r="E17415" s="482">
        <v>90</v>
      </c>
      <c r="F17415" t="s">
        <v>16053</v>
      </c>
    </row>
    <row r="17416" spans="1:6" ht="15" x14ac:dyDescent="0.3">
      <c r="A17416" s="2" t="s">
        <v>5498</v>
      </c>
      <c r="B17416" s="2" t="s">
        <v>5499</v>
      </c>
      <c r="C17416" s="179" t="s">
        <v>15948</v>
      </c>
      <c r="D17416" s="158" t="s">
        <v>15949</v>
      </c>
      <c r="E17416" s="482">
        <v>270</v>
      </c>
      <c r="F17416" t="s">
        <v>16053</v>
      </c>
    </row>
    <row r="17417" spans="1:6" ht="15" x14ac:dyDescent="0.3">
      <c r="A17417" s="2" t="s">
        <v>5496</v>
      </c>
      <c r="B17417" s="2" t="s">
        <v>5497</v>
      </c>
      <c r="C17417" s="179" t="s">
        <v>15950</v>
      </c>
      <c r="D17417" s="158" t="s">
        <v>15951</v>
      </c>
      <c r="E17417" s="482">
        <v>180</v>
      </c>
      <c r="F17417" t="s">
        <v>16053</v>
      </c>
    </row>
    <row r="17418" spans="1:6" ht="15" x14ac:dyDescent="0.3">
      <c r="A17418" s="2" t="s">
        <v>5502</v>
      </c>
      <c r="B17418" s="2" t="s">
        <v>5503</v>
      </c>
      <c r="C17418" s="179" t="s">
        <v>15952</v>
      </c>
      <c r="D17418" s="158" t="s">
        <v>15953</v>
      </c>
      <c r="E17418" s="482">
        <v>45</v>
      </c>
      <c r="F17418" t="s">
        <v>16053</v>
      </c>
    </row>
    <row r="17419" spans="1:6" s="24" customFormat="1" ht="15" x14ac:dyDescent="0.3">
      <c r="A17419" s="272" t="s">
        <v>5500</v>
      </c>
      <c r="B17419" s="272" t="s">
        <v>5501</v>
      </c>
      <c r="C17419" s="239" t="s">
        <v>15954</v>
      </c>
      <c r="D17419" s="216" t="s">
        <v>15955</v>
      </c>
      <c r="E17419" s="502">
        <v>90</v>
      </c>
      <c r="F17419" s="24" t="s">
        <v>16053</v>
      </c>
    </row>
    <row r="17420" spans="1:6" ht="15" x14ac:dyDescent="0.3">
      <c r="A17420" s="2" t="s">
        <v>5504</v>
      </c>
      <c r="B17420" s="2" t="s">
        <v>5505</v>
      </c>
      <c r="C17420" s="179" t="s">
        <v>15956</v>
      </c>
      <c r="D17420" s="158" t="s">
        <v>15957</v>
      </c>
      <c r="E17420" s="482">
        <v>135</v>
      </c>
      <c r="F17420" t="s">
        <v>16053</v>
      </c>
    </row>
    <row r="17421" spans="1:6" ht="15" x14ac:dyDescent="0.3">
      <c r="A17421" s="2" t="s">
        <v>5506</v>
      </c>
      <c r="B17421" s="2" t="s">
        <v>5507</v>
      </c>
      <c r="C17421" s="179" t="s">
        <v>15958</v>
      </c>
      <c r="D17421" s="158" t="s">
        <v>15959</v>
      </c>
      <c r="E17421" s="482">
        <v>180</v>
      </c>
      <c r="F17421" t="s">
        <v>16053</v>
      </c>
    </row>
    <row r="17422" spans="1:6" ht="15" x14ac:dyDescent="0.3">
      <c r="A17422" s="2" t="s">
        <v>5508</v>
      </c>
      <c r="B17422" s="2" t="s">
        <v>5509</v>
      </c>
      <c r="C17422" s="179" t="s">
        <v>15960</v>
      </c>
      <c r="D17422" s="158" t="s">
        <v>15961</v>
      </c>
      <c r="E17422" s="482">
        <v>90</v>
      </c>
      <c r="F17422" t="s">
        <v>16053</v>
      </c>
    </row>
    <row r="17423" spans="1:6" ht="15" x14ac:dyDescent="0.3">
      <c r="A17423" s="2" t="s">
        <v>5510</v>
      </c>
      <c r="B17423" s="2" t="s">
        <v>5511</v>
      </c>
      <c r="C17423" s="179" t="s">
        <v>15962</v>
      </c>
      <c r="D17423" s="158" t="s">
        <v>15963</v>
      </c>
      <c r="E17423" s="482">
        <v>180</v>
      </c>
      <c r="F17423" t="s">
        <v>16053</v>
      </c>
    </row>
    <row r="17424" spans="1:6" ht="15" x14ac:dyDescent="0.3">
      <c r="A17424" s="2" t="s">
        <v>5512</v>
      </c>
      <c r="B17424" s="2" t="s">
        <v>5513</v>
      </c>
      <c r="C17424" s="179" t="s">
        <v>15964</v>
      </c>
      <c r="D17424" s="158" t="s">
        <v>15965</v>
      </c>
      <c r="E17424" s="482">
        <v>180</v>
      </c>
      <c r="F17424" t="s">
        <v>16053</v>
      </c>
    </row>
    <row r="17425" spans="1:6" ht="15" x14ac:dyDescent="0.3">
      <c r="A17425" s="2" t="s">
        <v>5514</v>
      </c>
      <c r="B17425" s="2" t="s">
        <v>5515</v>
      </c>
      <c r="C17425" s="179" t="s">
        <v>15966</v>
      </c>
      <c r="D17425" s="158" t="s">
        <v>15967</v>
      </c>
      <c r="E17425" s="482">
        <v>180</v>
      </c>
      <c r="F17425" t="s">
        <v>16053</v>
      </c>
    </row>
    <row r="17426" spans="1:6" ht="15" x14ac:dyDescent="0.3">
      <c r="A17426" s="2" t="s">
        <v>5516</v>
      </c>
      <c r="B17426" s="2" t="s">
        <v>5517</v>
      </c>
      <c r="C17426" s="179" t="s">
        <v>15968</v>
      </c>
      <c r="D17426" s="158" t="s">
        <v>15969</v>
      </c>
      <c r="E17426" s="482">
        <v>90</v>
      </c>
      <c r="F17426" t="s">
        <v>16053</v>
      </c>
    </row>
    <row r="17427" spans="1:6" ht="15" x14ac:dyDescent="0.3">
      <c r="A17427" s="2" t="s">
        <v>5518</v>
      </c>
      <c r="B17427" s="2" t="s">
        <v>5519</v>
      </c>
      <c r="C17427" s="179" t="s">
        <v>15970</v>
      </c>
      <c r="D17427" s="158" t="s">
        <v>15971</v>
      </c>
      <c r="E17427" s="482">
        <v>1980</v>
      </c>
      <c r="F17427" t="s">
        <v>16053</v>
      </c>
    </row>
    <row r="17428" spans="1:6" ht="15" x14ac:dyDescent="0.3">
      <c r="A17428" s="2" t="s">
        <v>5520</v>
      </c>
      <c r="B17428" s="2" t="s">
        <v>5521</v>
      </c>
      <c r="C17428" s="179" t="s">
        <v>15972</v>
      </c>
      <c r="D17428" s="158" t="s">
        <v>15973</v>
      </c>
      <c r="E17428" s="482">
        <v>180</v>
      </c>
      <c r="F17428" t="s">
        <v>16053</v>
      </c>
    </row>
    <row r="17429" spans="1:6" ht="15" x14ac:dyDescent="0.3">
      <c r="A17429" s="2" t="s">
        <v>5522</v>
      </c>
      <c r="B17429" s="2" t="s">
        <v>5523</v>
      </c>
      <c r="C17429" s="179" t="s">
        <v>15974</v>
      </c>
      <c r="D17429" s="158" t="s">
        <v>15975</v>
      </c>
      <c r="E17429" s="482">
        <v>180</v>
      </c>
      <c r="F17429" t="s">
        <v>16053</v>
      </c>
    </row>
    <row r="17430" spans="1:6" ht="15" x14ac:dyDescent="0.3">
      <c r="A17430" s="2" t="s">
        <v>5524</v>
      </c>
      <c r="B17430" s="2" t="s">
        <v>5525</v>
      </c>
      <c r="C17430" s="179" t="s">
        <v>15976</v>
      </c>
      <c r="D17430" s="158" t="s">
        <v>15977</v>
      </c>
      <c r="E17430" s="482">
        <v>90</v>
      </c>
      <c r="F17430" t="s">
        <v>16053</v>
      </c>
    </row>
    <row r="17431" spans="1:6" s="24" customFormat="1" ht="15" x14ac:dyDescent="0.3">
      <c r="A17431" s="272" t="s">
        <v>5526</v>
      </c>
      <c r="B17431" s="272" t="s">
        <v>5527</v>
      </c>
      <c r="C17431" s="239" t="s">
        <v>15978</v>
      </c>
      <c r="D17431" s="216" t="s">
        <v>15979</v>
      </c>
      <c r="E17431" s="502">
        <v>90</v>
      </c>
      <c r="F17431" s="24" t="s">
        <v>16053</v>
      </c>
    </row>
    <row r="17432" spans="1:6" ht="15" x14ac:dyDescent="0.3">
      <c r="A17432" s="2" t="s">
        <v>5528</v>
      </c>
      <c r="B17432" s="2" t="s">
        <v>5529</v>
      </c>
      <c r="C17432" s="179" t="s">
        <v>15980</v>
      </c>
      <c r="D17432" s="158" t="s">
        <v>15981</v>
      </c>
      <c r="E17432" s="482">
        <v>90</v>
      </c>
      <c r="F17432" t="s">
        <v>16053</v>
      </c>
    </row>
    <row r="17433" spans="1:6" ht="15" x14ac:dyDescent="0.3">
      <c r="A17433" s="2" t="s">
        <v>5534</v>
      </c>
      <c r="B17433" s="2" t="s">
        <v>5535</v>
      </c>
      <c r="C17433" s="179" t="s">
        <v>15982</v>
      </c>
      <c r="D17433" s="158" t="s">
        <v>15983</v>
      </c>
      <c r="E17433" s="482">
        <v>80</v>
      </c>
      <c r="F17433" t="s">
        <v>16053</v>
      </c>
    </row>
    <row r="17434" spans="1:6" ht="15" x14ac:dyDescent="0.3">
      <c r="A17434" s="2" t="s">
        <v>5530</v>
      </c>
      <c r="B17434" s="2" t="s">
        <v>5531</v>
      </c>
      <c r="C17434" s="179" t="s">
        <v>15984</v>
      </c>
      <c r="D17434" s="158" t="s">
        <v>15985</v>
      </c>
      <c r="E17434" s="482">
        <v>360</v>
      </c>
      <c r="F17434" t="s">
        <v>16053</v>
      </c>
    </row>
    <row r="17435" spans="1:6" ht="15" x14ac:dyDescent="0.3">
      <c r="A17435" s="2" t="s">
        <v>5532</v>
      </c>
      <c r="B17435" s="2" t="s">
        <v>5533</v>
      </c>
      <c r="C17435" s="179" t="s">
        <v>15986</v>
      </c>
      <c r="D17435" s="158" t="s">
        <v>15987</v>
      </c>
      <c r="E17435" s="482">
        <v>90</v>
      </c>
      <c r="F17435" t="s">
        <v>16053</v>
      </c>
    </row>
    <row r="17436" spans="1:6" ht="15" x14ac:dyDescent="0.3">
      <c r="A17436" s="2" t="s">
        <v>5536</v>
      </c>
      <c r="B17436" s="2" t="s">
        <v>5537</v>
      </c>
      <c r="C17436" s="179" t="s">
        <v>15988</v>
      </c>
      <c r="D17436" s="158" t="s">
        <v>15989</v>
      </c>
      <c r="E17436" s="482">
        <v>90</v>
      </c>
      <c r="F17436" t="s">
        <v>16053</v>
      </c>
    </row>
    <row r="17437" spans="1:6" ht="15" x14ac:dyDescent="0.3">
      <c r="A17437" s="2" t="s">
        <v>5538</v>
      </c>
      <c r="B17437" s="2" t="s">
        <v>5539</v>
      </c>
      <c r="C17437" s="179" t="s">
        <v>15990</v>
      </c>
      <c r="D17437" s="158" t="s">
        <v>15991</v>
      </c>
      <c r="E17437" s="482">
        <v>630</v>
      </c>
      <c r="F17437" t="s">
        <v>16053</v>
      </c>
    </row>
    <row r="17438" spans="1:6" ht="15" x14ac:dyDescent="0.3">
      <c r="A17438" s="2" t="s">
        <v>5540</v>
      </c>
      <c r="B17438" s="2" t="s">
        <v>5541</v>
      </c>
      <c r="C17438" s="179" t="s">
        <v>15992</v>
      </c>
      <c r="D17438" s="158" t="s">
        <v>15993</v>
      </c>
      <c r="E17438" s="482">
        <v>180</v>
      </c>
      <c r="F17438" t="s">
        <v>16053</v>
      </c>
    </row>
    <row r="17439" spans="1:6" ht="15" x14ac:dyDescent="0.3">
      <c r="A17439" s="2" t="s">
        <v>5542</v>
      </c>
      <c r="B17439" s="2" t="s">
        <v>5543</v>
      </c>
      <c r="C17439" s="179" t="s">
        <v>15994</v>
      </c>
      <c r="D17439" s="158" t="s">
        <v>15995</v>
      </c>
      <c r="E17439" s="482">
        <v>120</v>
      </c>
      <c r="F17439" t="s">
        <v>16053</v>
      </c>
    </row>
    <row r="17440" spans="1:6" ht="15" x14ac:dyDescent="0.3">
      <c r="A17440" s="2" t="s">
        <v>5544</v>
      </c>
      <c r="B17440" s="2" t="s">
        <v>5545</v>
      </c>
      <c r="C17440" s="179" t="s">
        <v>15996</v>
      </c>
      <c r="D17440" s="158" t="s">
        <v>15997</v>
      </c>
      <c r="E17440" s="482">
        <v>90</v>
      </c>
      <c r="F17440" t="s">
        <v>16053</v>
      </c>
    </row>
    <row r="17441" spans="1:7" ht="15" x14ac:dyDescent="0.3">
      <c r="A17441" s="2" t="s">
        <v>5548</v>
      </c>
      <c r="B17441" s="2" t="s">
        <v>5549</v>
      </c>
      <c r="C17441" s="179" t="s">
        <v>15998</v>
      </c>
      <c r="D17441" s="158" t="s">
        <v>15999</v>
      </c>
      <c r="E17441" s="482">
        <v>90</v>
      </c>
      <c r="F17441" t="s">
        <v>16053</v>
      </c>
    </row>
    <row r="17442" spans="1:7" ht="15" x14ac:dyDescent="0.3">
      <c r="A17442" s="2" t="s">
        <v>5546</v>
      </c>
      <c r="B17442" s="2" t="s">
        <v>5547</v>
      </c>
      <c r="C17442" s="179" t="s">
        <v>16000</v>
      </c>
      <c r="D17442" s="158" t="s">
        <v>16001</v>
      </c>
      <c r="E17442" s="482">
        <v>270</v>
      </c>
      <c r="F17442" t="s">
        <v>16053</v>
      </c>
    </row>
    <row r="17443" spans="1:7" ht="15" x14ac:dyDescent="0.3">
      <c r="A17443" s="2" t="s">
        <v>5550</v>
      </c>
      <c r="B17443" s="2" t="s">
        <v>5551</v>
      </c>
      <c r="C17443" s="179" t="s">
        <v>16002</v>
      </c>
      <c r="D17443" s="158" t="s">
        <v>16003</v>
      </c>
      <c r="E17443" s="482">
        <v>90</v>
      </c>
      <c r="F17443" t="s">
        <v>16053</v>
      </c>
    </row>
    <row r="17444" spans="1:7" ht="15" x14ac:dyDescent="0.3">
      <c r="A17444" s="2" t="s">
        <v>5552</v>
      </c>
      <c r="B17444" s="2" t="s">
        <v>5553</v>
      </c>
      <c r="C17444" s="179" t="s">
        <v>16004</v>
      </c>
      <c r="D17444" s="158" t="s">
        <v>16005</v>
      </c>
      <c r="E17444" s="482">
        <v>90</v>
      </c>
      <c r="F17444" t="s">
        <v>16053</v>
      </c>
    </row>
    <row r="17445" spans="1:7" ht="15" x14ac:dyDescent="0.3">
      <c r="A17445" s="2" t="s">
        <v>5554</v>
      </c>
      <c r="B17445" s="2" t="s">
        <v>5555</v>
      </c>
      <c r="C17445" s="179" t="s">
        <v>16006</v>
      </c>
      <c r="D17445" s="158" t="s">
        <v>16007</v>
      </c>
      <c r="E17445" s="482">
        <v>90</v>
      </c>
      <c r="F17445" t="s">
        <v>16053</v>
      </c>
    </row>
    <row r="17446" spans="1:7" ht="15" x14ac:dyDescent="0.3">
      <c r="A17446" s="2" t="s">
        <v>5556</v>
      </c>
      <c r="B17446" s="2" t="s">
        <v>5557</v>
      </c>
      <c r="C17446" s="179" t="s">
        <v>16008</v>
      </c>
      <c r="D17446" s="158" t="s">
        <v>16009</v>
      </c>
      <c r="E17446" s="482">
        <v>144</v>
      </c>
      <c r="F17446" t="s">
        <v>16053</v>
      </c>
    </row>
    <row r="17447" spans="1:7" ht="15" x14ac:dyDescent="0.3">
      <c r="A17447" s="2" t="s">
        <v>5558</v>
      </c>
      <c r="B17447" s="2" t="s">
        <v>5559</v>
      </c>
      <c r="C17447" s="179" t="s">
        <v>16010</v>
      </c>
      <c r="D17447" s="158" t="s">
        <v>16011</v>
      </c>
      <c r="E17447" s="482">
        <v>36</v>
      </c>
      <c r="F17447" t="s">
        <v>16053</v>
      </c>
    </row>
    <row r="17448" spans="1:7" ht="15" x14ac:dyDescent="0.3">
      <c r="A17448" s="2" t="s">
        <v>5562</v>
      </c>
      <c r="B17448" s="2" t="s">
        <v>5563</v>
      </c>
      <c r="C17448" s="179" t="s">
        <v>16012</v>
      </c>
      <c r="D17448" s="158" t="s">
        <v>16013</v>
      </c>
      <c r="E17448" s="482">
        <v>90</v>
      </c>
      <c r="F17448" t="s">
        <v>16053</v>
      </c>
    </row>
    <row r="17449" spans="1:7" ht="15" x14ac:dyDescent="0.3">
      <c r="A17449" s="2" t="s">
        <v>5560</v>
      </c>
      <c r="B17449" s="2" t="s">
        <v>5561</v>
      </c>
      <c r="C17449" s="179" t="s">
        <v>16014</v>
      </c>
      <c r="D17449" s="158" t="s">
        <v>16015</v>
      </c>
      <c r="E17449" s="482">
        <v>180</v>
      </c>
      <c r="F17449" t="s">
        <v>16053</v>
      </c>
    </row>
    <row r="17450" spans="1:7" s="24" customFormat="1" ht="15" x14ac:dyDescent="0.3">
      <c r="A17450" s="272" t="s">
        <v>5564</v>
      </c>
      <c r="B17450" s="272" t="s">
        <v>5565</v>
      </c>
      <c r="C17450" s="239" t="s">
        <v>16016</v>
      </c>
      <c r="D17450" s="216" t="s">
        <v>16017</v>
      </c>
      <c r="E17450" s="502">
        <v>180</v>
      </c>
      <c r="F17450" s="24" t="s">
        <v>16053</v>
      </c>
    </row>
    <row r="17451" spans="1:7" ht="15" x14ac:dyDescent="0.3">
      <c r="A17451" s="2" t="s">
        <v>5566</v>
      </c>
      <c r="B17451" s="2" t="s">
        <v>5567</v>
      </c>
      <c r="C17451" s="179" t="s">
        <v>16018</v>
      </c>
      <c r="D17451" s="158" t="s">
        <v>16019</v>
      </c>
      <c r="E17451" s="482">
        <v>180</v>
      </c>
      <c r="F17451" t="s">
        <v>16053</v>
      </c>
    </row>
    <row r="17452" spans="1:7" ht="15" x14ac:dyDescent="0.3">
      <c r="A17452" s="2" t="s">
        <v>5568</v>
      </c>
      <c r="B17452" s="2" t="s">
        <v>5569</v>
      </c>
      <c r="C17452" s="179" t="s">
        <v>16020</v>
      </c>
      <c r="D17452" s="158" t="s">
        <v>16021</v>
      </c>
      <c r="E17452" s="482">
        <v>180</v>
      </c>
      <c r="F17452" t="s">
        <v>16053</v>
      </c>
    </row>
    <row r="17453" spans="1:7" ht="15" x14ac:dyDescent="0.3">
      <c r="A17453" s="2" t="s">
        <v>5574</v>
      </c>
      <c r="B17453" s="2" t="s">
        <v>5575</v>
      </c>
      <c r="C17453" s="179" t="s">
        <v>16022</v>
      </c>
      <c r="D17453" s="158" t="s">
        <v>16023</v>
      </c>
      <c r="E17453" s="482">
        <v>270</v>
      </c>
      <c r="F17453" t="s">
        <v>16053</v>
      </c>
    </row>
    <row r="17454" spans="1:7" ht="15" x14ac:dyDescent="0.3">
      <c r="A17454" s="2" t="s">
        <v>5570</v>
      </c>
      <c r="B17454" s="2" t="s">
        <v>5571</v>
      </c>
      <c r="C17454" s="179" t="s">
        <v>16024</v>
      </c>
      <c r="D17454" s="158" t="s">
        <v>16025</v>
      </c>
      <c r="E17454" s="482">
        <v>40</v>
      </c>
      <c r="F17454" t="s">
        <v>16053</v>
      </c>
    </row>
    <row r="17455" spans="1:7" x14ac:dyDescent="0.3">
      <c r="E17455" s="54">
        <f>SUM(E17270:E17454)</f>
        <v>27464.71</v>
      </c>
      <c r="G17455" s="39">
        <f>E17455+B17268</f>
        <v>464990.00454545452</v>
      </c>
    </row>
    <row r="17456" spans="1:7" x14ac:dyDescent="0.3">
      <c r="E17456" s="38">
        <f>E17450+E17431+E17419+E17412+E17346+E17342+E17319+E17316+E17312+E17282</f>
        <v>1035</v>
      </c>
    </row>
    <row r="17457" spans="1:7" x14ac:dyDescent="0.3">
      <c r="E17457" s="38">
        <f>E17455-E17456</f>
        <v>26429.71</v>
      </c>
      <c r="F17457" t="s">
        <v>16056</v>
      </c>
    </row>
    <row r="17460" spans="1:7" x14ac:dyDescent="0.3">
      <c r="A17460" s="127" t="s">
        <v>16060</v>
      </c>
    </row>
    <row r="17461" spans="1:7" ht="15" thickBot="1" x14ac:dyDescent="0.35">
      <c r="A17461" s="180" t="s">
        <v>12672</v>
      </c>
      <c r="C17461" s="292" t="s">
        <v>12673</v>
      </c>
      <c r="D17461" s="293" t="s">
        <v>12674</v>
      </c>
      <c r="E17461">
        <v>2000</v>
      </c>
      <c r="F17461" t="s">
        <v>16061</v>
      </c>
    </row>
    <row r="17464" spans="1:7" x14ac:dyDescent="0.3">
      <c r="A17464" s="55" t="s">
        <v>16062</v>
      </c>
    </row>
    <row r="17466" spans="1:7" x14ac:dyDescent="0.3">
      <c r="A17466" s="180" t="s">
        <v>16063</v>
      </c>
      <c r="C17466" s="41" t="s">
        <v>16064</v>
      </c>
      <c r="D17466" s="41" t="s">
        <v>16065</v>
      </c>
      <c r="E17466" s="63">
        <v>710.8</v>
      </c>
      <c r="F17466" t="s">
        <v>16076</v>
      </c>
    </row>
    <row r="17467" spans="1:7" x14ac:dyDescent="0.3">
      <c r="A17467" s="12" t="s">
        <v>16066</v>
      </c>
      <c r="C17467" s="41" t="s">
        <v>16067</v>
      </c>
      <c r="D17467" s="41" t="s">
        <v>16068</v>
      </c>
      <c r="E17467" s="63">
        <v>2359</v>
      </c>
    </row>
    <row r="17468" spans="1:7" x14ac:dyDescent="0.3">
      <c r="A17468" s="12" t="s">
        <v>16069</v>
      </c>
      <c r="C17468" s="41" t="s">
        <v>16070</v>
      </c>
      <c r="D17468" s="41" t="s">
        <v>16071</v>
      </c>
      <c r="E17468" s="63">
        <v>2359</v>
      </c>
    </row>
    <row r="17469" spans="1:7" x14ac:dyDescent="0.3">
      <c r="A17469" s="12" t="s">
        <v>2396</v>
      </c>
      <c r="C17469" s="41" t="s">
        <v>16072</v>
      </c>
      <c r="D17469" s="41" t="s">
        <v>10904</v>
      </c>
      <c r="E17469" s="63">
        <v>1200</v>
      </c>
    </row>
    <row r="17470" spans="1:7" x14ac:dyDescent="0.3">
      <c r="A17470" s="180" t="s">
        <v>16073</v>
      </c>
      <c r="C17470" s="41" t="s">
        <v>16074</v>
      </c>
      <c r="D17470" s="41" t="s">
        <v>16075</v>
      </c>
      <c r="E17470" s="63">
        <v>505.5</v>
      </c>
    </row>
    <row r="17471" spans="1:7" x14ac:dyDescent="0.3">
      <c r="E17471" s="85">
        <f>SUM(E17466:E17470)</f>
        <v>7134.3</v>
      </c>
      <c r="G17471" s="85"/>
    </row>
    <row r="17473" spans="1:2" x14ac:dyDescent="0.3">
      <c r="A17473" s="55">
        <v>44384</v>
      </c>
    </row>
    <row r="17474" spans="1:2" x14ac:dyDescent="0.3">
      <c r="A17474" s="518" t="s">
        <v>9711</v>
      </c>
      <c r="B17474" s="519">
        <v>450</v>
      </c>
    </row>
    <row r="17475" spans="1:2" x14ac:dyDescent="0.3">
      <c r="A17475" s="518" t="s">
        <v>1378</v>
      </c>
      <c r="B17475" s="519">
        <v>540</v>
      </c>
    </row>
    <row r="17476" spans="1:2" x14ac:dyDescent="0.3">
      <c r="A17476" s="520" t="s">
        <v>11957</v>
      </c>
      <c r="B17476" s="519">
        <v>800</v>
      </c>
    </row>
    <row r="17477" spans="1:2" x14ac:dyDescent="0.3">
      <c r="A17477" s="520" t="s">
        <v>7708</v>
      </c>
      <c r="B17477" s="519">
        <v>400</v>
      </c>
    </row>
    <row r="17478" spans="1:2" x14ac:dyDescent="0.3">
      <c r="A17478" s="520" t="s">
        <v>7589</v>
      </c>
      <c r="B17478" s="519">
        <v>800</v>
      </c>
    </row>
    <row r="17479" spans="1:2" x14ac:dyDescent="0.3">
      <c r="A17479" s="520" t="s">
        <v>76</v>
      </c>
      <c r="B17479" s="519">
        <v>400</v>
      </c>
    </row>
    <row r="17480" spans="1:2" x14ac:dyDescent="0.3">
      <c r="A17480" s="520" t="s">
        <v>7703</v>
      </c>
      <c r="B17480" s="519">
        <v>800</v>
      </c>
    </row>
    <row r="17481" spans="1:2" x14ac:dyDescent="0.3">
      <c r="A17481" s="520" t="s">
        <v>7710</v>
      </c>
      <c r="B17481" s="519">
        <v>400</v>
      </c>
    </row>
    <row r="17482" spans="1:2" x14ac:dyDescent="0.3">
      <c r="A17482" s="520" t="s">
        <v>7704</v>
      </c>
      <c r="B17482" s="519">
        <v>800</v>
      </c>
    </row>
    <row r="17483" spans="1:2" x14ac:dyDescent="0.3">
      <c r="A17483" s="520" t="s">
        <v>7592</v>
      </c>
      <c r="B17483" s="519">
        <v>400</v>
      </c>
    </row>
    <row r="17484" spans="1:2" x14ac:dyDescent="0.3">
      <c r="A17484" s="520" t="s">
        <v>7590</v>
      </c>
      <c r="B17484" s="519">
        <v>800</v>
      </c>
    </row>
    <row r="17485" spans="1:2" x14ac:dyDescent="0.3">
      <c r="A17485" s="520" t="s">
        <v>7705</v>
      </c>
      <c r="B17485" s="519">
        <v>400</v>
      </c>
    </row>
    <row r="17486" spans="1:2" x14ac:dyDescent="0.3">
      <c r="A17486" s="520" t="s">
        <v>1422</v>
      </c>
      <c r="B17486" s="519">
        <v>180</v>
      </c>
    </row>
    <row r="17487" spans="1:2" x14ac:dyDescent="0.3">
      <c r="A17487" s="520" t="s">
        <v>16248</v>
      </c>
      <c r="B17487" s="519">
        <v>1170</v>
      </c>
    </row>
    <row r="17488" spans="1:2" x14ac:dyDescent="0.3">
      <c r="A17488" s="520" t="s">
        <v>8370</v>
      </c>
      <c r="B17488" s="519">
        <v>720</v>
      </c>
    </row>
    <row r="17489" spans="1:2" x14ac:dyDescent="0.3">
      <c r="A17489" s="520" t="s">
        <v>2636</v>
      </c>
      <c r="B17489" s="519">
        <v>90</v>
      </c>
    </row>
    <row r="17490" spans="1:2" x14ac:dyDescent="0.3">
      <c r="A17490" s="520" t="s">
        <v>8361</v>
      </c>
      <c r="B17490" s="519">
        <v>270</v>
      </c>
    </row>
    <row r="17491" spans="1:2" x14ac:dyDescent="0.3">
      <c r="A17491" s="520" t="s">
        <v>8362</v>
      </c>
      <c r="B17491" s="519">
        <v>630</v>
      </c>
    </row>
    <row r="17492" spans="1:2" x14ac:dyDescent="0.3">
      <c r="A17492" s="520" t="s">
        <v>9298</v>
      </c>
      <c r="B17492" s="519">
        <v>360</v>
      </c>
    </row>
    <row r="17493" spans="1:2" x14ac:dyDescent="0.3">
      <c r="A17493" s="520" t="s">
        <v>4210</v>
      </c>
      <c r="B17493" s="519">
        <v>60</v>
      </c>
    </row>
    <row r="17494" spans="1:2" x14ac:dyDescent="0.3">
      <c r="A17494" s="520" t="s">
        <v>4046</v>
      </c>
      <c r="B17494" s="519">
        <v>60</v>
      </c>
    </row>
    <row r="17495" spans="1:2" x14ac:dyDescent="0.3">
      <c r="A17495" s="520" t="s">
        <v>4936</v>
      </c>
      <c r="B17495" s="519">
        <v>30</v>
      </c>
    </row>
    <row r="17496" spans="1:2" x14ac:dyDescent="0.3">
      <c r="A17496" s="520" t="s">
        <v>4934</v>
      </c>
      <c r="B17496" s="519">
        <v>30</v>
      </c>
    </row>
    <row r="17497" spans="1:2" x14ac:dyDescent="0.3">
      <c r="A17497" s="520" t="s">
        <v>4938</v>
      </c>
      <c r="B17497" s="519">
        <v>30</v>
      </c>
    </row>
    <row r="17498" spans="1:2" x14ac:dyDescent="0.3">
      <c r="A17498" s="520" t="s">
        <v>9288</v>
      </c>
      <c r="B17498" s="519">
        <v>240</v>
      </c>
    </row>
    <row r="17499" spans="1:2" x14ac:dyDescent="0.3">
      <c r="A17499" s="520" t="s">
        <v>8365</v>
      </c>
      <c r="B17499" s="519">
        <v>210</v>
      </c>
    </row>
    <row r="17500" spans="1:2" x14ac:dyDescent="0.3">
      <c r="A17500" s="520" t="s">
        <v>9287</v>
      </c>
      <c r="B17500" s="519">
        <v>350</v>
      </c>
    </row>
    <row r="17501" spans="1:2" x14ac:dyDescent="0.3">
      <c r="A17501" s="520" t="s">
        <v>8366</v>
      </c>
      <c r="B17501" s="519">
        <v>280</v>
      </c>
    </row>
    <row r="17502" spans="1:2" x14ac:dyDescent="0.3">
      <c r="A17502" s="520" t="s">
        <v>2376</v>
      </c>
      <c r="B17502" s="519">
        <v>180</v>
      </c>
    </row>
    <row r="17503" spans="1:2" x14ac:dyDescent="0.3">
      <c r="A17503" s="520" t="s">
        <v>1430</v>
      </c>
      <c r="B17503" s="519">
        <v>360</v>
      </c>
    </row>
    <row r="17504" spans="1:2" x14ac:dyDescent="0.3">
      <c r="A17504" s="520" t="s">
        <v>8368</v>
      </c>
      <c r="B17504" s="519">
        <v>45</v>
      </c>
    </row>
    <row r="17505" spans="1:2" x14ac:dyDescent="0.3">
      <c r="A17505" s="520" t="s">
        <v>2478</v>
      </c>
      <c r="B17505" s="519">
        <v>45</v>
      </c>
    </row>
    <row r="17506" spans="1:2" x14ac:dyDescent="0.3">
      <c r="A17506" s="520" t="s">
        <v>1420</v>
      </c>
      <c r="B17506" s="519">
        <v>90</v>
      </c>
    </row>
    <row r="17507" spans="1:2" x14ac:dyDescent="0.3">
      <c r="A17507" s="520" t="s">
        <v>2632</v>
      </c>
      <c r="B17507" s="519">
        <v>60</v>
      </c>
    </row>
    <row r="17508" spans="1:2" x14ac:dyDescent="0.3">
      <c r="A17508" s="520" t="s">
        <v>1426</v>
      </c>
      <c r="B17508" s="519">
        <v>120</v>
      </c>
    </row>
    <row r="17509" spans="1:2" x14ac:dyDescent="0.3">
      <c r="A17509" s="520" t="s">
        <v>5036</v>
      </c>
      <c r="B17509" s="519">
        <v>540</v>
      </c>
    </row>
    <row r="17510" spans="1:2" x14ac:dyDescent="0.3">
      <c r="A17510" s="520" t="s">
        <v>3542</v>
      </c>
      <c r="B17510" s="519">
        <v>540</v>
      </c>
    </row>
    <row r="17511" spans="1:2" x14ac:dyDescent="0.3">
      <c r="A17511" s="520" t="s">
        <v>5038</v>
      </c>
      <c r="B17511" s="519">
        <v>540</v>
      </c>
    </row>
    <row r="17512" spans="1:2" x14ac:dyDescent="0.3">
      <c r="A17512" s="520" t="s">
        <v>3546</v>
      </c>
      <c r="B17512" s="519">
        <v>540</v>
      </c>
    </row>
    <row r="17513" spans="1:2" x14ac:dyDescent="0.3">
      <c r="A17513" s="520" t="s">
        <v>8371</v>
      </c>
      <c r="B17513" s="519">
        <v>90</v>
      </c>
    </row>
    <row r="17514" spans="1:2" x14ac:dyDescent="0.3">
      <c r="A17514" s="520" t="s">
        <v>8372</v>
      </c>
      <c r="B17514" s="519">
        <v>90</v>
      </c>
    </row>
    <row r="17515" spans="1:2" s="110" customFormat="1" x14ac:dyDescent="0.3">
      <c r="A17515" s="533" t="s">
        <v>8377</v>
      </c>
      <c r="B17515" s="532">
        <v>990</v>
      </c>
    </row>
    <row r="17516" spans="1:2" x14ac:dyDescent="0.3">
      <c r="A17516" s="520" t="s">
        <v>8376</v>
      </c>
      <c r="B17516" s="519">
        <v>810</v>
      </c>
    </row>
    <row r="17517" spans="1:2" x14ac:dyDescent="0.3">
      <c r="A17517" s="520" t="s">
        <v>8380</v>
      </c>
      <c r="B17517" s="519">
        <v>270</v>
      </c>
    </row>
    <row r="17518" spans="1:2" x14ac:dyDescent="0.3">
      <c r="A17518" s="520" t="s">
        <v>4940</v>
      </c>
      <c r="B17518" s="519">
        <v>180</v>
      </c>
    </row>
    <row r="17519" spans="1:2" x14ac:dyDescent="0.3">
      <c r="A17519" s="520" t="s">
        <v>9258</v>
      </c>
      <c r="B17519" s="519">
        <v>60</v>
      </c>
    </row>
    <row r="17520" spans="1:2" x14ac:dyDescent="0.3">
      <c r="A17520" s="520" t="s">
        <v>9257</v>
      </c>
      <c r="B17520" s="519">
        <v>60</v>
      </c>
    </row>
    <row r="17521" spans="1:2" x14ac:dyDescent="0.3">
      <c r="A17521" s="520" t="s">
        <v>8382</v>
      </c>
      <c r="B17521" s="519">
        <v>450</v>
      </c>
    </row>
    <row r="17522" spans="1:2" x14ac:dyDescent="0.3">
      <c r="A17522" s="520" t="s">
        <v>8383</v>
      </c>
      <c r="B17522" s="519">
        <v>360</v>
      </c>
    </row>
    <row r="17523" spans="1:2" x14ac:dyDescent="0.3">
      <c r="A17523" s="520" t="s">
        <v>8385</v>
      </c>
      <c r="B17523" s="519">
        <v>810</v>
      </c>
    </row>
    <row r="17524" spans="1:2" x14ac:dyDescent="0.3">
      <c r="A17524" s="520" t="s">
        <v>8386</v>
      </c>
      <c r="B17524" s="519">
        <v>270</v>
      </c>
    </row>
    <row r="17525" spans="1:2" x14ac:dyDescent="0.3">
      <c r="A17525" s="520" t="s">
        <v>8387</v>
      </c>
      <c r="B17525" s="519">
        <v>360</v>
      </c>
    </row>
    <row r="17526" spans="1:2" x14ac:dyDescent="0.3">
      <c r="A17526" s="520" t="s">
        <v>3806</v>
      </c>
      <c r="B17526" s="519">
        <v>90</v>
      </c>
    </row>
    <row r="17527" spans="1:2" x14ac:dyDescent="0.3">
      <c r="A17527" s="520" t="s">
        <v>9273</v>
      </c>
      <c r="B17527" s="519">
        <v>570</v>
      </c>
    </row>
    <row r="17528" spans="1:2" x14ac:dyDescent="0.3">
      <c r="A17528" s="520" t="s">
        <v>9286</v>
      </c>
      <c r="B17528" s="519">
        <v>570</v>
      </c>
    </row>
    <row r="17529" spans="1:2" x14ac:dyDescent="0.3">
      <c r="A17529" s="520" t="s">
        <v>8389</v>
      </c>
      <c r="B17529" s="519">
        <v>120</v>
      </c>
    </row>
    <row r="17530" spans="1:2" x14ac:dyDescent="0.3">
      <c r="A17530" s="520" t="s">
        <v>9272</v>
      </c>
      <c r="B17530" s="519">
        <v>30</v>
      </c>
    </row>
    <row r="17531" spans="1:2" x14ac:dyDescent="0.3">
      <c r="A17531" s="520" t="s">
        <v>8390</v>
      </c>
      <c r="B17531" s="519">
        <v>240</v>
      </c>
    </row>
    <row r="17532" spans="1:2" x14ac:dyDescent="0.3">
      <c r="A17532" s="520" t="s">
        <v>3848</v>
      </c>
      <c r="B17532" s="519">
        <v>120</v>
      </c>
    </row>
    <row r="17533" spans="1:2" x14ac:dyDescent="0.3">
      <c r="A17533" s="520" t="s">
        <v>212</v>
      </c>
      <c r="B17533" s="519">
        <v>60</v>
      </c>
    </row>
    <row r="17534" spans="1:2" x14ac:dyDescent="0.3">
      <c r="A17534" s="520" t="s">
        <v>1302</v>
      </c>
      <c r="B17534" s="519">
        <v>120</v>
      </c>
    </row>
    <row r="17535" spans="1:2" x14ac:dyDescent="0.3">
      <c r="A17535" s="520" t="s">
        <v>1432</v>
      </c>
      <c r="B17535" s="519">
        <v>90</v>
      </c>
    </row>
    <row r="17536" spans="1:2" x14ac:dyDescent="0.3">
      <c r="A17536" s="520" t="s">
        <v>214</v>
      </c>
      <c r="B17536" s="519">
        <v>330</v>
      </c>
    </row>
    <row r="17537" spans="1:2" x14ac:dyDescent="0.3">
      <c r="A17537" s="520" t="s">
        <v>220</v>
      </c>
      <c r="B17537" s="519">
        <v>180</v>
      </c>
    </row>
    <row r="17538" spans="1:2" x14ac:dyDescent="0.3">
      <c r="A17538" s="520" t="s">
        <v>2360</v>
      </c>
      <c r="B17538" s="519">
        <v>90</v>
      </c>
    </row>
    <row r="17539" spans="1:2" x14ac:dyDescent="0.3">
      <c r="A17539" s="520" t="s">
        <v>2368</v>
      </c>
      <c r="B17539" s="519">
        <v>270</v>
      </c>
    </row>
    <row r="17540" spans="1:2" x14ac:dyDescent="0.3">
      <c r="A17540" s="520" t="s">
        <v>8392</v>
      </c>
      <c r="B17540" s="519">
        <v>1350</v>
      </c>
    </row>
    <row r="17541" spans="1:2" x14ac:dyDescent="0.3">
      <c r="A17541" s="520" t="s">
        <v>8393</v>
      </c>
      <c r="B17541" s="519">
        <v>270</v>
      </c>
    </row>
    <row r="17542" spans="1:2" x14ac:dyDescent="0.3">
      <c r="A17542" s="520" t="s">
        <v>8394</v>
      </c>
      <c r="B17542" s="519">
        <v>360</v>
      </c>
    </row>
    <row r="17543" spans="1:2" x14ac:dyDescent="0.3">
      <c r="A17543" s="520" t="s">
        <v>8395</v>
      </c>
      <c r="B17543" s="519">
        <v>810</v>
      </c>
    </row>
    <row r="17544" spans="1:2" x14ac:dyDescent="0.3">
      <c r="A17544" s="521" t="s">
        <v>8396</v>
      </c>
      <c r="B17544" s="519">
        <v>270</v>
      </c>
    </row>
    <row r="17545" spans="1:2" x14ac:dyDescent="0.3">
      <c r="A17545" s="521" t="s">
        <v>8397</v>
      </c>
      <c r="B17545" s="519">
        <v>810</v>
      </c>
    </row>
    <row r="17546" spans="1:2" x14ac:dyDescent="0.3">
      <c r="A17546" s="521" t="s">
        <v>1032</v>
      </c>
      <c r="B17546" s="519">
        <v>140</v>
      </c>
    </row>
    <row r="17547" spans="1:2" x14ac:dyDescent="0.3">
      <c r="A17547" s="521" t="s">
        <v>4942</v>
      </c>
      <c r="B17547" s="519">
        <v>40</v>
      </c>
    </row>
    <row r="17548" spans="1:2" x14ac:dyDescent="0.3">
      <c r="A17548" s="521" t="s">
        <v>4204</v>
      </c>
      <c r="B17548" s="519">
        <v>90</v>
      </c>
    </row>
    <row r="17549" spans="1:2" x14ac:dyDescent="0.3">
      <c r="A17549" s="520" t="s">
        <v>11497</v>
      </c>
      <c r="B17549" s="522">
        <v>900</v>
      </c>
    </row>
    <row r="17550" spans="1:2" x14ac:dyDescent="0.3">
      <c r="A17550" s="520" t="s">
        <v>8398</v>
      </c>
      <c r="B17550" s="522">
        <v>450</v>
      </c>
    </row>
    <row r="17551" spans="1:2" x14ac:dyDescent="0.3">
      <c r="A17551" s="520" t="s">
        <v>8399</v>
      </c>
      <c r="B17551" s="522">
        <v>180</v>
      </c>
    </row>
    <row r="17552" spans="1:2" x14ac:dyDescent="0.3">
      <c r="A17552" s="520" t="s">
        <v>8400</v>
      </c>
      <c r="B17552" s="522">
        <v>420</v>
      </c>
    </row>
    <row r="17553" spans="1:2" x14ac:dyDescent="0.3">
      <c r="A17553" s="520" t="s">
        <v>9484</v>
      </c>
      <c r="B17553" s="522">
        <v>450</v>
      </c>
    </row>
    <row r="17554" spans="1:2" x14ac:dyDescent="0.3">
      <c r="A17554" s="520" t="s">
        <v>9292</v>
      </c>
      <c r="B17554" s="522">
        <v>45</v>
      </c>
    </row>
    <row r="17555" spans="1:2" x14ac:dyDescent="0.3">
      <c r="A17555" s="520" t="s">
        <v>10244</v>
      </c>
      <c r="B17555" s="522">
        <v>90</v>
      </c>
    </row>
    <row r="17556" spans="1:2" x14ac:dyDescent="0.3">
      <c r="A17556" s="520" t="s">
        <v>10239</v>
      </c>
      <c r="B17556" s="522">
        <v>45</v>
      </c>
    </row>
    <row r="17557" spans="1:2" x14ac:dyDescent="0.3">
      <c r="A17557" s="520" t="s">
        <v>9293</v>
      </c>
      <c r="B17557" s="522">
        <v>90</v>
      </c>
    </row>
    <row r="17558" spans="1:2" x14ac:dyDescent="0.3">
      <c r="A17558" s="520" t="s">
        <v>2206</v>
      </c>
      <c r="B17558" s="522">
        <v>90</v>
      </c>
    </row>
    <row r="17559" spans="1:2" x14ac:dyDescent="0.3">
      <c r="A17559" s="520" t="s">
        <v>2538</v>
      </c>
      <c r="B17559" s="522">
        <v>90</v>
      </c>
    </row>
    <row r="17560" spans="1:2" x14ac:dyDescent="0.3">
      <c r="A17560" s="520" t="s">
        <v>3670</v>
      </c>
      <c r="B17560" s="519">
        <v>540</v>
      </c>
    </row>
    <row r="17561" spans="1:2" x14ac:dyDescent="0.3">
      <c r="A17561" s="520" t="s">
        <v>7906</v>
      </c>
      <c r="B17561" s="519">
        <v>90</v>
      </c>
    </row>
    <row r="17562" spans="1:2" x14ac:dyDescent="0.3">
      <c r="A17562" s="521" t="s">
        <v>4262</v>
      </c>
      <c r="B17562" s="519">
        <v>90</v>
      </c>
    </row>
    <row r="17563" spans="1:2" x14ac:dyDescent="0.3">
      <c r="A17563" s="521" t="s">
        <v>7450</v>
      </c>
      <c r="B17563" s="519">
        <v>180</v>
      </c>
    </row>
    <row r="17564" spans="1:2" x14ac:dyDescent="0.3">
      <c r="A17564" s="521" t="s">
        <v>2536</v>
      </c>
      <c r="B17564" s="519">
        <v>4320</v>
      </c>
    </row>
    <row r="17565" spans="1:2" x14ac:dyDescent="0.3">
      <c r="A17565" s="521" t="s">
        <v>4136</v>
      </c>
      <c r="B17565" s="519">
        <v>90</v>
      </c>
    </row>
    <row r="17566" spans="1:2" x14ac:dyDescent="0.3">
      <c r="A17566" s="521" t="s">
        <v>2544</v>
      </c>
      <c r="B17566" s="519">
        <v>225</v>
      </c>
    </row>
    <row r="17567" spans="1:2" x14ac:dyDescent="0.3">
      <c r="A17567" s="521" t="s">
        <v>2546</v>
      </c>
      <c r="B17567" s="519">
        <v>225</v>
      </c>
    </row>
    <row r="17568" spans="1:2" x14ac:dyDescent="0.3">
      <c r="A17568" s="521" t="s">
        <v>232</v>
      </c>
      <c r="B17568" s="519">
        <v>90</v>
      </c>
    </row>
    <row r="17569" spans="1:2" x14ac:dyDescent="0.3">
      <c r="A17569" s="165" t="s">
        <v>11474</v>
      </c>
      <c r="B17569" s="519">
        <v>630</v>
      </c>
    </row>
    <row r="17570" spans="1:2" x14ac:dyDescent="0.3">
      <c r="A17570" s="520" t="s">
        <v>4676</v>
      </c>
      <c r="B17570" s="519">
        <v>90</v>
      </c>
    </row>
    <row r="17571" spans="1:2" x14ac:dyDescent="0.3">
      <c r="A17571" s="520" t="s">
        <v>1492</v>
      </c>
      <c r="B17571" s="519">
        <v>90</v>
      </c>
    </row>
    <row r="17572" spans="1:2" x14ac:dyDescent="0.3">
      <c r="A17572" s="520" t="s">
        <v>7518</v>
      </c>
      <c r="B17572" s="519">
        <v>300</v>
      </c>
    </row>
    <row r="17573" spans="1:2" x14ac:dyDescent="0.3">
      <c r="A17573" s="520" t="s">
        <v>2956</v>
      </c>
      <c r="B17573" s="519">
        <v>600</v>
      </c>
    </row>
    <row r="17574" spans="1:2" x14ac:dyDescent="0.3">
      <c r="A17574" s="520" t="s">
        <v>7517</v>
      </c>
      <c r="B17574" s="519">
        <v>420</v>
      </c>
    </row>
    <row r="17575" spans="1:2" x14ac:dyDescent="0.3">
      <c r="A17575" s="520" t="s">
        <v>2202</v>
      </c>
      <c r="B17575" s="519">
        <v>360</v>
      </c>
    </row>
    <row r="17576" spans="1:2" x14ac:dyDescent="0.3">
      <c r="A17576" s="520" t="s">
        <v>7966</v>
      </c>
      <c r="B17576" s="519">
        <v>360</v>
      </c>
    </row>
    <row r="17577" spans="1:2" x14ac:dyDescent="0.3">
      <c r="A17577" s="520" t="s">
        <v>2986</v>
      </c>
      <c r="B17577" s="519">
        <v>480</v>
      </c>
    </row>
    <row r="17578" spans="1:2" x14ac:dyDescent="0.3">
      <c r="A17578" s="521" t="s">
        <v>7482</v>
      </c>
      <c r="B17578" s="519">
        <v>180</v>
      </c>
    </row>
    <row r="17579" spans="1:2" x14ac:dyDescent="0.3">
      <c r="A17579" s="520" t="s">
        <v>5166</v>
      </c>
      <c r="B17579" s="519">
        <v>1350</v>
      </c>
    </row>
    <row r="17580" spans="1:2" x14ac:dyDescent="0.3">
      <c r="A17580" s="520" t="s">
        <v>7305</v>
      </c>
      <c r="B17580" s="519">
        <v>630</v>
      </c>
    </row>
    <row r="17581" spans="1:2" x14ac:dyDescent="0.3">
      <c r="A17581" s="520" t="s">
        <v>16249</v>
      </c>
      <c r="B17581" s="519">
        <v>270</v>
      </c>
    </row>
    <row r="17582" spans="1:2" x14ac:dyDescent="0.3">
      <c r="A17582" s="520" t="s">
        <v>4134</v>
      </c>
      <c r="B17582" s="519">
        <v>90</v>
      </c>
    </row>
    <row r="17583" spans="1:2" x14ac:dyDescent="0.3">
      <c r="A17583" s="520" t="s">
        <v>13822</v>
      </c>
      <c r="B17583" s="519">
        <v>90</v>
      </c>
    </row>
    <row r="17584" spans="1:2" x14ac:dyDescent="0.3">
      <c r="A17584" s="520" t="s">
        <v>564</v>
      </c>
      <c r="B17584" s="519">
        <v>90</v>
      </c>
    </row>
    <row r="17585" spans="1:2" x14ac:dyDescent="0.3">
      <c r="A17585" s="521" t="s">
        <v>7874</v>
      </c>
      <c r="B17585" s="519">
        <v>90</v>
      </c>
    </row>
    <row r="17586" spans="1:2" x14ac:dyDescent="0.3">
      <c r="A17586" s="521" t="s">
        <v>7478</v>
      </c>
      <c r="B17586" s="519">
        <v>360</v>
      </c>
    </row>
    <row r="17587" spans="1:2" x14ac:dyDescent="0.3">
      <c r="A17587" s="520" t="s">
        <v>3686</v>
      </c>
      <c r="B17587" s="519">
        <v>270</v>
      </c>
    </row>
    <row r="17588" spans="1:2" x14ac:dyDescent="0.3">
      <c r="A17588" s="521" t="s">
        <v>7548</v>
      </c>
      <c r="B17588" s="522">
        <v>720</v>
      </c>
    </row>
    <row r="17589" spans="1:2" x14ac:dyDescent="0.3">
      <c r="A17589" s="521" t="s">
        <v>266</v>
      </c>
      <c r="B17589" s="523">
        <v>540</v>
      </c>
    </row>
    <row r="17590" spans="1:2" x14ac:dyDescent="0.3">
      <c r="A17590" s="520" t="s">
        <v>7187</v>
      </c>
      <c r="B17590" s="519">
        <v>180</v>
      </c>
    </row>
    <row r="17591" spans="1:2" x14ac:dyDescent="0.3">
      <c r="A17591" s="518" t="s">
        <v>3688</v>
      </c>
      <c r="B17591" s="519">
        <v>270</v>
      </c>
    </row>
    <row r="17592" spans="1:2" x14ac:dyDescent="0.3">
      <c r="A17592" s="518" t="s">
        <v>588</v>
      </c>
      <c r="B17592" s="519">
        <v>180</v>
      </c>
    </row>
    <row r="17593" spans="1:2" x14ac:dyDescent="0.3">
      <c r="A17593" s="518" t="s">
        <v>10270</v>
      </c>
      <c r="B17593" s="519">
        <v>360</v>
      </c>
    </row>
    <row r="17594" spans="1:2" x14ac:dyDescent="0.3">
      <c r="A17594" s="518" t="s">
        <v>2948</v>
      </c>
      <c r="B17594" s="519">
        <v>360</v>
      </c>
    </row>
    <row r="17595" spans="1:2" x14ac:dyDescent="0.3">
      <c r="A17595" s="518" t="s">
        <v>2984</v>
      </c>
      <c r="B17595" s="519">
        <v>270</v>
      </c>
    </row>
    <row r="17596" spans="1:2" x14ac:dyDescent="0.3">
      <c r="A17596" s="518" t="s">
        <v>2958</v>
      </c>
      <c r="B17596" s="519">
        <v>270</v>
      </c>
    </row>
    <row r="17597" spans="1:2" x14ac:dyDescent="0.3">
      <c r="A17597" s="518" t="s">
        <v>2942</v>
      </c>
      <c r="B17597" s="519">
        <v>270</v>
      </c>
    </row>
    <row r="17598" spans="1:2" x14ac:dyDescent="0.3">
      <c r="A17598" s="518" t="s">
        <v>2954</v>
      </c>
      <c r="B17598" s="519">
        <v>67.5</v>
      </c>
    </row>
    <row r="17599" spans="1:2" x14ac:dyDescent="0.3">
      <c r="A17599" s="518" t="s">
        <v>2992</v>
      </c>
      <c r="B17599" s="519">
        <v>112.5</v>
      </c>
    </row>
    <row r="17600" spans="1:2" x14ac:dyDescent="0.3">
      <c r="A17600" s="518" t="s">
        <v>3514</v>
      </c>
      <c r="B17600" s="519">
        <v>90</v>
      </c>
    </row>
    <row r="17601" spans="1:2" x14ac:dyDescent="0.3">
      <c r="A17601" s="518" t="s">
        <v>9756</v>
      </c>
      <c r="B17601" s="519">
        <v>198</v>
      </c>
    </row>
    <row r="17602" spans="1:2" x14ac:dyDescent="0.3">
      <c r="A17602" s="518" t="s">
        <v>9757</v>
      </c>
      <c r="B17602" s="519">
        <v>148.5</v>
      </c>
    </row>
    <row r="17603" spans="1:2" x14ac:dyDescent="0.3">
      <c r="A17603" s="518" t="s">
        <v>10271</v>
      </c>
      <c r="B17603" s="519">
        <v>175.5</v>
      </c>
    </row>
    <row r="17604" spans="1:2" x14ac:dyDescent="0.3">
      <c r="A17604" s="518" t="s">
        <v>7612</v>
      </c>
      <c r="B17604" s="519">
        <v>234</v>
      </c>
    </row>
    <row r="17605" spans="1:2" x14ac:dyDescent="0.3">
      <c r="A17605" s="518" t="s">
        <v>7820</v>
      </c>
      <c r="B17605" s="519">
        <v>175.5</v>
      </c>
    </row>
    <row r="17606" spans="1:2" x14ac:dyDescent="0.3">
      <c r="A17606" s="518" t="s">
        <v>7971</v>
      </c>
      <c r="B17606" s="519">
        <v>90</v>
      </c>
    </row>
    <row r="17607" spans="1:2" x14ac:dyDescent="0.3">
      <c r="A17607" s="518" t="s">
        <v>7821</v>
      </c>
      <c r="B17607" s="519">
        <v>90</v>
      </c>
    </row>
    <row r="17608" spans="1:2" x14ac:dyDescent="0.3">
      <c r="A17608" s="518" t="s">
        <v>7251</v>
      </c>
      <c r="B17608" s="519">
        <v>720</v>
      </c>
    </row>
    <row r="17609" spans="1:2" x14ac:dyDescent="0.3">
      <c r="A17609" s="518" t="s">
        <v>4694</v>
      </c>
      <c r="B17609" s="519">
        <v>360</v>
      </c>
    </row>
    <row r="17610" spans="1:2" x14ac:dyDescent="0.3">
      <c r="A17610" s="518" t="s">
        <v>10272</v>
      </c>
      <c r="B17610" s="519">
        <v>540</v>
      </c>
    </row>
    <row r="17611" spans="1:2" x14ac:dyDescent="0.3">
      <c r="A17611" s="518" t="s">
        <v>9492</v>
      </c>
      <c r="B17611" s="519">
        <v>90</v>
      </c>
    </row>
    <row r="17612" spans="1:2" x14ac:dyDescent="0.3">
      <c r="A17612" s="524" t="s">
        <v>10714</v>
      </c>
      <c r="B17612" s="519">
        <v>540</v>
      </c>
    </row>
    <row r="17613" spans="1:2" x14ac:dyDescent="0.3">
      <c r="A17613" s="518" t="s">
        <v>7839</v>
      </c>
      <c r="B17613" s="519">
        <v>270</v>
      </c>
    </row>
    <row r="17614" spans="1:2" x14ac:dyDescent="0.3">
      <c r="A17614" s="518" t="s">
        <v>9474</v>
      </c>
      <c r="B17614" s="519">
        <v>270</v>
      </c>
    </row>
    <row r="17615" spans="1:2" x14ac:dyDescent="0.3">
      <c r="A17615" s="518" t="s">
        <v>2218</v>
      </c>
      <c r="B17615" s="519">
        <v>270</v>
      </c>
    </row>
    <row r="17616" spans="1:2" x14ac:dyDescent="0.3">
      <c r="A17616" s="518" t="s">
        <v>606</v>
      </c>
      <c r="B17616" s="519">
        <v>1080</v>
      </c>
    </row>
    <row r="17617" spans="1:2" x14ac:dyDescent="0.3">
      <c r="A17617" s="518" t="s">
        <v>1512</v>
      </c>
      <c r="B17617" s="519">
        <v>990</v>
      </c>
    </row>
    <row r="17618" spans="1:2" x14ac:dyDescent="0.3">
      <c r="A17618" s="518" t="s">
        <v>3692</v>
      </c>
      <c r="B17618" s="519">
        <v>450</v>
      </c>
    </row>
    <row r="17619" spans="1:2" x14ac:dyDescent="0.3">
      <c r="A17619" s="518" t="s">
        <v>7519</v>
      </c>
      <c r="B17619" s="519">
        <v>810</v>
      </c>
    </row>
    <row r="17620" spans="1:2" x14ac:dyDescent="0.3">
      <c r="A17620" s="518" t="s">
        <v>7186</v>
      </c>
      <c r="B17620" s="519">
        <v>450</v>
      </c>
    </row>
    <row r="17621" spans="1:2" x14ac:dyDescent="0.3">
      <c r="A17621" s="518" t="s">
        <v>7476</v>
      </c>
      <c r="B17621" s="519">
        <v>270</v>
      </c>
    </row>
    <row r="17622" spans="1:2" x14ac:dyDescent="0.3">
      <c r="A17622" s="518" t="s">
        <v>7185</v>
      </c>
      <c r="B17622" s="519">
        <v>540</v>
      </c>
    </row>
    <row r="17623" spans="1:2" x14ac:dyDescent="0.3">
      <c r="A17623" s="518" t="s">
        <v>10266</v>
      </c>
      <c r="B17623" s="519">
        <v>450</v>
      </c>
    </row>
    <row r="17624" spans="1:2" x14ac:dyDescent="0.3">
      <c r="A17624" s="518" t="s">
        <v>608</v>
      </c>
      <c r="B17624" s="519">
        <v>180</v>
      </c>
    </row>
    <row r="17625" spans="1:2" x14ac:dyDescent="0.3">
      <c r="A17625" s="518" t="s">
        <v>5040</v>
      </c>
      <c r="B17625" s="519">
        <v>90</v>
      </c>
    </row>
    <row r="17626" spans="1:2" x14ac:dyDescent="0.3">
      <c r="A17626" s="518" t="s">
        <v>7615</v>
      </c>
      <c r="B17626" s="519">
        <v>180</v>
      </c>
    </row>
    <row r="17627" spans="1:2" x14ac:dyDescent="0.3">
      <c r="A17627" s="518" t="s">
        <v>13945</v>
      </c>
      <c r="B17627" s="519">
        <v>200</v>
      </c>
    </row>
    <row r="17628" spans="1:2" x14ac:dyDescent="0.3">
      <c r="A17628" s="518" t="s">
        <v>11916</v>
      </c>
      <c r="B17628" s="519">
        <v>250</v>
      </c>
    </row>
    <row r="17629" spans="1:2" x14ac:dyDescent="0.3">
      <c r="A17629" s="518" t="s">
        <v>7474</v>
      </c>
      <c r="B17629" s="519">
        <v>630</v>
      </c>
    </row>
    <row r="17630" spans="1:2" x14ac:dyDescent="0.3">
      <c r="A17630" s="518" t="s">
        <v>3380</v>
      </c>
      <c r="B17630" s="519">
        <v>450</v>
      </c>
    </row>
    <row r="17631" spans="1:2" x14ac:dyDescent="0.3">
      <c r="A17631" s="518" t="s">
        <v>1530</v>
      </c>
      <c r="B17631" s="519">
        <v>720</v>
      </c>
    </row>
    <row r="17632" spans="1:2" x14ac:dyDescent="0.3">
      <c r="A17632" s="518" t="s">
        <v>1538</v>
      </c>
      <c r="B17632" s="519">
        <v>180</v>
      </c>
    </row>
    <row r="17633" spans="1:2" x14ac:dyDescent="0.3">
      <c r="A17633" s="518" t="s">
        <v>7917</v>
      </c>
      <c r="B17633" s="519">
        <v>180</v>
      </c>
    </row>
    <row r="17634" spans="1:2" x14ac:dyDescent="0.3">
      <c r="A17634" s="518" t="s">
        <v>7974</v>
      </c>
      <c r="B17634" s="519">
        <v>280</v>
      </c>
    </row>
    <row r="17635" spans="1:2" x14ac:dyDescent="0.3">
      <c r="A17635" s="518" t="s">
        <v>7616</v>
      </c>
      <c r="B17635" s="519">
        <v>630</v>
      </c>
    </row>
    <row r="17636" spans="1:2" x14ac:dyDescent="0.3">
      <c r="A17636" s="518" t="s">
        <v>10264</v>
      </c>
      <c r="B17636" s="519">
        <v>700</v>
      </c>
    </row>
    <row r="17637" spans="1:2" x14ac:dyDescent="0.3">
      <c r="A17637" s="518" t="s">
        <v>9252</v>
      </c>
      <c r="B17637" s="519">
        <v>460</v>
      </c>
    </row>
    <row r="17638" spans="1:2" x14ac:dyDescent="0.3">
      <c r="A17638" s="518" t="s">
        <v>3698</v>
      </c>
      <c r="B17638" s="519">
        <v>180</v>
      </c>
    </row>
    <row r="17639" spans="1:2" x14ac:dyDescent="0.3">
      <c r="A17639" s="518" t="s">
        <v>2228</v>
      </c>
      <c r="B17639" s="519">
        <v>180</v>
      </c>
    </row>
    <row r="17640" spans="1:2" x14ac:dyDescent="0.3">
      <c r="A17640" s="518" t="s">
        <v>9350</v>
      </c>
      <c r="B17640" s="519">
        <v>210</v>
      </c>
    </row>
    <row r="17641" spans="1:2" x14ac:dyDescent="0.3">
      <c r="A17641" s="518" t="s">
        <v>9301</v>
      </c>
      <c r="B17641" s="519">
        <v>60</v>
      </c>
    </row>
    <row r="17642" spans="1:2" x14ac:dyDescent="0.3">
      <c r="A17642" s="518" t="s">
        <v>9418</v>
      </c>
      <c r="B17642" s="519">
        <v>360</v>
      </c>
    </row>
    <row r="17643" spans="1:2" x14ac:dyDescent="0.3">
      <c r="A17643" s="518" t="s">
        <v>7297</v>
      </c>
      <c r="B17643" s="519">
        <v>90</v>
      </c>
    </row>
    <row r="17644" spans="1:2" x14ac:dyDescent="0.3">
      <c r="A17644" s="518" t="s">
        <v>7804</v>
      </c>
      <c r="B17644" s="519">
        <v>270</v>
      </c>
    </row>
    <row r="17645" spans="1:2" x14ac:dyDescent="0.3">
      <c r="A17645" s="518" t="s">
        <v>2718</v>
      </c>
      <c r="B17645" s="519">
        <v>90</v>
      </c>
    </row>
    <row r="17646" spans="1:2" x14ac:dyDescent="0.3">
      <c r="A17646" s="518" t="s">
        <v>2730</v>
      </c>
      <c r="B17646" s="519">
        <v>90</v>
      </c>
    </row>
    <row r="17647" spans="1:2" x14ac:dyDescent="0.3">
      <c r="A17647" s="518" t="s">
        <v>2716</v>
      </c>
      <c r="B17647" s="519">
        <v>90</v>
      </c>
    </row>
    <row r="17648" spans="1:2" x14ac:dyDescent="0.3">
      <c r="A17648" s="518" t="s">
        <v>7350</v>
      </c>
      <c r="B17648" s="519">
        <v>360</v>
      </c>
    </row>
    <row r="17649" spans="1:2" x14ac:dyDescent="0.3">
      <c r="A17649" s="518" t="s">
        <v>16250</v>
      </c>
      <c r="B17649" s="519">
        <v>180</v>
      </c>
    </row>
    <row r="17650" spans="1:2" x14ac:dyDescent="0.3">
      <c r="A17650" s="518" t="s">
        <v>4246</v>
      </c>
      <c r="B17650" s="519">
        <v>90</v>
      </c>
    </row>
    <row r="17651" spans="1:2" x14ac:dyDescent="0.3">
      <c r="A17651" s="518" t="s">
        <v>9548</v>
      </c>
      <c r="B17651" s="519">
        <v>680</v>
      </c>
    </row>
    <row r="17652" spans="1:2" x14ac:dyDescent="0.3">
      <c r="A17652" s="518" t="s">
        <v>9552</v>
      </c>
      <c r="B17652" s="519">
        <v>260</v>
      </c>
    </row>
    <row r="17653" spans="1:2" x14ac:dyDescent="0.3">
      <c r="A17653" s="518" t="s">
        <v>3576</v>
      </c>
      <c r="B17653" s="519">
        <v>420</v>
      </c>
    </row>
    <row r="17654" spans="1:2" x14ac:dyDescent="0.3">
      <c r="A17654" s="518" t="s">
        <v>9551</v>
      </c>
      <c r="B17654" s="519">
        <v>100</v>
      </c>
    </row>
    <row r="17655" spans="1:2" x14ac:dyDescent="0.3">
      <c r="A17655" s="518" t="s">
        <v>8454</v>
      </c>
      <c r="B17655" s="519">
        <v>250</v>
      </c>
    </row>
    <row r="17656" spans="1:2" x14ac:dyDescent="0.3">
      <c r="A17656" s="518" t="s">
        <v>8446</v>
      </c>
      <c r="B17656" s="519">
        <v>150</v>
      </c>
    </row>
    <row r="17657" spans="1:2" x14ac:dyDescent="0.3">
      <c r="A17657" s="518" t="s">
        <v>8447</v>
      </c>
      <c r="B17657" s="519">
        <v>200</v>
      </c>
    </row>
    <row r="17658" spans="1:2" x14ac:dyDescent="0.3">
      <c r="A17658" s="518" t="s">
        <v>2132</v>
      </c>
      <c r="B17658" s="519">
        <v>50</v>
      </c>
    </row>
    <row r="17659" spans="1:2" x14ac:dyDescent="0.3">
      <c r="A17659" s="518" t="s">
        <v>2122</v>
      </c>
      <c r="B17659" s="519">
        <v>200</v>
      </c>
    </row>
    <row r="17660" spans="1:2" x14ac:dyDescent="0.3">
      <c r="A17660" s="518" t="s">
        <v>1542</v>
      </c>
      <c r="B17660" s="519">
        <v>50</v>
      </c>
    </row>
    <row r="17661" spans="1:2" x14ac:dyDescent="0.3">
      <c r="A17661" s="518" t="s">
        <v>13941</v>
      </c>
      <c r="B17661" s="519">
        <v>300</v>
      </c>
    </row>
    <row r="17662" spans="1:2" x14ac:dyDescent="0.3">
      <c r="A17662" s="518" t="s">
        <v>3580</v>
      </c>
      <c r="B17662" s="519">
        <v>200</v>
      </c>
    </row>
    <row r="17663" spans="1:2" x14ac:dyDescent="0.3">
      <c r="A17663" s="518" t="s">
        <v>4226</v>
      </c>
      <c r="B17663" s="519">
        <v>200</v>
      </c>
    </row>
    <row r="17664" spans="1:2" x14ac:dyDescent="0.3">
      <c r="A17664" s="518" t="s">
        <v>4568</v>
      </c>
      <c r="B17664" s="519">
        <v>108</v>
      </c>
    </row>
    <row r="17665" spans="1:2" x14ac:dyDescent="0.3">
      <c r="A17665" s="518" t="s">
        <v>4570</v>
      </c>
      <c r="B17665" s="519">
        <v>72</v>
      </c>
    </row>
    <row r="17666" spans="1:2" x14ac:dyDescent="0.3">
      <c r="A17666" s="518" t="s">
        <v>9556</v>
      </c>
      <c r="B17666" s="519">
        <v>440</v>
      </c>
    </row>
    <row r="17667" spans="1:2" x14ac:dyDescent="0.3">
      <c r="A17667" s="518" t="s">
        <v>9549</v>
      </c>
      <c r="B17667" s="519">
        <v>80</v>
      </c>
    </row>
    <row r="17668" spans="1:2" x14ac:dyDescent="0.3">
      <c r="A17668" s="518" t="s">
        <v>9555</v>
      </c>
      <c r="B17668" s="519">
        <v>360</v>
      </c>
    </row>
    <row r="17669" spans="1:2" x14ac:dyDescent="0.3">
      <c r="A17669" s="518" t="s">
        <v>9550</v>
      </c>
      <c r="B17669" s="519">
        <v>50</v>
      </c>
    </row>
    <row r="17670" spans="1:2" x14ac:dyDescent="0.3">
      <c r="A17670" s="518" t="s">
        <v>8451</v>
      </c>
      <c r="B17670" s="519">
        <v>150</v>
      </c>
    </row>
    <row r="17671" spans="1:2" x14ac:dyDescent="0.3">
      <c r="A17671" s="518" t="s">
        <v>8452</v>
      </c>
      <c r="B17671" s="519">
        <v>300</v>
      </c>
    </row>
    <row r="17672" spans="1:2" x14ac:dyDescent="0.3">
      <c r="A17672" s="518" t="s">
        <v>11533</v>
      </c>
      <c r="B17672" s="519">
        <v>250</v>
      </c>
    </row>
    <row r="17673" spans="1:2" x14ac:dyDescent="0.3">
      <c r="A17673" s="518" t="s">
        <v>8456</v>
      </c>
      <c r="B17673" s="519">
        <v>150</v>
      </c>
    </row>
    <row r="17674" spans="1:2" x14ac:dyDescent="0.3">
      <c r="A17674" s="518" t="s">
        <v>1058</v>
      </c>
      <c r="B17674" s="519">
        <v>50</v>
      </c>
    </row>
    <row r="17675" spans="1:2" x14ac:dyDescent="0.3">
      <c r="A17675" s="518" t="s">
        <v>3584</v>
      </c>
      <c r="B17675" s="519">
        <v>150</v>
      </c>
    </row>
    <row r="17676" spans="1:2" x14ac:dyDescent="0.3">
      <c r="A17676" s="518" t="s">
        <v>1070</v>
      </c>
      <c r="B17676" s="519">
        <v>90</v>
      </c>
    </row>
    <row r="17677" spans="1:2" x14ac:dyDescent="0.3">
      <c r="A17677" s="518" t="s">
        <v>2720</v>
      </c>
      <c r="B17677" s="519">
        <v>360</v>
      </c>
    </row>
    <row r="17678" spans="1:2" x14ac:dyDescent="0.3">
      <c r="A17678" s="518" t="s">
        <v>2722</v>
      </c>
      <c r="B17678" s="519">
        <v>90</v>
      </c>
    </row>
    <row r="17679" spans="1:2" x14ac:dyDescent="0.3">
      <c r="A17679" s="518" t="s">
        <v>2740</v>
      </c>
      <c r="B17679" s="519">
        <v>90</v>
      </c>
    </row>
    <row r="17680" spans="1:2" x14ac:dyDescent="0.3">
      <c r="A17680" s="518" t="s">
        <v>1176</v>
      </c>
      <c r="B17680" s="519">
        <v>100</v>
      </c>
    </row>
    <row r="17681" spans="1:2" x14ac:dyDescent="0.3">
      <c r="A17681" s="518" t="s">
        <v>2708</v>
      </c>
      <c r="B17681" s="519">
        <v>20</v>
      </c>
    </row>
    <row r="17682" spans="1:2" x14ac:dyDescent="0.3">
      <c r="A17682" s="518" t="s">
        <v>4564</v>
      </c>
      <c r="B17682" s="519">
        <v>50</v>
      </c>
    </row>
    <row r="17683" spans="1:2" x14ac:dyDescent="0.3">
      <c r="A17683" s="518" t="s">
        <v>1174</v>
      </c>
      <c r="B17683" s="519">
        <v>20</v>
      </c>
    </row>
    <row r="17684" spans="1:2" x14ac:dyDescent="0.3">
      <c r="A17684" s="518" t="s">
        <v>2710</v>
      </c>
      <c r="B17684" s="519">
        <v>50</v>
      </c>
    </row>
    <row r="17685" spans="1:2" x14ac:dyDescent="0.3">
      <c r="A17685" s="518" t="s">
        <v>2712</v>
      </c>
      <c r="B17685" s="519">
        <v>20</v>
      </c>
    </row>
    <row r="17686" spans="1:2" s="24" customFormat="1" x14ac:dyDescent="0.3">
      <c r="A17686" s="534" t="s">
        <v>1168</v>
      </c>
      <c r="B17686" s="535">
        <v>20</v>
      </c>
    </row>
    <row r="17687" spans="1:2" x14ac:dyDescent="0.3">
      <c r="A17687" s="518" t="s">
        <v>1182</v>
      </c>
      <c r="B17687" s="519">
        <v>20</v>
      </c>
    </row>
    <row r="17688" spans="1:2" x14ac:dyDescent="0.3">
      <c r="A17688" s="518" t="s">
        <v>16251</v>
      </c>
      <c r="B17688" s="519">
        <v>270</v>
      </c>
    </row>
    <row r="17689" spans="1:2" x14ac:dyDescent="0.3">
      <c r="A17689" s="518" t="s">
        <v>8480</v>
      </c>
      <c r="B17689" s="519">
        <v>450</v>
      </c>
    </row>
    <row r="17690" spans="1:2" x14ac:dyDescent="0.3">
      <c r="A17690" s="518" t="s">
        <v>8467</v>
      </c>
      <c r="B17690" s="519">
        <v>90</v>
      </c>
    </row>
    <row r="17691" spans="1:2" x14ac:dyDescent="0.3">
      <c r="A17691" s="518" t="s">
        <v>8468</v>
      </c>
      <c r="B17691" s="519">
        <v>180</v>
      </c>
    </row>
    <row r="17692" spans="1:2" x14ac:dyDescent="0.3">
      <c r="A17692" s="518" t="s">
        <v>8469</v>
      </c>
      <c r="B17692" s="519">
        <v>180</v>
      </c>
    </row>
    <row r="17693" spans="1:2" x14ac:dyDescent="0.3">
      <c r="A17693" s="518" t="s">
        <v>8470</v>
      </c>
      <c r="B17693" s="519">
        <v>90</v>
      </c>
    </row>
    <row r="17694" spans="1:2" x14ac:dyDescent="0.3">
      <c r="A17694" s="518" t="s">
        <v>8471</v>
      </c>
      <c r="B17694" s="519">
        <v>90</v>
      </c>
    </row>
    <row r="17695" spans="1:2" x14ac:dyDescent="0.3">
      <c r="A17695" s="518" t="s">
        <v>8472</v>
      </c>
      <c r="B17695" s="519">
        <v>270</v>
      </c>
    </row>
    <row r="17696" spans="1:2" x14ac:dyDescent="0.3">
      <c r="A17696" s="518" t="s">
        <v>8474</v>
      </c>
      <c r="B17696" s="519">
        <v>900</v>
      </c>
    </row>
    <row r="17697" spans="1:2" x14ac:dyDescent="0.3">
      <c r="A17697" s="518" t="s">
        <v>8473</v>
      </c>
      <c r="B17697" s="519">
        <v>360</v>
      </c>
    </row>
    <row r="17698" spans="1:2" x14ac:dyDescent="0.3">
      <c r="A17698" s="524" t="s">
        <v>8475</v>
      </c>
      <c r="B17698" s="519">
        <v>540</v>
      </c>
    </row>
    <row r="17699" spans="1:2" x14ac:dyDescent="0.3">
      <c r="A17699" s="518" t="s">
        <v>8478</v>
      </c>
      <c r="B17699" s="519">
        <v>270</v>
      </c>
    </row>
    <row r="17700" spans="1:2" x14ac:dyDescent="0.3">
      <c r="A17700" s="518" t="s">
        <v>8479</v>
      </c>
      <c r="B17700" s="519">
        <v>360</v>
      </c>
    </row>
    <row r="17701" spans="1:2" x14ac:dyDescent="0.3">
      <c r="A17701" s="518" t="s">
        <v>3600</v>
      </c>
      <c r="B17701" s="519">
        <v>40</v>
      </c>
    </row>
    <row r="17702" spans="1:2" x14ac:dyDescent="0.3">
      <c r="A17702" s="518" t="s">
        <v>4092</v>
      </c>
      <c r="B17702" s="519">
        <v>490</v>
      </c>
    </row>
    <row r="17703" spans="1:2" x14ac:dyDescent="0.3">
      <c r="A17703" s="518" t="s">
        <v>3604</v>
      </c>
      <c r="B17703" s="519">
        <v>730</v>
      </c>
    </row>
    <row r="17704" spans="1:2" x14ac:dyDescent="0.3">
      <c r="A17704" s="518" t="s">
        <v>3002</v>
      </c>
      <c r="B17704" s="519">
        <v>320</v>
      </c>
    </row>
    <row r="17705" spans="1:2" x14ac:dyDescent="0.3">
      <c r="A17705" s="518" t="s">
        <v>3014</v>
      </c>
      <c r="B17705" s="519">
        <v>1380</v>
      </c>
    </row>
    <row r="17706" spans="1:2" x14ac:dyDescent="0.3">
      <c r="A17706" s="518" t="s">
        <v>16252</v>
      </c>
      <c r="B17706" s="519">
        <v>90</v>
      </c>
    </row>
    <row r="17707" spans="1:2" x14ac:dyDescent="0.3">
      <c r="A17707" s="518" t="s">
        <v>12562</v>
      </c>
      <c r="B17707" s="519">
        <v>360</v>
      </c>
    </row>
    <row r="17708" spans="1:2" x14ac:dyDescent="0.3">
      <c r="A17708" s="518" t="s">
        <v>16253</v>
      </c>
      <c r="B17708" s="519">
        <v>90</v>
      </c>
    </row>
    <row r="17709" spans="1:2" x14ac:dyDescent="0.3">
      <c r="A17709" s="518" t="s">
        <v>4282</v>
      </c>
      <c r="B17709" s="519">
        <v>180</v>
      </c>
    </row>
    <row r="17710" spans="1:2" x14ac:dyDescent="0.3">
      <c r="A17710" s="518" t="s">
        <v>9489</v>
      </c>
      <c r="B17710" s="519">
        <v>360</v>
      </c>
    </row>
    <row r="17711" spans="1:2" x14ac:dyDescent="0.3">
      <c r="A17711" s="518" t="s">
        <v>3362</v>
      </c>
      <c r="B17711" s="519">
        <v>180</v>
      </c>
    </row>
    <row r="17712" spans="1:2" x14ac:dyDescent="0.3">
      <c r="A17712" s="518" t="s">
        <v>6714</v>
      </c>
      <c r="B17712" s="519">
        <v>180</v>
      </c>
    </row>
    <row r="17713" spans="1:2" x14ac:dyDescent="0.3">
      <c r="A17713" s="518" t="s">
        <v>8232</v>
      </c>
      <c r="B17713" s="519">
        <v>540</v>
      </c>
    </row>
    <row r="17714" spans="1:2" x14ac:dyDescent="0.3">
      <c r="A17714" s="518" t="s">
        <v>4126</v>
      </c>
      <c r="B17714" s="519">
        <v>810</v>
      </c>
    </row>
    <row r="17715" spans="1:2" x14ac:dyDescent="0.3">
      <c r="A17715" s="518" t="s">
        <v>14788</v>
      </c>
      <c r="B17715" s="519">
        <v>90</v>
      </c>
    </row>
    <row r="17716" spans="1:2" x14ac:dyDescent="0.3">
      <c r="A17716" s="518" t="s">
        <v>16254</v>
      </c>
      <c r="B17716" s="519">
        <v>90</v>
      </c>
    </row>
    <row r="17717" spans="1:2" x14ac:dyDescent="0.3">
      <c r="A17717" s="518" t="s">
        <v>14789</v>
      </c>
      <c r="B17717" s="519">
        <v>90</v>
      </c>
    </row>
    <row r="17718" spans="1:2" x14ac:dyDescent="0.3">
      <c r="A17718" s="518" t="s">
        <v>2552</v>
      </c>
      <c r="B17718" s="519">
        <v>90</v>
      </c>
    </row>
    <row r="17719" spans="1:2" x14ac:dyDescent="0.3">
      <c r="A17719" s="518" t="s">
        <v>9211</v>
      </c>
      <c r="B17719" s="519">
        <v>270</v>
      </c>
    </row>
    <row r="17720" spans="1:2" x14ac:dyDescent="0.3">
      <c r="A17720" s="518" t="s">
        <v>1466</v>
      </c>
      <c r="B17720" s="519">
        <v>210</v>
      </c>
    </row>
    <row r="17721" spans="1:2" x14ac:dyDescent="0.3">
      <c r="A17721" s="518" t="s">
        <v>4680</v>
      </c>
      <c r="B17721" s="519">
        <v>30</v>
      </c>
    </row>
    <row r="17722" spans="1:2" x14ac:dyDescent="0.3">
      <c r="A17722" s="518" t="s">
        <v>2972</v>
      </c>
      <c r="B17722" s="519">
        <v>60</v>
      </c>
    </row>
    <row r="17723" spans="1:2" x14ac:dyDescent="0.3">
      <c r="A17723" s="518" t="s">
        <v>4250</v>
      </c>
      <c r="B17723" s="519">
        <v>540</v>
      </c>
    </row>
    <row r="17724" spans="1:2" x14ac:dyDescent="0.3">
      <c r="A17724" s="518" t="s">
        <v>4682</v>
      </c>
      <c r="B17724" s="519">
        <v>90</v>
      </c>
    </row>
    <row r="17725" spans="1:2" x14ac:dyDescent="0.3">
      <c r="A17725" s="518" t="s">
        <v>1470</v>
      </c>
      <c r="B17725" s="519">
        <v>30</v>
      </c>
    </row>
    <row r="17726" spans="1:2" x14ac:dyDescent="0.3">
      <c r="A17726" s="518" t="s">
        <v>13943</v>
      </c>
      <c r="B17726" s="519">
        <v>480</v>
      </c>
    </row>
    <row r="17727" spans="1:2" x14ac:dyDescent="0.3">
      <c r="A17727" s="518" t="s">
        <v>7611</v>
      </c>
      <c r="B17727" s="519">
        <v>180</v>
      </c>
    </row>
    <row r="17728" spans="1:2" x14ac:dyDescent="0.3">
      <c r="A17728" s="518" t="s">
        <v>556</v>
      </c>
      <c r="B17728" s="519">
        <v>90</v>
      </c>
    </row>
    <row r="17729" spans="1:2" x14ac:dyDescent="0.3">
      <c r="A17729" s="518" t="s">
        <v>2962</v>
      </c>
      <c r="B17729" s="519">
        <v>90</v>
      </c>
    </row>
    <row r="17730" spans="1:2" x14ac:dyDescent="0.3">
      <c r="A17730" s="518" t="s">
        <v>1496</v>
      </c>
      <c r="B17730" s="519">
        <v>270</v>
      </c>
    </row>
    <row r="17731" spans="1:2" x14ac:dyDescent="0.3">
      <c r="A17731" s="518" t="s">
        <v>3680</v>
      </c>
      <c r="B17731" s="519">
        <v>90</v>
      </c>
    </row>
    <row r="17732" spans="1:2" x14ac:dyDescent="0.3">
      <c r="A17732" s="518" t="s">
        <v>7944</v>
      </c>
      <c r="B17732" s="519">
        <v>990</v>
      </c>
    </row>
    <row r="17733" spans="1:2" s="110" customFormat="1" x14ac:dyDescent="0.3">
      <c r="A17733" s="531" t="s">
        <v>3682</v>
      </c>
      <c r="B17733" s="532">
        <v>450</v>
      </c>
    </row>
    <row r="17734" spans="1:2" x14ac:dyDescent="0.3">
      <c r="A17734" s="518" t="s">
        <v>4688</v>
      </c>
      <c r="B17734" s="519">
        <v>270</v>
      </c>
    </row>
    <row r="17735" spans="1:2" x14ac:dyDescent="0.3">
      <c r="A17735" s="518" t="s">
        <v>3684</v>
      </c>
      <c r="B17735" s="519">
        <v>270</v>
      </c>
    </row>
    <row r="17736" spans="1:2" x14ac:dyDescent="0.3">
      <c r="A17736" s="518" t="s">
        <v>7875</v>
      </c>
      <c r="B17736" s="519">
        <v>270</v>
      </c>
    </row>
    <row r="17737" spans="1:2" x14ac:dyDescent="0.3">
      <c r="A17737" s="518" t="s">
        <v>3366</v>
      </c>
      <c r="B17737" s="519">
        <v>450</v>
      </c>
    </row>
    <row r="17738" spans="1:2" x14ac:dyDescent="0.3">
      <c r="A17738" s="518" t="s">
        <v>9262</v>
      </c>
      <c r="B17738" s="519">
        <v>540</v>
      </c>
    </row>
    <row r="17739" spans="1:2" x14ac:dyDescent="0.3">
      <c r="A17739" s="518" t="s">
        <v>7382</v>
      </c>
      <c r="B17739" s="519">
        <v>70</v>
      </c>
    </row>
    <row r="17740" spans="1:2" x14ac:dyDescent="0.3">
      <c r="A17740" s="518" t="s">
        <v>7991</v>
      </c>
      <c r="B17740" s="519">
        <v>360</v>
      </c>
    </row>
    <row r="17741" spans="1:2" x14ac:dyDescent="0.3">
      <c r="A17741" s="518" t="s">
        <v>13944</v>
      </c>
      <c r="B17741" s="519">
        <v>90</v>
      </c>
    </row>
    <row r="17742" spans="1:2" x14ac:dyDescent="0.3">
      <c r="A17742" s="518" t="s">
        <v>2566</v>
      </c>
      <c r="B17742" s="519">
        <v>180</v>
      </c>
    </row>
    <row r="17743" spans="1:2" x14ac:dyDescent="0.3">
      <c r="A17743" s="518" t="s">
        <v>4150</v>
      </c>
      <c r="B17743" s="519">
        <v>360</v>
      </c>
    </row>
    <row r="17744" spans="1:2" x14ac:dyDescent="0.3">
      <c r="A17744" s="518" t="s">
        <v>12567</v>
      </c>
      <c r="B17744" s="519">
        <v>90</v>
      </c>
    </row>
    <row r="17745" spans="1:2" x14ac:dyDescent="0.3">
      <c r="A17745" s="518" t="s">
        <v>7495</v>
      </c>
      <c r="B17745" s="519">
        <v>180</v>
      </c>
    </row>
    <row r="17746" spans="1:2" x14ac:dyDescent="0.3">
      <c r="A17746" s="518" t="s">
        <v>2562</v>
      </c>
      <c r="B17746" s="519">
        <v>630</v>
      </c>
    </row>
    <row r="17747" spans="1:2" x14ac:dyDescent="0.3">
      <c r="A17747" s="518" t="s">
        <v>7822</v>
      </c>
      <c r="B17747" s="519">
        <v>910</v>
      </c>
    </row>
    <row r="17748" spans="1:2" x14ac:dyDescent="0.3">
      <c r="A17748" s="518" t="s">
        <v>3376</v>
      </c>
      <c r="B17748" s="519">
        <v>280</v>
      </c>
    </row>
    <row r="17749" spans="1:2" x14ac:dyDescent="0.3">
      <c r="A17749" s="518" t="s">
        <v>6734</v>
      </c>
      <c r="B17749" s="519">
        <v>180</v>
      </c>
    </row>
    <row r="17750" spans="1:2" x14ac:dyDescent="0.3">
      <c r="A17750" s="518" t="s">
        <v>2980</v>
      </c>
      <c r="B17750" s="519">
        <v>90</v>
      </c>
    </row>
    <row r="17751" spans="1:2" x14ac:dyDescent="0.3">
      <c r="A17751" s="518" t="s">
        <v>612</v>
      </c>
      <c r="B17751" s="519">
        <v>450</v>
      </c>
    </row>
    <row r="17752" spans="1:2" x14ac:dyDescent="0.3">
      <c r="A17752" s="518" t="s">
        <v>3690</v>
      </c>
      <c r="B17752" s="519">
        <v>90</v>
      </c>
    </row>
    <row r="17753" spans="1:2" x14ac:dyDescent="0.3">
      <c r="A17753" s="518" t="s">
        <v>7553</v>
      </c>
      <c r="B17753" s="519">
        <v>270</v>
      </c>
    </row>
    <row r="17754" spans="1:2" x14ac:dyDescent="0.3">
      <c r="A17754" s="518" t="s">
        <v>4674</v>
      </c>
      <c r="B17754" s="519">
        <v>270</v>
      </c>
    </row>
    <row r="17755" spans="1:2" x14ac:dyDescent="0.3">
      <c r="A17755" s="518" t="s">
        <v>7280</v>
      </c>
      <c r="B17755" s="519">
        <v>280</v>
      </c>
    </row>
    <row r="17756" spans="1:2" x14ac:dyDescent="0.3">
      <c r="A17756" s="518" t="s">
        <v>7281</v>
      </c>
      <c r="B17756" s="519">
        <v>250</v>
      </c>
    </row>
    <row r="17757" spans="1:2" x14ac:dyDescent="0.3">
      <c r="A17757" s="518" t="s">
        <v>268</v>
      </c>
      <c r="B17757" s="519">
        <v>50</v>
      </c>
    </row>
    <row r="17758" spans="1:2" x14ac:dyDescent="0.3">
      <c r="A17758" s="525" t="s">
        <v>618</v>
      </c>
      <c r="B17758" s="526">
        <v>50</v>
      </c>
    </row>
    <row r="17759" spans="1:2" x14ac:dyDescent="0.3">
      <c r="A17759" s="525" t="s">
        <v>9188</v>
      </c>
      <c r="B17759" s="526">
        <v>90</v>
      </c>
    </row>
    <row r="17760" spans="1:2" x14ac:dyDescent="0.3">
      <c r="A17760" s="525" t="s">
        <v>16255</v>
      </c>
      <c r="B17760" s="526">
        <v>90</v>
      </c>
    </row>
    <row r="17761" spans="1:2" x14ac:dyDescent="0.3">
      <c r="A17761" s="525" t="s">
        <v>2216</v>
      </c>
      <c r="B17761" s="526">
        <v>1080</v>
      </c>
    </row>
    <row r="17762" spans="1:2" x14ac:dyDescent="0.3">
      <c r="A17762" s="525" t="s">
        <v>12564</v>
      </c>
      <c r="B17762" s="526">
        <v>90</v>
      </c>
    </row>
    <row r="17763" spans="1:2" x14ac:dyDescent="0.3">
      <c r="A17763" s="525" t="s">
        <v>9455</v>
      </c>
      <c r="B17763" s="526">
        <v>210</v>
      </c>
    </row>
    <row r="17764" spans="1:2" x14ac:dyDescent="0.3">
      <c r="A17764" s="525" t="s">
        <v>10268</v>
      </c>
      <c r="B17764" s="526">
        <v>70</v>
      </c>
    </row>
    <row r="17765" spans="1:2" x14ac:dyDescent="0.3">
      <c r="A17765" s="525" t="s">
        <v>9302</v>
      </c>
      <c r="B17765" s="526">
        <v>80</v>
      </c>
    </row>
    <row r="17766" spans="1:2" x14ac:dyDescent="0.3">
      <c r="A17766" s="525" t="s">
        <v>4158</v>
      </c>
      <c r="B17766" s="526">
        <v>90</v>
      </c>
    </row>
    <row r="17767" spans="1:2" x14ac:dyDescent="0.3">
      <c r="A17767" s="525" t="s">
        <v>7314</v>
      </c>
      <c r="B17767" s="526">
        <v>810</v>
      </c>
    </row>
    <row r="17768" spans="1:2" x14ac:dyDescent="0.3">
      <c r="A17768" s="525" t="s">
        <v>416</v>
      </c>
      <c r="B17768" s="526">
        <v>90</v>
      </c>
    </row>
    <row r="17769" spans="1:2" x14ac:dyDescent="0.3">
      <c r="A17769" s="525" t="s">
        <v>10276</v>
      </c>
      <c r="B17769" s="526">
        <v>90</v>
      </c>
    </row>
    <row r="17770" spans="1:2" x14ac:dyDescent="0.3">
      <c r="A17770" s="525" t="s">
        <v>9434</v>
      </c>
      <c r="B17770" s="526">
        <v>270</v>
      </c>
    </row>
    <row r="17771" spans="1:2" x14ac:dyDescent="0.3">
      <c r="A17771" s="525" t="s">
        <v>7919</v>
      </c>
      <c r="B17771" s="526">
        <v>270</v>
      </c>
    </row>
    <row r="17772" spans="1:2" x14ac:dyDescent="0.3">
      <c r="A17772" s="527" t="s">
        <v>8004</v>
      </c>
      <c r="B17772" s="526">
        <v>900</v>
      </c>
    </row>
    <row r="17773" spans="1:2" x14ac:dyDescent="0.3">
      <c r="A17773" s="525" t="s">
        <v>3758</v>
      </c>
      <c r="B17773" s="526">
        <v>180</v>
      </c>
    </row>
    <row r="17774" spans="1:2" x14ac:dyDescent="0.3">
      <c r="A17774" s="525" t="s">
        <v>3754</v>
      </c>
      <c r="B17774" s="526">
        <v>90</v>
      </c>
    </row>
    <row r="17775" spans="1:2" x14ac:dyDescent="0.3">
      <c r="B17775" s="200">
        <f>SUM(B17474:B17774)</f>
        <v>93921.5</v>
      </c>
    </row>
    <row r="17778" spans="1:5" ht="15" x14ac:dyDescent="0.3">
      <c r="A17778" s="2" t="s">
        <v>5654</v>
      </c>
      <c r="B17778" s="2" t="s">
        <v>5655</v>
      </c>
      <c r="C17778" s="179" t="s">
        <v>16113</v>
      </c>
      <c r="D17778" s="158" t="s">
        <v>16114</v>
      </c>
      <c r="E17778" s="515">
        <v>90</v>
      </c>
    </row>
    <row r="17779" spans="1:5" ht="15" x14ac:dyDescent="0.3">
      <c r="A17779" s="2" t="s">
        <v>5656</v>
      </c>
      <c r="B17779" s="2" t="s">
        <v>5657</v>
      </c>
      <c r="C17779" s="179" t="s">
        <v>16115</v>
      </c>
      <c r="D17779" s="158" t="s">
        <v>16116</v>
      </c>
      <c r="E17779" s="515">
        <v>90</v>
      </c>
    </row>
    <row r="17780" spans="1:5" ht="15" x14ac:dyDescent="0.3">
      <c r="A17780" s="2" t="s">
        <v>5658</v>
      </c>
      <c r="B17780" s="2" t="s">
        <v>5659</v>
      </c>
      <c r="C17780" s="516" t="s">
        <v>16117</v>
      </c>
      <c r="D17780" s="517" t="s">
        <v>16118</v>
      </c>
      <c r="E17780" s="515">
        <v>270</v>
      </c>
    </row>
    <row r="17781" spans="1:5" ht="15" x14ac:dyDescent="0.3">
      <c r="A17781" s="2" t="s">
        <v>5660</v>
      </c>
      <c r="B17781" s="2" t="s">
        <v>5661</v>
      </c>
      <c r="C17781" s="516" t="s">
        <v>16119</v>
      </c>
      <c r="D17781" s="517" t="s">
        <v>16120</v>
      </c>
      <c r="E17781" s="515">
        <v>360</v>
      </c>
    </row>
    <row r="17782" spans="1:5" ht="15" x14ac:dyDescent="0.3">
      <c r="A17782" s="2" t="s">
        <v>5662</v>
      </c>
      <c r="B17782" s="2" t="s">
        <v>5663</v>
      </c>
      <c r="C17782" s="516" t="s">
        <v>16121</v>
      </c>
      <c r="D17782" s="517" t="s">
        <v>16122</v>
      </c>
      <c r="E17782" s="515">
        <v>315</v>
      </c>
    </row>
    <row r="17783" spans="1:5" ht="15" x14ac:dyDescent="0.3">
      <c r="A17783" s="2" t="s">
        <v>5664</v>
      </c>
      <c r="B17783" s="2" t="s">
        <v>5665</v>
      </c>
      <c r="C17783" s="516" t="s">
        <v>16123</v>
      </c>
      <c r="D17783" s="517" t="s">
        <v>16124</v>
      </c>
      <c r="E17783" s="515">
        <v>315</v>
      </c>
    </row>
    <row r="17784" spans="1:5" ht="15" x14ac:dyDescent="0.3">
      <c r="A17784" s="2" t="s">
        <v>5666</v>
      </c>
      <c r="B17784" s="2" t="s">
        <v>5667</v>
      </c>
      <c r="C17784" s="516" t="s">
        <v>16125</v>
      </c>
      <c r="D17784" s="158" t="s">
        <v>16126</v>
      </c>
      <c r="E17784" s="515">
        <v>270</v>
      </c>
    </row>
    <row r="17785" spans="1:5" ht="15" x14ac:dyDescent="0.3">
      <c r="A17785" s="2" t="s">
        <v>5668</v>
      </c>
      <c r="B17785" s="2" t="s">
        <v>5669</v>
      </c>
      <c r="C17785" s="516" t="s">
        <v>16127</v>
      </c>
      <c r="D17785" s="517" t="s">
        <v>16128</v>
      </c>
      <c r="E17785" s="515">
        <v>270</v>
      </c>
    </row>
    <row r="17786" spans="1:5" ht="15" x14ac:dyDescent="0.3">
      <c r="A17786" s="2" t="s">
        <v>5670</v>
      </c>
      <c r="B17786" s="2" t="s">
        <v>5671</v>
      </c>
      <c r="C17786" s="516" t="s">
        <v>16129</v>
      </c>
      <c r="D17786" s="517" t="s">
        <v>16130</v>
      </c>
      <c r="E17786" s="515">
        <v>270</v>
      </c>
    </row>
    <row r="17787" spans="1:5" ht="15" x14ac:dyDescent="0.3">
      <c r="A17787" s="2" t="s">
        <v>5672</v>
      </c>
      <c r="B17787" s="2" t="s">
        <v>5673</v>
      </c>
      <c r="C17787" s="516" t="s">
        <v>16131</v>
      </c>
      <c r="D17787" s="517" t="s">
        <v>16132</v>
      </c>
      <c r="E17787" s="515">
        <v>450</v>
      </c>
    </row>
    <row r="17788" spans="1:5" ht="15" x14ac:dyDescent="0.3">
      <c r="A17788" s="2" t="s">
        <v>5674</v>
      </c>
      <c r="B17788" s="2" t="s">
        <v>5675</v>
      </c>
      <c r="C17788" s="516" t="s">
        <v>16133</v>
      </c>
      <c r="D17788" s="517" t="s">
        <v>16134</v>
      </c>
      <c r="E17788" s="515">
        <v>90</v>
      </c>
    </row>
    <row r="17789" spans="1:5" ht="15" x14ac:dyDescent="0.3">
      <c r="A17789" s="2" t="s">
        <v>5676</v>
      </c>
      <c r="B17789" s="2" t="s">
        <v>5677</v>
      </c>
      <c r="C17789" s="516" t="s">
        <v>16135</v>
      </c>
      <c r="D17789" s="517" t="s">
        <v>16136</v>
      </c>
      <c r="E17789" s="515">
        <v>450</v>
      </c>
    </row>
    <row r="17790" spans="1:5" ht="15" x14ac:dyDescent="0.3">
      <c r="A17790" s="2" t="s">
        <v>5678</v>
      </c>
      <c r="B17790" s="2" t="s">
        <v>5679</v>
      </c>
      <c r="C17790" s="516" t="s">
        <v>16137</v>
      </c>
      <c r="D17790" s="517" t="s">
        <v>16138</v>
      </c>
      <c r="E17790" s="515">
        <v>60</v>
      </c>
    </row>
    <row r="17791" spans="1:5" ht="15" x14ac:dyDescent="0.3">
      <c r="A17791" s="2" t="s">
        <v>5680</v>
      </c>
      <c r="B17791" s="2" t="s">
        <v>5681</v>
      </c>
      <c r="C17791" s="516" t="s">
        <v>16139</v>
      </c>
      <c r="D17791" s="517" t="s">
        <v>16140</v>
      </c>
      <c r="E17791" s="515">
        <v>180</v>
      </c>
    </row>
    <row r="17792" spans="1:5" ht="15" x14ac:dyDescent="0.3">
      <c r="A17792" s="2" t="s">
        <v>5682</v>
      </c>
      <c r="B17792" s="2" t="s">
        <v>5683</v>
      </c>
      <c r="C17792" s="516" t="s">
        <v>16141</v>
      </c>
      <c r="D17792" s="517" t="s">
        <v>16142</v>
      </c>
      <c r="E17792" s="515">
        <v>180</v>
      </c>
    </row>
    <row r="17793" spans="1:6" ht="15" x14ac:dyDescent="0.3">
      <c r="A17793" s="2" t="s">
        <v>5684</v>
      </c>
      <c r="B17793" s="2" t="s">
        <v>5685</v>
      </c>
      <c r="C17793" s="516" t="s">
        <v>16143</v>
      </c>
      <c r="D17793" s="517" t="s">
        <v>16144</v>
      </c>
      <c r="E17793" s="515">
        <v>180</v>
      </c>
    </row>
    <row r="17794" spans="1:6" ht="15" x14ac:dyDescent="0.3">
      <c r="A17794" s="2" t="s">
        <v>5686</v>
      </c>
      <c r="B17794" s="2" t="s">
        <v>5687</v>
      </c>
      <c r="C17794" s="516" t="s">
        <v>16145</v>
      </c>
      <c r="D17794" s="517" t="s">
        <v>16146</v>
      </c>
      <c r="E17794" s="515">
        <v>60</v>
      </c>
    </row>
    <row r="17795" spans="1:6" ht="15" x14ac:dyDescent="0.3">
      <c r="A17795" s="2" t="s">
        <v>5688</v>
      </c>
      <c r="B17795" s="2" t="s">
        <v>5689</v>
      </c>
      <c r="C17795" s="516" t="s">
        <v>16147</v>
      </c>
      <c r="D17795" s="517" t="s">
        <v>16148</v>
      </c>
      <c r="E17795" s="515">
        <v>90</v>
      </c>
    </row>
    <row r="17796" spans="1:6" ht="15" x14ac:dyDescent="0.3">
      <c r="A17796" s="2" t="s">
        <v>5690</v>
      </c>
      <c r="B17796" s="2" t="s">
        <v>5691</v>
      </c>
      <c r="C17796" s="516" t="s">
        <v>16149</v>
      </c>
      <c r="D17796" s="517" t="s">
        <v>16150</v>
      </c>
      <c r="E17796" s="515">
        <v>90</v>
      </c>
    </row>
    <row r="17797" spans="1:6" ht="15" x14ac:dyDescent="0.3">
      <c r="A17797" s="2" t="s">
        <v>5692</v>
      </c>
      <c r="B17797" s="2" t="s">
        <v>5693</v>
      </c>
      <c r="C17797" s="516" t="s">
        <v>16151</v>
      </c>
      <c r="D17797" s="517" t="s">
        <v>16152</v>
      </c>
      <c r="E17797" s="515">
        <v>180</v>
      </c>
    </row>
    <row r="17798" spans="1:6" s="24" customFormat="1" ht="15" x14ac:dyDescent="0.3">
      <c r="A17798" s="272" t="s">
        <v>5694</v>
      </c>
      <c r="B17798" s="272" t="s">
        <v>5695</v>
      </c>
      <c r="C17798" s="42" t="s">
        <v>16153</v>
      </c>
      <c r="D17798" s="529" t="s">
        <v>16154</v>
      </c>
      <c r="E17798" s="530">
        <v>90</v>
      </c>
      <c r="F17798" s="24" t="s">
        <v>16331</v>
      </c>
    </row>
    <row r="17799" spans="1:6" ht="15" x14ac:dyDescent="0.3">
      <c r="A17799" s="2" t="s">
        <v>5696</v>
      </c>
      <c r="B17799" s="2" t="s">
        <v>5697</v>
      </c>
      <c r="C17799" s="516" t="s">
        <v>16155</v>
      </c>
      <c r="D17799" s="158" t="s">
        <v>16156</v>
      </c>
      <c r="E17799" s="515">
        <v>300</v>
      </c>
    </row>
    <row r="17800" spans="1:6" ht="15" x14ac:dyDescent="0.3">
      <c r="A17800" s="2" t="s">
        <v>5698</v>
      </c>
      <c r="B17800" s="2" t="s">
        <v>5699</v>
      </c>
      <c r="C17800" s="516" t="s">
        <v>16157</v>
      </c>
      <c r="D17800" s="517" t="s">
        <v>16158</v>
      </c>
      <c r="E17800" s="515">
        <v>60</v>
      </c>
    </row>
    <row r="17801" spans="1:6" ht="15" x14ac:dyDescent="0.3">
      <c r="A17801" s="2" t="s">
        <v>5702</v>
      </c>
      <c r="B17801" s="2" t="s">
        <v>5703</v>
      </c>
      <c r="C17801" s="516" t="s">
        <v>16159</v>
      </c>
      <c r="D17801" s="517" t="s">
        <v>16160</v>
      </c>
      <c r="E17801" s="515">
        <v>60</v>
      </c>
    </row>
    <row r="17802" spans="1:6" ht="15" x14ac:dyDescent="0.3">
      <c r="A17802" s="2" t="s">
        <v>5700</v>
      </c>
      <c r="B17802" s="2" t="s">
        <v>5701</v>
      </c>
      <c r="C17802" s="516" t="s">
        <v>16161</v>
      </c>
      <c r="D17802" s="517" t="s">
        <v>16162</v>
      </c>
      <c r="E17802" s="515">
        <v>270</v>
      </c>
    </row>
    <row r="17803" spans="1:6" ht="15" x14ac:dyDescent="0.3">
      <c r="A17803" s="2" t="s">
        <v>5704</v>
      </c>
      <c r="B17803" s="2" t="s">
        <v>5705</v>
      </c>
      <c r="C17803" s="516" t="s">
        <v>16163</v>
      </c>
      <c r="D17803" s="517" t="s">
        <v>16164</v>
      </c>
      <c r="E17803" s="515">
        <v>540</v>
      </c>
    </row>
    <row r="17804" spans="1:6" ht="15" x14ac:dyDescent="0.3">
      <c r="A17804" s="2" t="s">
        <v>5706</v>
      </c>
      <c r="B17804" s="2" t="s">
        <v>5707</v>
      </c>
      <c r="C17804" s="516" t="s">
        <v>16165</v>
      </c>
      <c r="D17804" s="517" t="s">
        <v>16166</v>
      </c>
      <c r="E17804" s="515">
        <v>38.57</v>
      </c>
    </row>
    <row r="17805" spans="1:6" ht="15" x14ac:dyDescent="0.3">
      <c r="A17805" s="2" t="s">
        <v>5708</v>
      </c>
      <c r="B17805" s="2" t="s">
        <v>5709</v>
      </c>
      <c r="C17805" s="516" t="s">
        <v>16167</v>
      </c>
      <c r="D17805" s="158" t="s">
        <v>16168</v>
      </c>
      <c r="E17805" s="515">
        <v>38.57</v>
      </c>
    </row>
    <row r="17806" spans="1:6" ht="15" x14ac:dyDescent="0.3">
      <c r="A17806" s="2" t="s">
        <v>5710</v>
      </c>
      <c r="B17806" s="2" t="s">
        <v>5711</v>
      </c>
      <c r="C17806" s="516" t="s">
        <v>16169</v>
      </c>
      <c r="D17806" s="517" t="s">
        <v>16170</v>
      </c>
      <c r="E17806" s="515">
        <v>38.57</v>
      </c>
    </row>
    <row r="17807" spans="1:6" ht="15" x14ac:dyDescent="0.3">
      <c r="A17807" s="2" t="s">
        <v>5714</v>
      </c>
      <c r="B17807" s="2" t="s">
        <v>5715</v>
      </c>
      <c r="C17807" s="516" t="s">
        <v>16171</v>
      </c>
      <c r="D17807" s="517" t="s">
        <v>16172</v>
      </c>
      <c r="E17807" s="515">
        <v>38.57</v>
      </c>
    </row>
    <row r="17808" spans="1:6" ht="15" x14ac:dyDescent="0.3">
      <c r="A17808" s="2" t="s">
        <v>5712</v>
      </c>
      <c r="B17808" s="2" t="s">
        <v>5713</v>
      </c>
      <c r="C17808" s="516" t="s">
        <v>16173</v>
      </c>
      <c r="D17808" s="517" t="s">
        <v>16174</v>
      </c>
      <c r="E17808" s="515">
        <v>38.57</v>
      </c>
    </row>
    <row r="17809" spans="1:5" ht="15" x14ac:dyDescent="0.3">
      <c r="A17809" s="2" t="s">
        <v>5716</v>
      </c>
      <c r="B17809" s="2" t="s">
        <v>5717</v>
      </c>
      <c r="C17809" s="516" t="s">
        <v>16175</v>
      </c>
      <c r="D17809" s="517" t="s">
        <v>16176</v>
      </c>
      <c r="E17809" s="515">
        <v>38.57</v>
      </c>
    </row>
    <row r="17810" spans="1:5" ht="15" x14ac:dyDescent="0.3">
      <c r="A17810" s="2" t="s">
        <v>5718</v>
      </c>
      <c r="B17810" s="2" t="s">
        <v>5719</v>
      </c>
      <c r="C17810" s="516" t="s">
        <v>16177</v>
      </c>
      <c r="D17810" s="517" t="s">
        <v>16178</v>
      </c>
      <c r="E17810" s="515">
        <v>38.58</v>
      </c>
    </row>
    <row r="17811" spans="1:5" ht="15" x14ac:dyDescent="0.3">
      <c r="A17811" s="2" t="s">
        <v>5720</v>
      </c>
      <c r="B17811" s="2" t="s">
        <v>5721</v>
      </c>
      <c r="C17811" s="516" t="s">
        <v>16179</v>
      </c>
      <c r="D17811" s="517" t="s">
        <v>16180</v>
      </c>
      <c r="E17811" s="515">
        <v>90</v>
      </c>
    </row>
    <row r="17812" spans="1:5" ht="15" x14ac:dyDescent="0.3">
      <c r="A17812" s="2" t="s">
        <v>5722</v>
      </c>
      <c r="B17812" s="2" t="s">
        <v>5723</v>
      </c>
      <c r="C17812" s="516" t="s">
        <v>16181</v>
      </c>
      <c r="D17812" s="517" t="s">
        <v>16182</v>
      </c>
      <c r="E17812" s="515">
        <v>58.5</v>
      </c>
    </row>
    <row r="17813" spans="1:5" ht="15" x14ac:dyDescent="0.3">
      <c r="A17813" s="2" t="s">
        <v>5724</v>
      </c>
      <c r="B17813" s="2" t="s">
        <v>5725</v>
      </c>
      <c r="C17813" s="516" t="s">
        <v>16183</v>
      </c>
      <c r="D17813" s="517" t="s">
        <v>16184</v>
      </c>
      <c r="E17813" s="515">
        <v>180</v>
      </c>
    </row>
    <row r="17814" spans="1:5" ht="15" x14ac:dyDescent="0.3">
      <c r="A17814" s="2" t="s">
        <v>5726</v>
      </c>
      <c r="B17814" s="2" t="s">
        <v>5727</v>
      </c>
      <c r="C17814" s="516" t="s">
        <v>16185</v>
      </c>
      <c r="D17814" s="517" t="s">
        <v>16186</v>
      </c>
      <c r="E17814" s="515">
        <v>90</v>
      </c>
    </row>
    <row r="17815" spans="1:5" ht="15" x14ac:dyDescent="0.3">
      <c r="A17815" s="2" t="s">
        <v>5728</v>
      </c>
      <c r="B17815" s="2" t="s">
        <v>5729</v>
      </c>
      <c r="C17815" s="516" t="s">
        <v>16187</v>
      </c>
      <c r="D17815" s="158" t="s">
        <v>16188</v>
      </c>
      <c r="E17815" s="515">
        <v>90</v>
      </c>
    </row>
    <row r="17816" spans="1:5" ht="15" x14ac:dyDescent="0.3">
      <c r="A17816" s="2" t="s">
        <v>5730</v>
      </c>
      <c r="B17816" s="2" t="s">
        <v>5731</v>
      </c>
      <c r="C17816" s="516" t="s">
        <v>16189</v>
      </c>
      <c r="D17816" s="158" t="s">
        <v>16190</v>
      </c>
      <c r="E17816" s="515">
        <v>90</v>
      </c>
    </row>
    <row r="17817" spans="1:5" ht="15" x14ac:dyDescent="0.3">
      <c r="A17817" s="2" t="s">
        <v>5732</v>
      </c>
      <c r="B17817" s="2" t="s">
        <v>5733</v>
      </c>
      <c r="C17817" s="516" t="s">
        <v>16191</v>
      </c>
      <c r="D17817" s="158" t="s">
        <v>16192</v>
      </c>
      <c r="E17817" s="515">
        <v>270</v>
      </c>
    </row>
    <row r="17818" spans="1:5" ht="15" x14ac:dyDescent="0.3">
      <c r="A17818" s="2" t="s">
        <v>5734</v>
      </c>
      <c r="B17818" s="2" t="s">
        <v>5735</v>
      </c>
      <c r="C17818" s="516" t="s">
        <v>16193</v>
      </c>
      <c r="D17818" s="158" t="s">
        <v>16194</v>
      </c>
      <c r="E17818" s="515">
        <v>90</v>
      </c>
    </row>
    <row r="17819" spans="1:5" ht="15" x14ac:dyDescent="0.3">
      <c r="A17819" s="2" t="s">
        <v>5736</v>
      </c>
      <c r="B17819" s="2" t="s">
        <v>5737</v>
      </c>
      <c r="C17819" s="516" t="s">
        <v>16195</v>
      </c>
      <c r="D17819" s="158" t="s">
        <v>16196</v>
      </c>
      <c r="E17819" s="515">
        <v>90</v>
      </c>
    </row>
    <row r="17820" spans="1:5" ht="15" x14ac:dyDescent="0.3">
      <c r="A17820" s="2" t="s">
        <v>5738</v>
      </c>
      <c r="B17820" s="2" t="s">
        <v>5739</v>
      </c>
      <c r="C17820" s="516" t="s">
        <v>16197</v>
      </c>
      <c r="D17820" s="158" t="s">
        <v>16198</v>
      </c>
      <c r="E17820" s="515">
        <v>90</v>
      </c>
    </row>
    <row r="17821" spans="1:5" ht="15" x14ac:dyDescent="0.3">
      <c r="A17821" s="2" t="s">
        <v>5740</v>
      </c>
      <c r="B17821" s="2" t="s">
        <v>5741</v>
      </c>
      <c r="C17821" s="516" t="s">
        <v>16199</v>
      </c>
      <c r="D17821" s="158" t="s">
        <v>16200</v>
      </c>
      <c r="E17821" s="515">
        <v>90</v>
      </c>
    </row>
    <row r="17822" spans="1:5" ht="15" x14ac:dyDescent="0.3">
      <c r="A17822" s="2" t="s">
        <v>5742</v>
      </c>
      <c r="B17822" s="2" t="s">
        <v>5743</v>
      </c>
      <c r="C17822" s="516" t="s">
        <v>16201</v>
      </c>
      <c r="D17822" s="158" t="s">
        <v>16202</v>
      </c>
      <c r="E17822" s="515">
        <v>90</v>
      </c>
    </row>
    <row r="17823" spans="1:5" ht="15" x14ac:dyDescent="0.3">
      <c r="A17823" s="2" t="s">
        <v>5744</v>
      </c>
      <c r="B17823" s="2" t="s">
        <v>5745</v>
      </c>
      <c r="C17823" s="516" t="s">
        <v>16203</v>
      </c>
      <c r="D17823" s="158" t="s">
        <v>16204</v>
      </c>
      <c r="E17823" s="515">
        <v>50</v>
      </c>
    </row>
    <row r="17824" spans="1:5" ht="15" x14ac:dyDescent="0.3">
      <c r="A17824" s="2" t="s">
        <v>5746</v>
      </c>
      <c r="B17824" s="2" t="s">
        <v>5747</v>
      </c>
      <c r="C17824" s="516" t="s">
        <v>16205</v>
      </c>
      <c r="D17824" s="158" t="s">
        <v>16206</v>
      </c>
      <c r="E17824" s="515">
        <v>50</v>
      </c>
    </row>
    <row r="17825" spans="1:6" ht="15" x14ac:dyDescent="0.3">
      <c r="A17825" s="2" t="s">
        <v>5748</v>
      </c>
      <c r="B17825" s="2" t="s">
        <v>5749</v>
      </c>
      <c r="C17825" s="516" t="s">
        <v>16207</v>
      </c>
      <c r="D17825" s="158" t="s">
        <v>16208</v>
      </c>
      <c r="E17825" s="515">
        <v>50</v>
      </c>
    </row>
    <row r="17826" spans="1:6" ht="15" x14ac:dyDescent="0.3">
      <c r="A17826" s="2" t="s">
        <v>5750</v>
      </c>
      <c r="B17826" s="2" t="s">
        <v>5751</v>
      </c>
      <c r="C17826" s="516" t="s">
        <v>16209</v>
      </c>
      <c r="D17826" s="158" t="s">
        <v>16210</v>
      </c>
      <c r="E17826" s="515">
        <v>90</v>
      </c>
    </row>
    <row r="17827" spans="1:6" ht="15" x14ac:dyDescent="0.3">
      <c r="A17827" s="2" t="s">
        <v>5752</v>
      </c>
      <c r="B17827" s="2" t="s">
        <v>5753</v>
      </c>
      <c r="C17827" s="516" t="s">
        <v>16211</v>
      </c>
      <c r="D17827" s="158" t="s">
        <v>16212</v>
      </c>
      <c r="E17827" s="515">
        <v>180</v>
      </c>
    </row>
    <row r="17828" spans="1:6" ht="15" x14ac:dyDescent="0.3">
      <c r="A17828" s="2" t="s">
        <v>5754</v>
      </c>
      <c r="B17828" s="2" t="s">
        <v>5755</v>
      </c>
      <c r="C17828" s="516" t="s">
        <v>16213</v>
      </c>
      <c r="D17828" s="158" t="s">
        <v>16214</v>
      </c>
      <c r="E17828" s="515">
        <v>10</v>
      </c>
    </row>
    <row r="17829" spans="1:6" ht="15" x14ac:dyDescent="0.3">
      <c r="A17829" s="2" t="s">
        <v>5756</v>
      </c>
      <c r="B17829" s="2" t="s">
        <v>5757</v>
      </c>
      <c r="C17829" s="516" t="s">
        <v>16215</v>
      </c>
      <c r="D17829" s="158" t="s">
        <v>16216</v>
      </c>
      <c r="E17829" s="515">
        <v>90</v>
      </c>
    </row>
    <row r="17830" spans="1:6" ht="15" x14ac:dyDescent="0.3">
      <c r="A17830" s="2" t="s">
        <v>5758</v>
      </c>
      <c r="B17830" s="2" t="s">
        <v>5759</v>
      </c>
      <c r="C17830" s="516" t="s">
        <v>16217</v>
      </c>
      <c r="D17830" s="517" t="s">
        <v>16218</v>
      </c>
      <c r="E17830" s="515">
        <v>180</v>
      </c>
    </row>
    <row r="17831" spans="1:6" ht="15" x14ac:dyDescent="0.3">
      <c r="A17831" s="2" t="s">
        <v>5760</v>
      </c>
      <c r="B17831" s="2" t="s">
        <v>5761</v>
      </c>
      <c r="C17831" s="516" t="s">
        <v>16219</v>
      </c>
      <c r="D17831" s="517" t="s">
        <v>16220</v>
      </c>
      <c r="E17831" s="515">
        <v>270</v>
      </c>
    </row>
    <row r="17832" spans="1:6" s="24" customFormat="1" ht="15" x14ac:dyDescent="0.3">
      <c r="A17832" s="272" t="s">
        <v>5762</v>
      </c>
      <c r="B17832" s="272" t="s">
        <v>5763</v>
      </c>
      <c r="C17832" s="528" t="s">
        <v>16221</v>
      </c>
      <c r="D17832" s="42" t="s">
        <v>16342</v>
      </c>
      <c r="E17832" s="530">
        <v>180</v>
      </c>
      <c r="F17832" s="24" t="s">
        <v>16331</v>
      </c>
    </row>
    <row r="17833" spans="1:6" s="24" customFormat="1" ht="15" x14ac:dyDescent="0.3">
      <c r="A17833" s="272" t="s">
        <v>5764</v>
      </c>
      <c r="B17833" s="272" t="s">
        <v>5765</v>
      </c>
      <c r="C17833" s="528" t="s">
        <v>16223</v>
      </c>
      <c r="D17833" s="529" t="s">
        <v>16224</v>
      </c>
      <c r="E17833" s="530">
        <v>180</v>
      </c>
    </row>
    <row r="17834" spans="1:6" ht="15" x14ac:dyDescent="0.3">
      <c r="A17834" s="2" t="s">
        <v>5766</v>
      </c>
      <c r="B17834" s="2" t="s">
        <v>5767</v>
      </c>
      <c r="C17834" s="516" t="s">
        <v>16225</v>
      </c>
      <c r="D17834" s="517" t="s">
        <v>16226</v>
      </c>
      <c r="E17834" s="515">
        <v>90</v>
      </c>
    </row>
    <row r="17835" spans="1:6" ht="15" x14ac:dyDescent="0.3">
      <c r="A17835" s="2" t="s">
        <v>5770</v>
      </c>
      <c r="B17835" s="2" t="s">
        <v>5771</v>
      </c>
      <c r="C17835" s="516" t="s">
        <v>16227</v>
      </c>
      <c r="D17835" s="158" t="s">
        <v>16228</v>
      </c>
      <c r="E17835" s="515">
        <v>405</v>
      </c>
    </row>
    <row r="17836" spans="1:6" ht="15" x14ac:dyDescent="0.3">
      <c r="A17836" s="2" t="s">
        <v>5768</v>
      </c>
      <c r="B17836" s="2" t="s">
        <v>5769</v>
      </c>
      <c r="C17836" s="516" t="s">
        <v>16229</v>
      </c>
      <c r="D17836" s="517" t="s">
        <v>16230</v>
      </c>
      <c r="E17836" s="515">
        <v>405</v>
      </c>
    </row>
    <row r="17837" spans="1:6" ht="15" x14ac:dyDescent="0.3">
      <c r="A17837" s="2" t="s">
        <v>5772</v>
      </c>
      <c r="B17837" s="2" t="s">
        <v>5773</v>
      </c>
      <c r="C17837" s="516" t="s">
        <v>16231</v>
      </c>
      <c r="D17837" s="517" t="s">
        <v>16232</v>
      </c>
      <c r="E17837" s="515">
        <v>90</v>
      </c>
    </row>
    <row r="17838" spans="1:6" ht="15" x14ac:dyDescent="0.3">
      <c r="A17838" s="2" t="s">
        <v>5774</v>
      </c>
      <c r="B17838" s="2" t="s">
        <v>5775</v>
      </c>
      <c r="C17838" s="516" t="s">
        <v>16233</v>
      </c>
      <c r="D17838" s="517" t="s">
        <v>16234</v>
      </c>
      <c r="E17838" s="515">
        <v>90</v>
      </c>
    </row>
    <row r="17839" spans="1:6" ht="15" x14ac:dyDescent="0.3">
      <c r="A17839" s="2" t="s">
        <v>5776</v>
      </c>
      <c r="B17839" s="2" t="s">
        <v>5777</v>
      </c>
      <c r="C17839" s="516" t="s">
        <v>16235</v>
      </c>
      <c r="D17839" s="517" t="s">
        <v>16236</v>
      </c>
      <c r="E17839" s="515">
        <v>270</v>
      </c>
    </row>
    <row r="17840" spans="1:6" ht="15" x14ac:dyDescent="0.3">
      <c r="A17840" s="2" t="s">
        <v>5778</v>
      </c>
      <c r="B17840" s="2" t="s">
        <v>5779</v>
      </c>
      <c r="C17840" s="516" t="s">
        <v>16237</v>
      </c>
      <c r="D17840" s="517" t="s">
        <v>16238</v>
      </c>
      <c r="E17840" s="515">
        <v>180</v>
      </c>
    </row>
    <row r="17841" spans="1:6" ht="15" x14ac:dyDescent="0.3">
      <c r="A17841" s="2" t="s">
        <v>5780</v>
      </c>
      <c r="B17841" s="2" t="s">
        <v>5781</v>
      </c>
      <c r="C17841" s="516" t="s">
        <v>16239</v>
      </c>
      <c r="D17841" s="158" t="s">
        <v>16240</v>
      </c>
      <c r="E17841" s="515">
        <v>90</v>
      </c>
    </row>
    <row r="17842" spans="1:6" ht="15" x14ac:dyDescent="0.3">
      <c r="A17842" s="2" t="s">
        <v>5782</v>
      </c>
      <c r="B17842" s="2" t="s">
        <v>5783</v>
      </c>
      <c r="C17842" s="516" t="s">
        <v>16241</v>
      </c>
      <c r="D17842" s="517" t="s">
        <v>16242</v>
      </c>
      <c r="E17842" s="515">
        <v>90</v>
      </c>
    </row>
    <row r="17843" spans="1:6" ht="15" x14ac:dyDescent="0.3">
      <c r="A17843" s="2" t="s">
        <v>5784</v>
      </c>
      <c r="B17843" s="2" t="s">
        <v>5785</v>
      </c>
      <c r="C17843" s="516" t="s">
        <v>16243</v>
      </c>
      <c r="D17843" s="517" t="s">
        <v>16244</v>
      </c>
      <c r="E17843" s="515">
        <v>90</v>
      </c>
    </row>
    <row r="17844" spans="1:6" ht="15" x14ac:dyDescent="0.3">
      <c r="A17844" s="2" t="s">
        <v>5786</v>
      </c>
      <c r="B17844" s="2" t="s">
        <v>5787</v>
      </c>
      <c r="C17844" s="516" t="s">
        <v>16245</v>
      </c>
      <c r="D17844" s="517" t="s">
        <v>16246</v>
      </c>
      <c r="E17844" s="515">
        <v>90</v>
      </c>
    </row>
    <row r="17845" spans="1:6" x14ac:dyDescent="0.3">
      <c r="E17845" s="54">
        <f>SUM(E17778:E17844)</f>
        <v>10388.499999999998</v>
      </c>
      <c r="F17845" s="38">
        <f>E17845+B17775</f>
        <v>104310</v>
      </c>
    </row>
    <row r="17848" spans="1:6" x14ac:dyDescent="0.3">
      <c r="A17848" s="127" t="s">
        <v>16325</v>
      </c>
    </row>
    <row r="17849" spans="1:6" x14ac:dyDescent="0.3">
      <c r="A17849" s="37" t="s">
        <v>6725</v>
      </c>
      <c r="B17849" s="37">
        <v>546</v>
      </c>
    </row>
    <row r="17850" spans="1:6" x14ac:dyDescent="0.3">
      <c r="A17850" s="37" t="s">
        <v>6726</v>
      </c>
      <c r="B17850" s="37">
        <v>280.8</v>
      </c>
    </row>
    <row r="17851" spans="1:6" x14ac:dyDescent="0.3">
      <c r="A17851" s="37" t="s">
        <v>5204</v>
      </c>
      <c r="B17851" s="37">
        <v>135</v>
      </c>
    </row>
    <row r="17852" spans="1:6" x14ac:dyDescent="0.3">
      <c r="A17852" s="37" t="s">
        <v>6727</v>
      </c>
      <c r="B17852" s="37">
        <v>101.85</v>
      </c>
    </row>
    <row r="17853" spans="1:6" x14ac:dyDescent="0.3">
      <c r="A17853" s="37" t="s">
        <v>11519</v>
      </c>
      <c r="B17853" s="37">
        <v>93.6</v>
      </c>
    </row>
    <row r="17854" spans="1:6" x14ac:dyDescent="0.3">
      <c r="A17854" s="37" t="s">
        <v>6720</v>
      </c>
      <c r="B17854" s="37">
        <v>446.86</v>
      </c>
    </row>
    <row r="17855" spans="1:6" x14ac:dyDescent="0.3">
      <c r="A17855" s="37" t="s">
        <v>6731</v>
      </c>
      <c r="B17855" s="37">
        <v>90</v>
      </c>
    </row>
    <row r="17856" spans="1:6" x14ac:dyDescent="0.3">
      <c r="A17856" s="37" t="s">
        <v>6732</v>
      </c>
      <c r="B17856" s="37">
        <v>12.75</v>
      </c>
    </row>
    <row r="17857" spans="1:2" x14ac:dyDescent="0.3">
      <c r="A17857" s="37" t="s">
        <v>6714</v>
      </c>
      <c r="B17857" s="37">
        <v>333.75</v>
      </c>
    </row>
    <row r="17858" spans="1:2" x14ac:dyDescent="0.3">
      <c r="A17858" s="37" t="s">
        <v>6730</v>
      </c>
      <c r="B17858" s="37">
        <v>1004.52</v>
      </c>
    </row>
    <row r="17859" spans="1:2" x14ac:dyDescent="0.3">
      <c r="A17859" s="37" t="s">
        <v>9671</v>
      </c>
      <c r="B17859" s="37">
        <v>53.75</v>
      </c>
    </row>
    <row r="17860" spans="1:2" x14ac:dyDescent="0.3">
      <c r="A17860" s="37" t="s">
        <v>6740</v>
      </c>
      <c r="B17860" s="37">
        <v>105.3</v>
      </c>
    </row>
    <row r="17861" spans="1:2" x14ac:dyDescent="0.3">
      <c r="A17861" s="37" t="s">
        <v>6741</v>
      </c>
      <c r="B17861" s="37">
        <v>22.2</v>
      </c>
    </row>
    <row r="17862" spans="1:2" x14ac:dyDescent="0.3">
      <c r="A17862" s="37" t="s">
        <v>6742</v>
      </c>
      <c r="B17862" s="37">
        <v>127.5</v>
      </c>
    </row>
    <row r="17863" spans="1:2" x14ac:dyDescent="0.3">
      <c r="A17863" s="37" t="s">
        <v>6743</v>
      </c>
      <c r="B17863" s="37">
        <v>116.61</v>
      </c>
    </row>
    <row r="17864" spans="1:2" x14ac:dyDescent="0.3">
      <c r="A17864" s="37" t="s">
        <v>6744</v>
      </c>
      <c r="B17864" s="37">
        <v>112.5</v>
      </c>
    </row>
    <row r="17865" spans="1:2" x14ac:dyDescent="0.3">
      <c r="A17865" s="37" t="s">
        <v>6745</v>
      </c>
      <c r="B17865" s="37">
        <v>94.5</v>
      </c>
    </row>
    <row r="17866" spans="1:2" x14ac:dyDescent="0.3">
      <c r="A17866" s="37" t="s">
        <v>6713</v>
      </c>
      <c r="B17866" s="37">
        <v>93.6</v>
      </c>
    </row>
    <row r="17867" spans="1:2" x14ac:dyDescent="0.3">
      <c r="A17867" s="37" t="s">
        <v>6748</v>
      </c>
      <c r="B17867" s="37">
        <v>205.11</v>
      </c>
    </row>
    <row r="17868" spans="1:2" x14ac:dyDescent="0.3">
      <c r="A17868" s="37" t="s">
        <v>6718</v>
      </c>
      <c r="B17868" s="37">
        <v>158.1</v>
      </c>
    </row>
    <row r="17869" spans="1:2" x14ac:dyDescent="0.3">
      <c r="A17869" s="37" t="s">
        <v>6747</v>
      </c>
      <c r="B17869" s="37">
        <v>29.39</v>
      </c>
    </row>
    <row r="17870" spans="1:2" x14ac:dyDescent="0.3">
      <c r="A17870" s="37" t="s">
        <v>6762</v>
      </c>
      <c r="B17870" s="37">
        <v>24.75</v>
      </c>
    </row>
    <row r="17871" spans="1:2" x14ac:dyDescent="0.3">
      <c r="A17871" s="37" t="s">
        <v>6753</v>
      </c>
      <c r="B17871" s="37">
        <v>265.2</v>
      </c>
    </row>
    <row r="17872" spans="1:2" x14ac:dyDescent="0.3">
      <c r="A17872" s="37" t="s">
        <v>6746</v>
      </c>
      <c r="B17872" s="37">
        <v>80.25</v>
      </c>
    </row>
    <row r="17873" spans="1:2" x14ac:dyDescent="0.3">
      <c r="A17873" s="37" t="s">
        <v>6750</v>
      </c>
      <c r="B17873" s="37">
        <v>374.4</v>
      </c>
    </row>
    <row r="17874" spans="1:2" x14ac:dyDescent="0.3">
      <c r="A17874" s="37" t="s">
        <v>6735</v>
      </c>
      <c r="B17874" s="37">
        <v>101.58</v>
      </c>
    </row>
    <row r="17875" spans="1:2" x14ac:dyDescent="0.3">
      <c r="A17875" s="37" t="s">
        <v>6734</v>
      </c>
      <c r="B17875" s="37">
        <v>336.75</v>
      </c>
    </row>
    <row r="17876" spans="1:2" x14ac:dyDescent="0.3">
      <c r="A17876" s="37" t="s">
        <v>6728</v>
      </c>
      <c r="B17876" s="37">
        <v>43.44</v>
      </c>
    </row>
    <row r="17877" spans="1:2" x14ac:dyDescent="0.3">
      <c r="A17877" s="37" t="s">
        <v>9672</v>
      </c>
      <c r="B17877" s="37">
        <v>27</v>
      </c>
    </row>
    <row r="17878" spans="1:2" x14ac:dyDescent="0.3">
      <c r="A17878" s="37" t="s">
        <v>6724</v>
      </c>
      <c r="B17878" s="37">
        <v>28.5</v>
      </c>
    </row>
    <row r="17879" spans="1:2" x14ac:dyDescent="0.3">
      <c r="A17879" s="37" t="s">
        <v>6722</v>
      </c>
      <c r="B17879" s="37">
        <v>133.94999999999999</v>
      </c>
    </row>
    <row r="17880" spans="1:2" x14ac:dyDescent="0.3">
      <c r="A17880" s="37" t="s">
        <v>6710</v>
      </c>
      <c r="B17880" s="37">
        <v>125.25</v>
      </c>
    </row>
    <row r="17881" spans="1:2" x14ac:dyDescent="0.3">
      <c r="A17881" s="37" t="s">
        <v>6756</v>
      </c>
      <c r="B17881" s="37">
        <v>122.98</v>
      </c>
    </row>
    <row r="17882" spans="1:2" x14ac:dyDescent="0.3">
      <c r="A17882" s="37" t="s">
        <v>18</v>
      </c>
      <c r="B17882" s="37">
        <v>12</v>
      </c>
    </row>
    <row r="17883" spans="1:2" x14ac:dyDescent="0.3">
      <c r="A17883" s="37" t="s">
        <v>6760</v>
      </c>
      <c r="B17883" s="37">
        <v>33</v>
      </c>
    </row>
    <row r="17884" spans="1:2" x14ac:dyDescent="0.3">
      <c r="A17884" s="37" t="s">
        <v>24</v>
      </c>
      <c r="B17884" s="37">
        <v>7.05</v>
      </c>
    </row>
    <row r="17885" spans="1:2" x14ac:dyDescent="0.3">
      <c r="A17885" s="37" t="s">
        <v>26</v>
      </c>
      <c r="B17885" s="37">
        <v>93.6</v>
      </c>
    </row>
    <row r="17886" spans="1:2" x14ac:dyDescent="0.3">
      <c r="A17886" s="37" t="s">
        <v>32</v>
      </c>
      <c r="B17886" s="37">
        <v>100.5</v>
      </c>
    </row>
    <row r="17887" spans="1:2" x14ac:dyDescent="0.3">
      <c r="A17887" s="37" t="s">
        <v>6761</v>
      </c>
      <c r="B17887" s="37">
        <v>279.14999999999998</v>
      </c>
    </row>
    <row r="17888" spans="1:2" x14ac:dyDescent="0.3">
      <c r="A17888" s="37" t="s">
        <v>112</v>
      </c>
      <c r="B17888" s="37">
        <v>25.34</v>
      </c>
    </row>
    <row r="17889" spans="1:2" x14ac:dyDescent="0.3">
      <c r="A17889" s="37" t="s">
        <v>378</v>
      </c>
      <c r="B17889" s="37">
        <v>73.650000000000006</v>
      </c>
    </row>
    <row r="17890" spans="1:2" x14ac:dyDescent="0.3">
      <c r="A17890" s="37" t="s">
        <v>416</v>
      </c>
      <c r="B17890" s="37">
        <v>43.5</v>
      </c>
    </row>
    <row r="17891" spans="1:2" x14ac:dyDescent="0.3">
      <c r="A17891" s="37" t="s">
        <v>6723</v>
      </c>
      <c r="B17891" s="37">
        <v>148.18</v>
      </c>
    </row>
    <row r="17892" spans="1:2" x14ac:dyDescent="0.3">
      <c r="A17892" s="37" t="s">
        <v>6721</v>
      </c>
      <c r="B17892" s="37">
        <v>85.31</v>
      </c>
    </row>
    <row r="17893" spans="1:2" x14ac:dyDescent="0.3">
      <c r="A17893" s="37" t="s">
        <v>6757</v>
      </c>
      <c r="B17893" s="37">
        <v>130.69</v>
      </c>
    </row>
    <row r="17894" spans="1:2" x14ac:dyDescent="0.3">
      <c r="A17894" s="37" t="s">
        <v>6719</v>
      </c>
      <c r="B17894" s="37">
        <v>159.30000000000001</v>
      </c>
    </row>
    <row r="17895" spans="1:2" x14ac:dyDescent="0.3">
      <c r="A17895" s="37" t="s">
        <v>384</v>
      </c>
      <c r="B17895" s="37">
        <v>93.6</v>
      </c>
    </row>
    <row r="17896" spans="1:2" x14ac:dyDescent="0.3">
      <c r="A17896" s="37" t="s">
        <v>388</v>
      </c>
      <c r="B17896" s="37">
        <v>52.58</v>
      </c>
    </row>
    <row r="17897" spans="1:2" x14ac:dyDescent="0.3">
      <c r="A17897" s="37" t="s">
        <v>6736</v>
      </c>
      <c r="B17897" s="37">
        <v>65.48</v>
      </c>
    </row>
    <row r="17898" spans="1:2" x14ac:dyDescent="0.3">
      <c r="A17898" s="37" t="s">
        <v>6759</v>
      </c>
      <c r="B17898" s="37">
        <v>123.6</v>
      </c>
    </row>
    <row r="17899" spans="1:2" x14ac:dyDescent="0.3">
      <c r="A17899" s="37" t="s">
        <v>288</v>
      </c>
      <c r="B17899" s="37">
        <v>60</v>
      </c>
    </row>
    <row r="17900" spans="1:2" x14ac:dyDescent="0.3">
      <c r="A17900" s="37" t="s">
        <v>36</v>
      </c>
      <c r="B17900" s="37">
        <v>125.93</v>
      </c>
    </row>
    <row r="17901" spans="1:2" x14ac:dyDescent="0.3">
      <c r="A17901" s="37" t="s">
        <v>8787</v>
      </c>
      <c r="B17901" s="37">
        <v>452.25</v>
      </c>
    </row>
    <row r="17902" spans="1:2" x14ac:dyDescent="0.3">
      <c r="A17902" s="37" t="s">
        <v>1296</v>
      </c>
      <c r="B17902" s="37">
        <v>34.43</v>
      </c>
    </row>
    <row r="17903" spans="1:2" x14ac:dyDescent="0.3">
      <c r="A17903" s="37" t="s">
        <v>8232</v>
      </c>
      <c r="B17903" s="37">
        <v>160.51</v>
      </c>
    </row>
    <row r="17904" spans="1:2" x14ac:dyDescent="0.3">
      <c r="A17904" s="37" t="s">
        <v>1604</v>
      </c>
      <c r="B17904" s="37">
        <v>109.06</v>
      </c>
    </row>
    <row r="17905" spans="1:2" x14ac:dyDescent="0.3">
      <c r="A17905" s="37" t="s">
        <v>8789</v>
      </c>
      <c r="B17905" s="37">
        <v>66.14</v>
      </c>
    </row>
    <row r="17906" spans="1:2" x14ac:dyDescent="0.3">
      <c r="A17906" s="37" t="s">
        <v>8759</v>
      </c>
      <c r="B17906" s="37">
        <v>32.549999999999997</v>
      </c>
    </row>
    <row r="17907" spans="1:2" x14ac:dyDescent="0.3">
      <c r="A17907" s="37" t="s">
        <v>1046</v>
      </c>
      <c r="B17907" s="37">
        <v>125.85</v>
      </c>
    </row>
    <row r="17908" spans="1:2" x14ac:dyDescent="0.3">
      <c r="A17908" s="37" t="s">
        <v>7313</v>
      </c>
      <c r="B17908" s="37">
        <v>18.75</v>
      </c>
    </row>
    <row r="17909" spans="1:2" x14ac:dyDescent="0.3">
      <c r="A17909" s="37" t="s">
        <v>9628</v>
      </c>
      <c r="B17909" s="37">
        <v>93.6</v>
      </c>
    </row>
    <row r="17910" spans="1:2" x14ac:dyDescent="0.3">
      <c r="A17910" s="37" t="s">
        <v>10537</v>
      </c>
      <c r="B17910" s="37">
        <v>15.45</v>
      </c>
    </row>
    <row r="17911" spans="1:2" x14ac:dyDescent="0.3">
      <c r="A17911" s="37" t="s">
        <v>524</v>
      </c>
      <c r="B17911" s="37">
        <v>347.4</v>
      </c>
    </row>
    <row r="17912" spans="1:2" x14ac:dyDescent="0.3">
      <c r="A17912" s="37" t="s">
        <v>2296</v>
      </c>
      <c r="B17912" s="37">
        <v>11.25</v>
      </c>
    </row>
    <row r="17913" spans="1:2" x14ac:dyDescent="0.3">
      <c r="A17913" s="37" t="s">
        <v>2294</v>
      </c>
      <c r="B17913" s="37">
        <v>43.38</v>
      </c>
    </row>
    <row r="17914" spans="1:2" x14ac:dyDescent="0.3">
      <c r="A17914" s="37" t="s">
        <v>2280</v>
      </c>
      <c r="B17914" s="37">
        <v>25.5</v>
      </c>
    </row>
    <row r="17915" spans="1:2" x14ac:dyDescent="0.3">
      <c r="A17915" s="37" t="s">
        <v>1648</v>
      </c>
      <c r="B17915" s="37">
        <v>112.5</v>
      </c>
    </row>
    <row r="17916" spans="1:2" x14ac:dyDescent="0.3">
      <c r="A17916" s="37" t="s">
        <v>302</v>
      </c>
      <c r="B17916" s="37">
        <v>186.6</v>
      </c>
    </row>
    <row r="17917" spans="1:2" x14ac:dyDescent="0.3">
      <c r="A17917" s="37" t="s">
        <v>2274</v>
      </c>
      <c r="B17917" s="37">
        <v>248.25</v>
      </c>
    </row>
    <row r="17918" spans="1:2" x14ac:dyDescent="0.3">
      <c r="A17918" s="37" t="s">
        <v>2144</v>
      </c>
      <c r="B17918" s="37">
        <v>39.75</v>
      </c>
    </row>
    <row r="17919" spans="1:2" x14ac:dyDescent="0.3">
      <c r="A17919" s="37" t="s">
        <v>2278</v>
      </c>
      <c r="B17919" s="37">
        <v>22.5</v>
      </c>
    </row>
    <row r="17920" spans="1:2" x14ac:dyDescent="0.3">
      <c r="A17920" s="37" t="s">
        <v>2290</v>
      </c>
      <c r="B17920" s="37">
        <v>280.8</v>
      </c>
    </row>
    <row r="17921" spans="1:2" x14ac:dyDescent="0.3">
      <c r="A17921" s="37" t="s">
        <v>2420</v>
      </c>
      <c r="B17921" s="37">
        <v>93.6</v>
      </c>
    </row>
    <row r="17922" spans="1:2" x14ac:dyDescent="0.3">
      <c r="A17922" s="37" t="s">
        <v>2448</v>
      </c>
      <c r="B17922" s="37">
        <v>213.75</v>
      </c>
    </row>
    <row r="17923" spans="1:2" x14ac:dyDescent="0.3">
      <c r="A17923" s="37" t="s">
        <v>1644</v>
      </c>
      <c r="B17923" s="37">
        <v>24</v>
      </c>
    </row>
    <row r="17924" spans="1:2" x14ac:dyDescent="0.3">
      <c r="A17924" s="37" t="s">
        <v>2612</v>
      </c>
      <c r="B17924" s="37">
        <v>90</v>
      </c>
    </row>
    <row r="17925" spans="1:2" x14ac:dyDescent="0.3">
      <c r="A17925" s="37" t="s">
        <v>2766</v>
      </c>
      <c r="B17925" s="37">
        <v>74.989999999999995</v>
      </c>
    </row>
    <row r="17926" spans="1:2" x14ac:dyDescent="0.3">
      <c r="A17926" s="37" t="s">
        <v>570</v>
      </c>
      <c r="B17926" s="37">
        <v>93.6</v>
      </c>
    </row>
    <row r="17927" spans="1:2" x14ac:dyDescent="0.3">
      <c r="A17927" s="37" t="s">
        <v>9477</v>
      </c>
      <c r="B17927" s="37">
        <v>2803.91</v>
      </c>
    </row>
    <row r="17928" spans="1:2" x14ac:dyDescent="0.3">
      <c r="A17928" s="37" t="s">
        <v>11436</v>
      </c>
      <c r="B17928" s="37">
        <v>31.2</v>
      </c>
    </row>
    <row r="17929" spans="1:2" x14ac:dyDescent="0.3">
      <c r="A17929" s="37" t="s">
        <v>2770</v>
      </c>
      <c r="B17929" s="37">
        <v>66</v>
      </c>
    </row>
    <row r="17930" spans="1:2" x14ac:dyDescent="0.3">
      <c r="A17930" s="37" t="s">
        <v>2782</v>
      </c>
      <c r="B17930" s="37">
        <v>43.5</v>
      </c>
    </row>
    <row r="17931" spans="1:2" x14ac:dyDescent="0.3">
      <c r="A17931" s="37" t="s">
        <v>1518</v>
      </c>
      <c r="B17931" s="37">
        <v>145.65</v>
      </c>
    </row>
    <row r="17932" spans="1:2" x14ac:dyDescent="0.3">
      <c r="A17932" s="37" t="s">
        <v>3058</v>
      </c>
      <c r="B17932" s="37">
        <v>424.22</v>
      </c>
    </row>
    <row r="17933" spans="1:2" x14ac:dyDescent="0.3">
      <c r="A17933" s="37" t="s">
        <v>2172</v>
      </c>
      <c r="B17933" s="37">
        <v>31.38</v>
      </c>
    </row>
    <row r="17934" spans="1:2" x14ac:dyDescent="0.3">
      <c r="A17934" s="37" t="s">
        <v>3402</v>
      </c>
      <c r="B17934" s="37">
        <v>95.25</v>
      </c>
    </row>
    <row r="17935" spans="1:2" x14ac:dyDescent="0.3">
      <c r="A17935" s="37" t="s">
        <v>2804</v>
      </c>
      <c r="B17935" s="37">
        <v>223.28</v>
      </c>
    </row>
    <row r="17936" spans="1:2" x14ac:dyDescent="0.3">
      <c r="A17936" s="37" t="s">
        <v>7660</v>
      </c>
      <c r="B17936" s="37">
        <v>93.6</v>
      </c>
    </row>
    <row r="17937" spans="1:2" x14ac:dyDescent="0.3">
      <c r="A17937" s="37" t="s">
        <v>2792</v>
      </c>
      <c r="B17937" s="37">
        <v>37.5</v>
      </c>
    </row>
    <row r="17938" spans="1:2" x14ac:dyDescent="0.3">
      <c r="A17938" s="37" t="s">
        <v>2796</v>
      </c>
      <c r="B17938" s="37">
        <v>33</v>
      </c>
    </row>
    <row r="17939" spans="1:2" x14ac:dyDescent="0.3">
      <c r="A17939" s="37" t="s">
        <v>1532</v>
      </c>
      <c r="B17939" s="37">
        <v>56.48</v>
      </c>
    </row>
    <row r="17940" spans="1:2" x14ac:dyDescent="0.3">
      <c r="A17940" s="37" t="s">
        <v>688</v>
      </c>
      <c r="B17940" s="37">
        <v>18</v>
      </c>
    </row>
    <row r="17941" spans="1:2" x14ac:dyDescent="0.3">
      <c r="A17941" s="37" t="s">
        <v>2798</v>
      </c>
      <c r="B17941" s="37">
        <v>20.25</v>
      </c>
    </row>
    <row r="17942" spans="1:2" x14ac:dyDescent="0.3">
      <c r="A17942" s="37" t="s">
        <v>2800</v>
      </c>
      <c r="B17942" s="37">
        <v>33</v>
      </c>
    </row>
    <row r="17943" spans="1:2" x14ac:dyDescent="0.3">
      <c r="A17943" s="37" t="s">
        <v>8329</v>
      </c>
      <c r="B17943" s="37">
        <v>282.75</v>
      </c>
    </row>
    <row r="17944" spans="1:2" x14ac:dyDescent="0.3">
      <c r="A17944" s="37" t="s">
        <v>11724</v>
      </c>
      <c r="B17944" s="37">
        <v>27</v>
      </c>
    </row>
    <row r="17945" spans="1:2" x14ac:dyDescent="0.3">
      <c r="A17945" s="37" t="s">
        <v>2802</v>
      </c>
      <c r="B17945" s="37">
        <v>255</v>
      </c>
    </row>
    <row r="17946" spans="1:2" x14ac:dyDescent="0.3">
      <c r="A17946" s="37" t="s">
        <v>11725</v>
      </c>
      <c r="B17946" s="37">
        <v>75</v>
      </c>
    </row>
    <row r="17947" spans="1:2" x14ac:dyDescent="0.3">
      <c r="A17947" s="37" t="s">
        <v>2408</v>
      </c>
      <c r="B17947" s="37">
        <v>461.25</v>
      </c>
    </row>
    <row r="17948" spans="1:2" x14ac:dyDescent="0.3">
      <c r="A17948" s="37" t="s">
        <v>2808</v>
      </c>
      <c r="B17948" s="37">
        <v>13.5</v>
      </c>
    </row>
    <row r="17949" spans="1:2" x14ac:dyDescent="0.3">
      <c r="A17949" s="37" t="s">
        <v>11459</v>
      </c>
      <c r="B17949" s="37">
        <v>65.25</v>
      </c>
    </row>
    <row r="17950" spans="1:2" x14ac:dyDescent="0.3">
      <c r="A17950" s="37" t="s">
        <v>10305</v>
      </c>
      <c r="B17950" s="37">
        <v>312.45</v>
      </c>
    </row>
    <row r="17951" spans="1:2" x14ac:dyDescent="0.3">
      <c r="A17951" s="37" t="s">
        <v>3456</v>
      </c>
      <c r="B17951" s="37">
        <v>509.02</v>
      </c>
    </row>
    <row r="17952" spans="1:2" x14ac:dyDescent="0.3">
      <c r="A17952" s="37" t="s">
        <v>11727</v>
      </c>
      <c r="B17952" s="37">
        <v>10.130000000000001</v>
      </c>
    </row>
    <row r="17953" spans="1:2" x14ac:dyDescent="0.3">
      <c r="A17953" s="37" t="s">
        <v>2418</v>
      </c>
      <c r="B17953" s="37">
        <v>22.5</v>
      </c>
    </row>
    <row r="17954" spans="1:2" x14ac:dyDescent="0.3">
      <c r="A17954" s="37" t="s">
        <v>2812</v>
      </c>
      <c r="B17954" s="37">
        <v>748.8</v>
      </c>
    </row>
    <row r="17955" spans="1:2" x14ac:dyDescent="0.3">
      <c r="A17955" s="37" t="s">
        <v>2816</v>
      </c>
      <c r="B17955" s="37">
        <v>187.2</v>
      </c>
    </row>
    <row r="17956" spans="1:2" x14ac:dyDescent="0.3">
      <c r="A17956" s="37" t="s">
        <v>604</v>
      </c>
      <c r="B17956" s="37">
        <v>15</v>
      </c>
    </row>
    <row r="17957" spans="1:2" x14ac:dyDescent="0.3">
      <c r="A17957" s="37" t="s">
        <v>72</v>
      </c>
      <c r="B17957" s="37">
        <v>136.80000000000001</v>
      </c>
    </row>
    <row r="17958" spans="1:2" x14ac:dyDescent="0.3">
      <c r="A17958" s="37" t="s">
        <v>2212</v>
      </c>
      <c r="B17958" s="37">
        <v>200.4</v>
      </c>
    </row>
    <row r="17959" spans="1:2" x14ac:dyDescent="0.3">
      <c r="A17959" s="37" t="s">
        <v>3268</v>
      </c>
      <c r="B17959" s="37">
        <v>68.099999999999994</v>
      </c>
    </row>
    <row r="17960" spans="1:2" x14ac:dyDescent="0.3">
      <c r="A17960" s="37" t="s">
        <v>7331</v>
      </c>
      <c r="B17960" s="37">
        <v>31.5</v>
      </c>
    </row>
    <row r="17961" spans="1:2" x14ac:dyDescent="0.3">
      <c r="A17961" s="37" t="s">
        <v>3282</v>
      </c>
      <c r="B17961" s="37">
        <v>187.2</v>
      </c>
    </row>
    <row r="17962" spans="1:2" x14ac:dyDescent="0.3">
      <c r="A17962" s="37" t="s">
        <v>2232</v>
      </c>
      <c r="B17962" s="37">
        <v>45</v>
      </c>
    </row>
    <row r="17963" spans="1:2" x14ac:dyDescent="0.3">
      <c r="A17963" s="37" t="s">
        <v>1010</v>
      </c>
      <c r="B17963" s="37">
        <v>35.97</v>
      </c>
    </row>
    <row r="17964" spans="1:2" x14ac:dyDescent="0.3">
      <c r="A17964" s="51" t="s">
        <v>3286</v>
      </c>
      <c r="B17964" s="37">
        <v>8.25</v>
      </c>
    </row>
    <row r="17965" spans="1:2" x14ac:dyDescent="0.3">
      <c r="A17965" s="37" t="s">
        <v>3288</v>
      </c>
      <c r="B17965" s="37">
        <v>115.68</v>
      </c>
    </row>
    <row r="17966" spans="1:2" x14ac:dyDescent="0.3">
      <c r="A17966" s="51" t="s">
        <v>9242</v>
      </c>
      <c r="B17966" s="37">
        <v>237.83</v>
      </c>
    </row>
    <row r="17967" spans="1:2" x14ac:dyDescent="0.3">
      <c r="A17967" s="37" t="s">
        <v>8255</v>
      </c>
      <c r="B17967" s="37">
        <v>127.32</v>
      </c>
    </row>
    <row r="17968" spans="1:2" x14ac:dyDescent="0.3">
      <c r="A17968" s="37" t="s">
        <v>11379</v>
      </c>
      <c r="B17968" s="37">
        <v>23.25</v>
      </c>
    </row>
    <row r="17969" spans="1:2" x14ac:dyDescent="0.3">
      <c r="A17969" s="37" t="s">
        <v>1496</v>
      </c>
      <c r="B17969" s="37">
        <v>269.10000000000002</v>
      </c>
    </row>
    <row r="17970" spans="1:2" x14ac:dyDescent="0.3">
      <c r="A17970" s="37" t="s">
        <v>3296</v>
      </c>
      <c r="B17970" s="37">
        <v>98.1</v>
      </c>
    </row>
    <row r="17971" spans="1:2" x14ac:dyDescent="0.3">
      <c r="A17971" s="37" t="s">
        <v>3294</v>
      </c>
      <c r="B17971" s="37">
        <v>188.71</v>
      </c>
    </row>
    <row r="17972" spans="1:2" x14ac:dyDescent="0.3">
      <c r="A17972" s="37" t="s">
        <v>11385</v>
      </c>
      <c r="B17972" s="37">
        <v>228.75</v>
      </c>
    </row>
    <row r="17973" spans="1:2" x14ac:dyDescent="0.3">
      <c r="A17973" s="51" t="s">
        <v>3300</v>
      </c>
      <c r="B17973" s="37">
        <v>16.5</v>
      </c>
    </row>
    <row r="17974" spans="1:2" x14ac:dyDescent="0.3">
      <c r="A17974" s="51" t="s">
        <v>9458</v>
      </c>
      <c r="B17974" s="37">
        <v>230.85</v>
      </c>
    </row>
    <row r="17975" spans="1:2" x14ac:dyDescent="0.3">
      <c r="A17975" s="37" t="s">
        <v>11445</v>
      </c>
      <c r="B17975" s="37">
        <v>166.05</v>
      </c>
    </row>
    <row r="17976" spans="1:2" x14ac:dyDescent="0.3">
      <c r="A17976" s="51" t="s">
        <v>12708</v>
      </c>
      <c r="B17976" s="37">
        <v>19.5</v>
      </c>
    </row>
    <row r="17977" spans="1:2" x14ac:dyDescent="0.3">
      <c r="A17977" s="37" t="s">
        <v>276</v>
      </c>
      <c r="B17977" s="37">
        <v>82.5</v>
      </c>
    </row>
    <row r="17978" spans="1:2" x14ac:dyDescent="0.3">
      <c r="A17978" s="36" t="s">
        <v>10206</v>
      </c>
      <c r="B17978" s="37">
        <v>63.44</v>
      </c>
    </row>
    <row r="17979" spans="1:2" x14ac:dyDescent="0.3">
      <c r="A17979" s="36" t="s">
        <v>2528</v>
      </c>
      <c r="B17979" s="37">
        <v>21.03</v>
      </c>
    </row>
    <row r="17980" spans="1:2" x14ac:dyDescent="0.3">
      <c r="A17980" s="36" t="s">
        <v>11915</v>
      </c>
      <c r="B17980" s="37">
        <v>93.6</v>
      </c>
    </row>
    <row r="17981" spans="1:2" x14ac:dyDescent="0.3">
      <c r="A17981" s="36" t="s">
        <v>3466</v>
      </c>
      <c r="B17981" s="37">
        <v>561.6</v>
      </c>
    </row>
    <row r="17982" spans="1:2" x14ac:dyDescent="0.3">
      <c r="A17982" s="36" t="s">
        <v>3464</v>
      </c>
      <c r="B17982" s="37">
        <v>26.25</v>
      </c>
    </row>
    <row r="17983" spans="1:2" x14ac:dyDescent="0.3">
      <c r="A17983" s="36" t="s">
        <v>3468</v>
      </c>
      <c r="B17983" s="37">
        <v>93.6</v>
      </c>
    </row>
    <row r="17984" spans="1:2" x14ac:dyDescent="0.3">
      <c r="A17984" s="36" t="s">
        <v>2970</v>
      </c>
      <c r="B17984" s="37">
        <v>280.8</v>
      </c>
    </row>
    <row r="17985" spans="1:2" x14ac:dyDescent="0.3">
      <c r="A17985" s="36" t="s">
        <v>3472</v>
      </c>
      <c r="B17985" s="37">
        <v>748.8</v>
      </c>
    </row>
    <row r="17986" spans="1:2" x14ac:dyDescent="0.3">
      <c r="A17986" s="36" t="s">
        <v>3474</v>
      </c>
      <c r="B17986" s="37">
        <v>187.2</v>
      </c>
    </row>
    <row r="17987" spans="1:2" x14ac:dyDescent="0.3">
      <c r="A17987" s="36" t="s">
        <v>3480</v>
      </c>
      <c r="B17987" s="37">
        <v>61.35</v>
      </c>
    </row>
    <row r="17988" spans="1:2" x14ac:dyDescent="0.3">
      <c r="A17988" s="36" t="s">
        <v>3004</v>
      </c>
      <c r="B17988" s="37">
        <v>187.2</v>
      </c>
    </row>
    <row r="17989" spans="1:2" x14ac:dyDescent="0.3">
      <c r="A17989" s="36" t="s">
        <v>3156</v>
      </c>
      <c r="B17989" s="37">
        <v>13.5</v>
      </c>
    </row>
    <row r="17990" spans="1:2" x14ac:dyDescent="0.3">
      <c r="A17990" s="36" t="s">
        <v>3484</v>
      </c>
      <c r="B17990" s="37">
        <v>175.5</v>
      </c>
    </row>
    <row r="17991" spans="1:2" x14ac:dyDescent="0.3">
      <c r="A17991" s="36" t="s">
        <v>2580</v>
      </c>
      <c r="B17991" s="37">
        <v>8.25</v>
      </c>
    </row>
    <row r="17992" spans="1:2" x14ac:dyDescent="0.3">
      <c r="A17992" s="36" t="s">
        <v>13217</v>
      </c>
      <c r="B17992" s="37">
        <v>181.54</v>
      </c>
    </row>
    <row r="17993" spans="1:2" x14ac:dyDescent="0.3">
      <c r="A17993" s="36" t="s">
        <v>13209</v>
      </c>
      <c r="B17993" s="37">
        <v>523.28</v>
      </c>
    </row>
    <row r="17994" spans="1:2" x14ac:dyDescent="0.3">
      <c r="A17994" s="36" t="s">
        <v>4198</v>
      </c>
      <c r="B17994" s="37">
        <v>121.5</v>
      </c>
    </row>
    <row r="17995" spans="1:2" x14ac:dyDescent="0.3">
      <c r="A17995" s="36" t="s">
        <v>4200</v>
      </c>
      <c r="B17995" s="37">
        <v>93.6</v>
      </c>
    </row>
    <row r="17996" spans="1:2" x14ac:dyDescent="0.3">
      <c r="A17996" s="36" t="s">
        <v>3712</v>
      </c>
      <c r="B17996" s="37">
        <v>12.75</v>
      </c>
    </row>
    <row r="17997" spans="1:2" x14ac:dyDescent="0.3">
      <c r="A17997" s="36" t="s">
        <v>4150</v>
      </c>
      <c r="B17997" s="37">
        <v>200.85</v>
      </c>
    </row>
    <row r="17998" spans="1:2" x14ac:dyDescent="0.3">
      <c r="A17998" s="36" t="s">
        <v>4206</v>
      </c>
      <c r="B17998" s="37">
        <v>18.45</v>
      </c>
    </row>
    <row r="17999" spans="1:2" x14ac:dyDescent="0.3">
      <c r="A17999" s="36" t="s">
        <v>3796</v>
      </c>
      <c r="B17999" s="37">
        <v>8.25</v>
      </c>
    </row>
    <row r="18000" spans="1:2" x14ac:dyDescent="0.3">
      <c r="A18000" s="36" t="s">
        <v>2082</v>
      </c>
      <c r="B18000" s="37">
        <v>234.15</v>
      </c>
    </row>
    <row r="18001" spans="1:2" x14ac:dyDescent="0.3">
      <c r="A18001" s="36" t="s">
        <v>3800</v>
      </c>
      <c r="B18001" s="37">
        <v>187.2</v>
      </c>
    </row>
    <row r="18002" spans="1:2" x14ac:dyDescent="0.3">
      <c r="A18002" s="36" t="s">
        <v>2246</v>
      </c>
      <c r="B18002" s="37">
        <v>133.5</v>
      </c>
    </row>
    <row r="18003" spans="1:2" x14ac:dyDescent="0.3">
      <c r="A18003" s="36" t="s">
        <v>232</v>
      </c>
      <c r="B18003" s="37">
        <v>23.25</v>
      </c>
    </row>
    <row r="18004" spans="1:2" x14ac:dyDescent="0.3">
      <c r="A18004" s="36" t="s">
        <v>3680</v>
      </c>
      <c r="B18004" s="37">
        <v>35.25</v>
      </c>
    </row>
    <row r="18005" spans="1:2" x14ac:dyDescent="0.3">
      <c r="A18005" s="36" t="s">
        <v>4112</v>
      </c>
      <c r="B18005" s="37">
        <v>61.5</v>
      </c>
    </row>
    <row r="18006" spans="1:2" x14ac:dyDescent="0.3">
      <c r="A18006" s="36" t="s">
        <v>3706</v>
      </c>
      <c r="B18006" s="37">
        <v>45.8</v>
      </c>
    </row>
    <row r="18007" spans="1:2" x14ac:dyDescent="0.3">
      <c r="A18007" s="36" t="s">
        <v>4436</v>
      </c>
      <c r="B18007" s="37">
        <v>81.150000000000006</v>
      </c>
    </row>
    <row r="18008" spans="1:2" x14ac:dyDescent="0.3">
      <c r="A18008" s="36" t="s">
        <v>5054</v>
      </c>
      <c r="B18008" s="37">
        <v>15</v>
      </c>
    </row>
    <row r="18009" spans="1:2" x14ac:dyDescent="0.3">
      <c r="A18009" s="36" t="s">
        <v>4550</v>
      </c>
      <c r="B18009" s="37">
        <v>52.5</v>
      </c>
    </row>
    <row r="18010" spans="1:2" x14ac:dyDescent="0.3">
      <c r="A18010" s="36" t="s">
        <v>4158</v>
      </c>
      <c r="B18010" s="37">
        <v>36</v>
      </c>
    </row>
    <row r="18011" spans="1:2" x14ac:dyDescent="0.3">
      <c r="A18011" s="36" t="s">
        <v>9714</v>
      </c>
      <c r="B18011" s="37">
        <v>141.75</v>
      </c>
    </row>
    <row r="18012" spans="1:2" x14ac:dyDescent="0.3">
      <c r="A18012" s="36" t="s">
        <v>3408</v>
      </c>
      <c r="B18012" s="37">
        <v>100.5</v>
      </c>
    </row>
    <row r="18013" spans="1:2" x14ac:dyDescent="0.3">
      <c r="A18013" s="36" t="s">
        <v>4626</v>
      </c>
      <c r="B18013" s="37">
        <v>31.5</v>
      </c>
    </row>
    <row r="18014" spans="1:2" x14ac:dyDescent="0.3">
      <c r="A18014" s="36" t="s">
        <v>4320</v>
      </c>
      <c r="B18014" s="37">
        <v>156.6</v>
      </c>
    </row>
    <row r="18015" spans="1:2" x14ac:dyDescent="0.3">
      <c r="A18015" s="36" t="s">
        <v>5182</v>
      </c>
      <c r="B18015" s="37">
        <v>93.6</v>
      </c>
    </row>
    <row r="18016" spans="1:2" x14ac:dyDescent="0.3">
      <c r="A18016" s="36" t="s">
        <v>15418</v>
      </c>
      <c r="B18016" s="37">
        <v>143.47999999999999</v>
      </c>
    </row>
    <row r="18017" spans="1:6" x14ac:dyDescent="0.3">
      <c r="A18017" s="36" t="s">
        <v>5188</v>
      </c>
      <c r="B18017" s="37">
        <v>87</v>
      </c>
    </row>
    <row r="18018" spans="1:6" x14ac:dyDescent="0.3">
      <c r="A18018" s="36" t="s">
        <v>5194</v>
      </c>
      <c r="B18018" s="37">
        <v>14.25</v>
      </c>
    </row>
    <row r="18019" spans="1:6" x14ac:dyDescent="0.3">
      <c r="A18019" s="36" t="s">
        <v>2566</v>
      </c>
      <c r="B18019" s="37">
        <v>87.39</v>
      </c>
    </row>
    <row r="18020" spans="1:6" x14ac:dyDescent="0.3">
      <c r="A18020" s="36" t="s">
        <v>4660</v>
      </c>
      <c r="B18020" s="37">
        <v>45.6</v>
      </c>
    </row>
    <row r="18021" spans="1:6" x14ac:dyDescent="0.3">
      <c r="A18021" s="36" t="s">
        <v>5196</v>
      </c>
      <c r="B18021" s="37">
        <v>126.6</v>
      </c>
    </row>
    <row r="18022" spans="1:6" x14ac:dyDescent="0.3">
      <c r="B18022" s="39">
        <f>SUM(B17849:B18021)</f>
        <v>25830.999999999982</v>
      </c>
    </row>
    <row r="18024" spans="1:6" ht="15" x14ac:dyDescent="0.3">
      <c r="A18024" s="2" t="s">
        <v>5572</v>
      </c>
      <c r="B18024" s="2" t="s">
        <v>5573</v>
      </c>
      <c r="C18024" s="14" t="s">
        <v>16326</v>
      </c>
      <c r="D18024" s="15">
        <v>1698804946</v>
      </c>
      <c r="E18024" s="16">
        <v>93.6</v>
      </c>
    </row>
    <row r="18025" spans="1:6" x14ac:dyDescent="0.3">
      <c r="E18025" s="39">
        <f>SUM(E18024)</f>
        <v>93.6</v>
      </c>
      <c r="F18025" s="39">
        <f>E18025+B18022</f>
        <v>25924.59999999998</v>
      </c>
    </row>
    <row r="18028" spans="1:6" x14ac:dyDescent="0.3">
      <c r="A18028" t="s">
        <v>16328</v>
      </c>
    </row>
    <row r="18029" spans="1:6" x14ac:dyDescent="0.3">
      <c r="A18029" s="180" t="s">
        <v>15213</v>
      </c>
      <c r="C18029" s="41" t="s">
        <v>15214</v>
      </c>
      <c r="D18029" s="41" t="s">
        <v>15215</v>
      </c>
      <c r="E18029">
        <v>6000</v>
      </c>
      <c r="F18029" t="s">
        <v>16329</v>
      </c>
    </row>
    <row r="18034" spans="1:6" x14ac:dyDescent="0.3">
      <c r="A18034" t="s">
        <v>16362</v>
      </c>
    </row>
    <row r="18035" spans="1:6" x14ac:dyDescent="0.3">
      <c r="A18035" s="44" t="s">
        <v>5778</v>
      </c>
      <c r="B18035" s="51">
        <v>192.15</v>
      </c>
    </row>
    <row r="18036" spans="1:6" x14ac:dyDescent="0.3">
      <c r="A18036" s="51"/>
      <c r="B18036" s="537">
        <f>SUM(B18035)</f>
        <v>192.15</v>
      </c>
    </row>
    <row r="18038" spans="1:6" ht="15" x14ac:dyDescent="0.3">
      <c r="A18038" s="2" t="s">
        <v>5798</v>
      </c>
      <c r="B18038" s="2" t="s">
        <v>5799</v>
      </c>
      <c r="C18038" s="14" t="s">
        <v>16354</v>
      </c>
      <c r="D18038" s="15">
        <v>76077411787</v>
      </c>
      <c r="E18038" s="16">
        <v>93.6</v>
      </c>
      <c r="F18038" t="s">
        <v>16364</v>
      </c>
    </row>
    <row r="18039" spans="1:6" ht="15" x14ac:dyDescent="0.3">
      <c r="A18039" s="272" t="s">
        <v>5800</v>
      </c>
      <c r="B18039" s="2" t="s">
        <v>5801</v>
      </c>
      <c r="C18039" s="14" t="s">
        <v>16355</v>
      </c>
      <c r="D18039" s="15">
        <v>44952554600</v>
      </c>
      <c r="E18039" s="16">
        <v>93.6</v>
      </c>
    </row>
    <row r="18040" spans="1:6" ht="15" x14ac:dyDescent="0.3">
      <c r="A18040" s="2" t="s">
        <v>5802</v>
      </c>
      <c r="B18040" s="2" t="s">
        <v>5803</v>
      </c>
      <c r="C18040" s="14" t="s">
        <v>16356</v>
      </c>
      <c r="D18040" s="15">
        <v>4094200851</v>
      </c>
      <c r="E18040" s="16">
        <v>93.6</v>
      </c>
    </row>
    <row r="18041" spans="1:6" ht="15" x14ac:dyDescent="0.3">
      <c r="A18041" s="2" t="s">
        <v>5804</v>
      </c>
      <c r="B18041" s="2" t="s">
        <v>5805</v>
      </c>
      <c r="C18041" s="14" t="s">
        <v>16357</v>
      </c>
      <c r="D18041" s="15">
        <v>4107813711</v>
      </c>
      <c r="E18041" s="16">
        <v>93.6</v>
      </c>
    </row>
    <row r="18042" spans="1:6" ht="15" x14ac:dyDescent="0.3">
      <c r="A18042" s="272" t="s">
        <v>5806</v>
      </c>
      <c r="B18042" s="2" t="s">
        <v>5807</v>
      </c>
      <c r="C18042" s="14" t="s">
        <v>16358</v>
      </c>
      <c r="D18042" s="15">
        <v>83358226972</v>
      </c>
      <c r="E18042" s="16">
        <v>374.4</v>
      </c>
    </row>
    <row r="18043" spans="1:6" ht="15" x14ac:dyDescent="0.3">
      <c r="A18043" s="272" t="s">
        <v>5808</v>
      </c>
      <c r="B18043" s="2" t="s">
        <v>5809</v>
      </c>
      <c r="C18043" s="14" t="s">
        <v>16359</v>
      </c>
      <c r="D18043" s="15">
        <v>13892015899</v>
      </c>
      <c r="E18043" s="16">
        <v>130.5</v>
      </c>
    </row>
    <row r="18044" spans="1:6" ht="15" x14ac:dyDescent="0.3">
      <c r="A18044" s="272" t="s">
        <v>5810</v>
      </c>
      <c r="B18044" s="2" t="s">
        <v>5811</v>
      </c>
      <c r="C18044" s="14" t="s">
        <v>16360</v>
      </c>
      <c r="D18044" s="15">
        <v>34191966871</v>
      </c>
      <c r="E18044" s="16">
        <v>93.6</v>
      </c>
    </row>
    <row r="18045" spans="1:6" ht="15" x14ac:dyDescent="0.3">
      <c r="A18045" s="2" t="s">
        <v>5812</v>
      </c>
      <c r="B18045" s="2" t="s">
        <v>5813</v>
      </c>
      <c r="C18045" s="14" t="s">
        <v>16361</v>
      </c>
      <c r="D18045" s="15">
        <v>64101550778</v>
      </c>
      <c r="E18045" s="16">
        <v>28.35</v>
      </c>
    </row>
    <row r="18046" spans="1:6" x14ac:dyDescent="0.3">
      <c r="E18046" s="39">
        <f>SUM(E18038:E18045)</f>
        <v>1001.25</v>
      </c>
    </row>
    <row r="18047" spans="1:6" x14ac:dyDescent="0.3">
      <c r="F18047" s="39">
        <f>E18046+B18036</f>
        <v>1193.4000000000001</v>
      </c>
    </row>
    <row r="18049" spans="1:6" x14ac:dyDescent="0.3">
      <c r="A18049" t="s">
        <v>16362</v>
      </c>
    </row>
    <row r="18050" spans="1:6" x14ac:dyDescent="0.3">
      <c r="A18050" s="37" t="s">
        <v>5514</v>
      </c>
      <c r="B18050" s="37">
        <v>70.5</v>
      </c>
      <c r="C18050" t="s">
        <v>16363</v>
      </c>
    </row>
    <row r="18051" spans="1:6" x14ac:dyDescent="0.3">
      <c r="A18051" s="37" t="s">
        <v>5396</v>
      </c>
      <c r="B18051" s="37">
        <v>79.8</v>
      </c>
    </row>
    <row r="18052" spans="1:6" x14ac:dyDescent="0.3">
      <c r="A18052" s="37" t="s">
        <v>4466</v>
      </c>
      <c r="B18052" s="37">
        <v>309.16000000000003</v>
      </c>
    </row>
    <row r="18053" spans="1:6" x14ac:dyDescent="0.3">
      <c r="A18053" s="37" t="s">
        <v>4342</v>
      </c>
      <c r="B18053" s="37">
        <v>88.2</v>
      </c>
    </row>
    <row r="18054" spans="1:6" x14ac:dyDescent="0.3">
      <c r="A18054" s="37" t="s">
        <v>4582</v>
      </c>
      <c r="B18054" s="37">
        <v>187.95</v>
      </c>
    </row>
    <row r="18055" spans="1:6" x14ac:dyDescent="0.3">
      <c r="A18055" s="37" t="s">
        <v>5448</v>
      </c>
      <c r="B18055" s="37">
        <v>60</v>
      </c>
    </row>
    <row r="18056" spans="1:6" x14ac:dyDescent="0.3">
      <c r="A18056" s="37" t="s">
        <v>5440</v>
      </c>
      <c r="B18056" s="37">
        <v>46.5</v>
      </c>
    </row>
    <row r="18057" spans="1:6" x14ac:dyDescent="0.3">
      <c r="A18057" s="37" t="s">
        <v>5484</v>
      </c>
      <c r="B18057" s="37">
        <v>31.5</v>
      </c>
    </row>
    <row r="18058" spans="1:6" x14ac:dyDescent="0.3">
      <c r="B18058" s="39">
        <f>SUM(B18050:B18057)</f>
        <v>873.61000000000013</v>
      </c>
    </row>
    <row r="18062" spans="1:6" ht="15" thickBot="1" x14ac:dyDescent="0.35">
      <c r="A18062" s="180" t="s">
        <v>15192</v>
      </c>
      <c r="C18062" s="292" t="s">
        <v>15193</v>
      </c>
      <c r="D18062" s="293" t="s">
        <v>15194</v>
      </c>
      <c r="E18062">
        <v>1000</v>
      </c>
      <c r="F18062" t="s">
        <v>16365</v>
      </c>
    </row>
    <row r="18065" spans="1:6" ht="15" thickBot="1" x14ac:dyDescent="0.35">
      <c r="A18065" s="180" t="s">
        <v>15192</v>
      </c>
      <c r="C18065" s="292" t="s">
        <v>15193</v>
      </c>
      <c r="D18065" s="293" t="s">
        <v>15194</v>
      </c>
      <c r="E18065">
        <v>1000</v>
      </c>
      <c r="F18065" t="s">
        <v>16366</v>
      </c>
    </row>
    <row r="18068" spans="1:6" ht="15" thickBot="1" x14ac:dyDescent="0.35">
      <c r="A18068" s="180" t="s">
        <v>15192</v>
      </c>
      <c r="C18068" s="292" t="s">
        <v>15193</v>
      </c>
      <c r="D18068" s="293" t="s">
        <v>15194</v>
      </c>
      <c r="E18068">
        <v>1190.94</v>
      </c>
      <c r="F18068" t="s">
        <v>16367</v>
      </c>
    </row>
    <row r="18071" spans="1:6" x14ac:dyDescent="0.3">
      <c r="A18071" s="127" t="s">
        <v>16386</v>
      </c>
    </row>
    <row r="18072" spans="1:6" ht="15" thickBot="1" x14ac:dyDescent="0.35">
      <c r="A18072" s="12" t="s">
        <v>4982</v>
      </c>
      <c r="C18072" s="292" t="s">
        <v>15187</v>
      </c>
      <c r="D18072" s="293" t="s">
        <v>14386</v>
      </c>
      <c r="E18072" s="63">
        <v>300</v>
      </c>
      <c r="F18072" t="s">
        <v>16391</v>
      </c>
    </row>
    <row r="18073" spans="1:6" ht="15" thickBot="1" x14ac:dyDescent="0.35">
      <c r="A18073" s="12" t="s">
        <v>15183</v>
      </c>
      <c r="C18073" s="292" t="s">
        <v>15184</v>
      </c>
      <c r="D18073" s="293" t="s">
        <v>15185</v>
      </c>
      <c r="E18073" s="63">
        <v>375</v>
      </c>
    </row>
    <row r="18074" spans="1:6" ht="15" thickBot="1" x14ac:dyDescent="0.35">
      <c r="A18074" s="12" t="s">
        <v>16387</v>
      </c>
      <c r="C18074" s="292" t="s">
        <v>16388</v>
      </c>
      <c r="D18074" s="293" t="s">
        <v>16389</v>
      </c>
      <c r="E18074" s="63">
        <v>50</v>
      </c>
    </row>
    <row r="18075" spans="1:6" ht="15" thickBot="1" x14ac:dyDescent="0.35">
      <c r="A18075" s="12" t="s">
        <v>15176</v>
      </c>
      <c r="C18075" s="292" t="s">
        <v>16390</v>
      </c>
      <c r="D18075" s="293" t="s">
        <v>15179</v>
      </c>
      <c r="E18075" s="63">
        <v>275</v>
      </c>
    </row>
    <row r="18076" spans="1:6" ht="15" thickBot="1" x14ac:dyDescent="0.35">
      <c r="A18076" s="12" t="s">
        <v>15180</v>
      </c>
      <c r="C18076" s="292" t="s">
        <v>15181</v>
      </c>
      <c r="D18076" s="293" t="s">
        <v>15182</v>
      </c>
      <c r="E18076" s="63">
        <v>150</v>
      </c>
    </row>
    <row r="18077" spans="1:6" ht="15" thickBot="1" x14ac:dyDescent="0.35">
      <c r="A18077" s="12" t="s">
        <v>15173</v>
      </c>
      <c r="C18077" s="292" t="s">
        <v>15174</v>
      </c>
      <c r="D18077" s="293" t="s">
        <v>15175</v>
      </c>
      <c r="E18077" s="63">
        <v>250</v>
      </c>
    </row>
    <row r="18078" spans="1:6" ht="15" thickBot="1" x14ac:dyDescent="0.35">
      <c r="A18078" s="12" t="s">
        <v>4974</v>
      </c>
      <c r="C18078" s="292" t="s">
        <v>14375</v>
      </c>
      <c r="D18078" s="293" t="s">
        <v>14376</v>
      </c>
      <c r="E18078" s="63">
        <v>100</v>
      </c>
    </row>
    <row r="18079" spans="1:6" ht="15" thickBot="1" x14ac:dyDescent="0.35">
      <c r="A18079" s="12" t="s">
        <v>15401</v>
      </c>
      <c r="C18079" s="292" t="s">
        <v>15402</v>
      </c>
      <c r="D18079" s="293" t="s">
        <v>15403</v>
      </c>
      <c r="E18079" s="63">
        <v>100</v>
      </c>
    </row>
    <row r="18080" spans="1:6" x14ac:dyDescent="0.3">
      <c r="E18080" s="313">
        <f>SUM(E18072:E18079)</f>
        <v>1600</v>
      </c>
    </row>
    <row r="18083" spans="1:6" x14ac:dyDescent="0.3">
      <c r="A18083" t="s">
        <v>16392</v>
      </c>
    </row>
    <row r="18084" spans="1:6" x14ac:dyDescent="0.3">
      <c r="A18084" s="555" t="s">
        <v>16393</v>
      </c>
      <c r="C18084" s="557" t="s">
        <v>16397</v>
      </c>
      <c r="D18084" s="548" t="s">
        <v>16398</v>
      </c>
      <c r="E18084" s="558">
        <v>297.2</v>
      </c>
      <c r="F18084" t="s">
        <v>16405</v>
      </c>
    </row>
    <row r="18085" spans="1:6" x14ac:dyDescent="0.3">
      <c r="A18085" s="555" t="s">
        <v>16394</v>
      </c>
      <c r="C18085" s="557" t="s">
        <v>16399</v>
      </c>
      <c r="D18085" s="548" t="s">
        <v>16400</v>
      </c>
      <c r="E18085" s="558">
        <v>260.05</v>
      </c>
    </row>
    <row r="18086" spans="1:6" x14ac:dyDescent="0.3">
      <c r="A18086" s="556" t="s">
        <v>16395</v>
      </c>
      <c r="C18086" s="557" t="s">
        <v>16401</v>
      </c>
      <c r="D18086" s="548" t="s">
        <v>16402</v>
      </c>
      <c r="E18086" s="559">
        <v>147.44</v>
      </c>
    </row>
    <row r="18087" spans="1:6" x14ac:dyDescent="0.3">
      <c r="A18087" s="555" t="s">
        <v>16396</v>
      </c>
      <c r="C18087" s="557" t="s">
        <v>16403</v>
      </c>
      <c r="D18087" s="548" t="s">
        <v>16404</v>
      </c>
      <c r="E18087" s="559">
        <v>189.05</v>
      </c>
    </row>
    <row r="18088" spans="1:6" x14ac:dyDescent="0.3">
      <c r="E18088" s="560">
        <f>SUM(E18084:E18087)</f>
        <v>893.74</v>
      </c>
    </row>
    <row r="18090" spans="1:6" x14ac:dyDescent="0.3">
      <c r="A18090" s="561" t="s">
        <v>16406</v>
      </c>
      <c r="C18090" s="564" t="s">
        <v>16412</v>
      </c>
      <c r="D18090" s="565" t="s">
        <v>16413</v>
      </c>
      <c r="E18090" s="571">
        <v>158.1</v>
      </c>
      <c r="F18090" t="s">
        <v>16425</v>
      </c>
    </row>
    <row r="18091" spans="1:6" x14ac:dyDescent="0.3">
      <c r="A18091" s="562" t="s">
        <v>16407</v>
      </c>
      <c r="C18091" s="564" t="s">
        <v>16414</v>
      </c>
      <c r="D18091" s="566" t="s">
        <v>16415</v>
      </c>
      <c r="E18091" s="571">
        <v>255</v>
      </c>
    </row>
    <row r="18092" spans="1:6" x14ac:dyDescent="0.3">
      <c r="A18092" s="573" t="s">
        <v>5172</v>
      </c>
      <c r="C18092" s="567" t="s">
        <v>16416</v>
      </c>
      <c r="D18092" s="568" t="s">
        <v>16055</v>
      </c>
      <c r="E18092" s="571">
        <v>255</v>
      </c>
    </row>
    <row r="18093" spans="1:6" x14ac:dyDescent="0.3">
      <c r="A18093" s="561" t="s">
        <v>16408</v>
      </c>
      <c r="C18093" s="569" t="s">
        <v>16417</v>
      </c>
      <c r="D18093" s="570" t="s">
        <v>16418</v>
      </c>
      <c r="E18093" s="571">
        <v>1089.8800000000001</v>
      </c>
    </row>
    <row r="18094" spans="1:6" x14ac:dyDescent="0.3">
      <c r="A18094" s="561" t="s">
        <v>16409</v>
      </c>
      <c r="C18094" s="557" t="s">
        <v>16419</v>
      </c>
      <c r="D18094" s="548" t="s">
        <v>16420</v>
      </c>
      <c r="E18094" s="572">
        <v>988.46</v>
      </c>
    </row>
    <row r="18095" spans="1:6" x14ac:dyDescent="0.3">
      <c r="A18095" s="563" t="s">
        <v>16410</v>
      </c>
      <c r="C18095" s="557" t="s">
        <v>16421</v>
      </c>
      <c r="D18095" s="548" t="s">
        <v>16422</v>
      </c>
      <c r="E18095" s="572">
        <v>54.93</v>
      </c>
    </row>
    <row r="18096" spans="1:6" x14ac:dyDescent="0.3">
      <c r="A18096" s="561" t="s">
        <v>16411</v>
      </c>
      <c r="C18096" s="564" t="s">
        <v>16423</v>
      </c>
      <c r="D18096" s="565" t="s">
        <v>16424</v>
      </c>
      <c r="E18096" s="571">
        <v>198.38</v>
      </c>
    </row>
    <row r="18097" spans="1:6" x14ac:dyDescent="0.3">
      <c r="E18097" s="574">
        <f>SUM(E18090:E18096)</f>
        <v>2999.75</v>
      </c>
    </row>
    <row r="18100" spans="1:6" x14ac:dyDescent="0.3">
      <c r="A18100" s="12" t="s">
        <v>16428</v>
      </c>
      <c r="C18100" s="575" t="s">
        <v>16426</v>
      </c>
      <c r="D18100" s="576" t="s">
        <v>16427</v>
      </c>
      <c r="E18100" s="577">
        <v>140.94</v>
      </c>
      <c r="F18100" t="s">
        <v>16431</v>
      </c>
    </row>
    <row r="18101" spans="1:6" x14ac:dyDescent="0.3">
      <c r="A18101" s="12" t="s">
        <v>5790</v>
      </c>
      <c r="C18101" s="569" t="s">
        <v>16346</v>
      </c>
      <c r="D18101" s="548" t="s">
        <v>16347</v>
      </c>
      <c r="E18101" s="542">
        <v>33.92</v>
      </c>
    </row>
    <row r="18102" spans="1:6" x14ac:dyDescent="0.3">
      <c r="A18102" s="12" t="s">
        <v>5792</v>
      </c>
      <c r="C18102" s="578" t="s">
        <v>16348</v>
      </c>
      <c r="D18102" s="579" t="s">
        <v>16349</v>
      </c>
      <c r="E18102" s="580">
        <v>51.93</v>
      </c>
    </row>
    <row r="18103" spans="1:6" x14ac:dyDescent="0.3">
      <c r="A18103" s="12" t="s">
        <v>16429</v>
      </c>
      <c r="C18103" s="578" t="s">
        <v>16350</v>
      </c>
      <c r="D18103" s="579" t="s">
        <v>16351</v>
      </c>
      <c r="E18103" s="580">
        <v>37.35</v>
      </c>
    </row>
    <row r="18104" spans="1:6" x14ac:dyDescent="0.3">
      <c r="A18104" s="12" t="s">
        <v>16430</v>
      </c>
      <c r="C18104" s="579" t="s">
        <v>16352</v>
      </c>
      <c r="D18104" s="579" t="s">
        <v>16353</v>
      </c>
      <c r="E18104" s="580">
        <v>21.3</v>
      </c>
    </row>
    <row r="18105" spans="1:6" x14ac:dyDescent="0.3">
      <c r="E18105" s="581">
        <f>SUM(E18100:E18104)</f>
        <v>285.44000000000005</v>
      </c>
    </row>
  </sheetData>
  <conditionalFormatting sqref="C14735:D14753 C14844:D14939 D14843 C14755:D14763 C14765:D14804 C14806:D14816 C14818:D14834 C14836:D14842 D14835 C14941:D14958">
    <cfRule type="duplicateValues" dxfId="18" priority="19"/>
  </conditionalFormatting>
  <conditionalFormatting sqref="A14971:A15133">
    <cfRule type="duplicateValues" dxfId="17" priority="18"/>
  </conditionalFormatting>
  <conditionalFormatting sqref="C15138:D15162 C15164:D15197 C15163 C15200:D15217 C15199 D15137 C15226:D15242 D15225 C15219:D15222 C15218 C15224:D15224 C15223 D15198">
    <cfRule type="duplicateValues" dxfId="16" priority="17"/>
  </conditionalFormatting>
  <conditionalFormatting sqref="C15243:D15248">
    <cfRule type="duplicateValues" dxfId="15" priority="16"/>
  </conditionalFormatting>
  <conditionalFormatting sqref="A15460:A15580">
    <cfRule type="duplicateValues" dxfId="14" priority="15"/>
  </conditionalFormatting>
  <conditionalFormatting sqref="C15585:D15625">
    <cfRule type="duplicateValues" dxfId="13" priority="14"/>
  </conditionalFormatting>
  <conditionalFormatting sqref="A15701">
    <cfRule type="duplicateValues" dxfId="12" priority="13"/>
  </conditionalFormatting>
  <conditionalFormatting sqref="A15721:A15841 A16571:A16627 A16877:A17024 A15843:A16524 A16526 A16528:A16537 A16539:A16569">
    <cfRule type="duplicateValues" dxfId="11" priority="11"/>
  </conditionalFormatting>
  <conditionalFormatting sqref="A17025:A17026">
    <cfRule type="duplicateValues" dxfId="10" priority="10"/>
  </conditionalFormatting>
  <conditionalFormatting sqref="A17027:A17158 A17160:A17267">
    <cfRule type="duplicateValues" dxfId="9" priority="12"/>
  </conditionalFormatting>
  <conditionalFormatting sqref="A16570">
    <cfRule type="duplicateValues" dxfId="8" priority="9"/>
  </conditionalFormatting>
  <conditionalFormatting sqref="C17270:D17315 C17343:D17453 C17342 C17317:D17341 D17316">
    <cfRule type="duplicateValues" dxfId="7" priority="8"/>
  </conditionalFormatting>
  <conditionalFormatting sqref="C17454:D17454">
    <cfRule type="duplicateValues" dxfId="6" priority="7"/>
  </conditionalFormatting>
  <conditionalFormatting sqref="A17474:A17568 A17591:A17774 A17570:A17589">
    <cfRule type="duplicateValues" dxfId="5" priority="6"/>
  </conditionalFormatting>
  <conditionalFormatting sqref="C17778:D17797 C17833:D17844 C17832 C17799:D17831 D17798">
    <cfRule type="duplicateValues" dxfId="4" priority="5"/>
  </conditionalFormatting>
  <conditionalFormatting sqref="A17159">
    <cfRule type="duplicateValues" dxfId="3" priority="4"/>
  </conditionalFormatting>
  <conditionalFormatting sqref="A16525">
    <cfRule type="duplicateValues" dxfId="2" priority="3"/>
  </conditionalFormatting>
  <conditionalFormatting sqref="A16527">
    <cfRule type="duplicateValues" dxfId="1" priority="2"/>
  </conditionalFormatting>
  <conditionalFormatting sqref="A16538">
    <cfRule type="duplicateValues" dxfId="0" priority="1"/>
  </conditionalFormatting>
  <dataValidations count="5">
    <dataValidation type="textLength" allowBlank="1" showInputMessage="1" showErrorMessage="1" sqref="C1165:C1166" xr:uid="{D460B8CB-7C8C-4687-83A1-1ADE71ACD138}">
      <formula1>1</formula1>
      <formula2>1000</formula2>
    </dataValidation>
    <dataValidation type="whole" allowBlank="1" showInputMessage="1" showErrorMessage="1" errorTitle="CPF" error="Digite somente números." sqref="D1067 D1563 D1775 D1876" xr:uid="{15499136-E7B8-4E88-9984-E5A098A36B9E}">
      <formula1>0</formula1>
      <formula2>99999999999</formula2>
    </dataValidation>
    <dataValidation type="textLength" allowBlank="1" showInputMessage="1" showErrorMessage="1" sqref="C1067 C1563 C1775 C1876" xr:uid="{931526A9-F5E9-4360-A5AC-EE3252D0C614}">
      <formula1>1</formula1>
      <formula2>10000</formula2>
    </dataValidation>
    <dataValidation type="list" allowBlank="1" showInputMessage="1" showErrorMessage="1" sqref="E1040:E1044 E1536:E1540 E1748:E1752 E1849:E1853" xr:uid="{CA0D1FED-CB7F-4663-866F-5BD326328DFB}">
      <formula1>$G$1:$G$2</formula1>
    </dataValidation>
    <dataValidation type="list" allowBlank="1" showInputMessage="1" showErrorMessage="1" sqref="F2955 F3170" xr:uid="{BF5E2D50-7733-45FB-AE07-05196215E73C}">
      <formula1>$A$1:$A$2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GetProxyEmbossing</vt:lpstr>
      <vt:lpstr>Planilha1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Shizue Minei</dc:creator>
  <cp:lastModifiedBy>Carolina Blankenburg</cp:lastModifiedBy>
  <cp:lastPrinted>2021-06-22T18:01:02Z</cp:lastPrinted>
  <dcterms:created xsi:type="dcterms:W3CDTF">2020-09-08T17:43:00Z</dcterms:created>
  <dcterms:modified xsi:type="dcterms:W3CDTF">2021-07-14T21:18:59Z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