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Analise 2" sheetId="2" r:id="rId5"/>
    <sheet state="visible" name="Analise 1" sheetId="3" r:id="rId6"/>
  </sheets>
  <definedNames/>
  <calcPr/>
</workbook>
</file>

<file path=xl/sharedStrings.xml><?xml version="1.0" encoding="utf-8"?>
<sst xmlns="http://schemas.openxmlformats.org/spreadsheetml/2006/main" count="91" uniqueCount="52">
  <si>
    <t>Coluna 1</t>
  </si>
  <si>
    <t>Receita total</t>
  </si>
  <si>
    <t>Salários de Atletas</t>
  </si>
  <si>
    <t>Razão Salários/Receitas</t>
  </si>
  <si>
    <t>Total de atletas</t>
  </si>
  <si>
    <t>Total de times</t>
  </si>
  <si>
    <t>Receita média por time</t>
  </si>
  <si>
    <t>Folha salarial por time</t>
  </si>
  <si>
    <t>Razão Salários/Receita por time</t>
  </si>
  <si>
    <t>Gasto com  top 10%</t>
  </si>
  <si>
    <t>Concentração dos atletas mais bem pagos</t>
  </si>
  <si>
    <t>Tem Salary Cap</t>
  </si>
  <si>
    <t>Salário Administrador</t>
  </si>
  <si>
    <t>Salário médio OU mediana de atletas</t>
  </si>
  <si>
    <t>Desvio Padrão de Salários</t>
  </si>
  <si>
    <t>Salário Administrador/ Média do atleta</t>
  </si>
  <si>
    <t>NBA</t>
  </si>
  <si>
    <t>SIM</t>
  </si>
  <si>
    <t>MLB</t>
  </si>
  <si>
    <t>NÃO</t>
  </si>
  <si>
    <t>NFL</t>
  </si>
  <si>
    <t>NHL</t>
  </si>
  <si>
    <t>WNBA</t>
  </si>
  <si>
    <t>PREMIER LEAGUE</t>
  </si>
  <si>
    <t>BRASILEIRÃO</t>
  </si>
  <si>
    <t>WOMEN SUPER LEAGUE</t>
  </si>
  <si>
    <t>BRASILEIRÃO FEM</t>
  </si>
  <si>
    <t>MLS</t>
  </si>
  <si>
    <t>NWSL</t>
  </si>
  <si>
    <t>AUSL</t>
  </si>
  <si>
    <t>LA LIGA</t>
  </si>
  <si>
    <t>LA LIGA FEM</t>
  </si>
  <si>
    <t>Liga/país</t>
  </si>
  <si>
    <t>Salário médio</t>
  </si>
  <si>
    <t>Receita</t>
  </si>
  <si>
    <t>média de público</t>
  </si>
  <si>
    <t>audiência</t>
  </si>
  <si>
    <t>razão salário/receita</t>
  </si>
  <si>
    <t>razão salário/publico</t>
  </si>
  <si>
    <t>razão salário/audiência</t>
  </si>
  <si>
    <t>Gênero</t>
  </si>
  <si>
    <t>Premier League</t>
  </si>
  <si>
    <t>Masculino</t>
  </si>
  <si>
    <t>Brasileirão Masc</t>
  </si>
  <si>
    <t>SUPER LIGA VOLEI F</t>
  </si>
  <si>
    <t>Feminino</t>
  </si>
  <si>
    <t>Europa Fem</t>
  </si>
  <si>
    <t>SUPER LIGA VOLEI M</t>
  </si>
  <si>
    <t>Brasil Fem</t>
  </si>
  <si>
    <t>Liga</t>
  </si>
  <si>
    <t>Receita em Bi</t>
  </si>
  <si>
    <t>Salários em Bi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</si>
</sst>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"/>
    <numFmt numFmtId="165" formatCode="0.0000"/>
    <numFmt numFmtId="166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10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10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10" xfId="0" applyAlignment="1" applyBorder="1" applyFont="1" applyNumberFormat="1">
      <alignment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0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5" fillId="0" fontId="1" numFmtId="165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8" fillId="0" fontId="1" numFmtId="165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165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164" xfId="0" applyFont="1" applyNumberFormat="1"/>
    <xf borderId="0" fillId="0" fontId="1" numFmtId="165" xfId="0" applyFont="1" applyNumberFormat="1"/>
    <xf borderId="5" fillId="0" fontId="1" numFmtId="166" xfId="0" applyAlignment="1" applyBorder="1" applyFont="1" applyNumberFormat="1">
      <alignment readingOrder="0" shrinkToFit="0" vertical="center" wrapText="0"/>
    </xf>
    <xf borderId="8" fillId="0" fontId="1" numFmtId="166" xfId="0" applyAlignment="1" applyBorder="1" applyFont="1" applyNumberFormat="1">
      <alignment readingOrder="0" shrinkToFit="0" vertical="center" wrapText="0"/>
    </xf>
    <xf borderId="5" fillId="0" fontId="1" numFmtId="166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3" xfId="0" applyAlignment="1" applyBorder="1" applyFont="1" applyNumberFormat="1">
      <alignment readingOrder="0" shrinkToFit="0" vertical="center" wrapText="0"/>
    </xf>
    <xf borderId="11" fillId="0" fontId="1" numFmtId="166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Página1-style">
      <tableStyleElement dxfId="1" type="headerRow"/>
      <tableStyleElement dxfId="2" type="firstRowStripe"/>
      <tableStyleElement dxfId="3" type="secondRowStripe"/>
    </tableStyle>
    <tableStyle count="3" pivot="0" name="Analise 2-style">
      <tableStyleElement dxfId="1" type="headerRow"/>
      <tableStyleElement dxfId="2" type="firstRowStripe"/>
      <tableStyleElement dxfId="3" type="secondRowStripe"/>
    </tableStyle>
    <tableStyle count="3" pivot="0" name="Analis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5" displayName="Tabela_1" name="Tabela_1" id="1">
  <tableColumns count="16">
    <tableColumn name="Coluna 1" id="1"/>
    <tableColumn name="Receita total" id="2"/>
    <tableColumn name="Salários de Atletas" id="3"/>
    <tableColumn name="Razão Salários/Receitas" id="4"/>
    <tableColumn name="Total de atletas" id="5"/>
    <tableColumn name="Total de times" id="6"/>
    <tableColumn name="Receita média por time" id="7"/>
    <tableColumn name="Folha salarial por time" id="8"/>
    <tableColumn name="Razão Salários/Receita por time" id="9"/>
    <tableColumn name="Gasto com  top 10%" id="10"/>
    <tableColumn name="Concentração dos atletas mais bem pagos" id="11"/>
    <tableColumn name="Tem Salary Cap" id="12"/>
    <tableColumn name="Salário Administrador" id="13"/>
    <tableColumn name="Salário médio OU mediana de atletas" id="14"/>
    <tableColumn name="Desvio Padrão de Salários" id="15"/>
    <tableColumn name="Salário Administrador/ Média do atleta" id="16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ref="A1:I11" displayName="Tabela_2" name="Tabela_2" id="2">
  <tableColumns count="9">
    <tableColumn name="Liga/país" id="1"/>
    <tableColumn name="Salário médio" id="2"/>
    <tableColumn name="Receita" id="3"/>
    <tableColumn name="média de público" id="4"/>
    <tableColumn name="audiência" id="5"/>
    <tableColumn name="razão salário/receita" id="6"/>
    <tableColumn name="razão salário/publico" id="7"/>
    <tableColumn name="razão salário/audiência" id="8"/>
    <tableColumn name="Gênero" id="9"/>
  </tableColumns>
  <tableStyleInfo name="Analise 2-style" showColumnStripes="0" showFirstColumn="1" showLastColumn="1" showRowStripes="1"/>
</table>
</file>

<file path=xl/tables/table3.xml><?xml version="1.0" encoding="utf-8"?>
<table xmlns="http://schemas.openxmlformats.org/spreadsheetml/2006/main" ref="A1:R5" displayName="Tabela" name="Tabela" id="3">
  <tableColumns count="18">
    <tableColumn name="Liga" id="1"/>
    <tableColumn name="Receita total" id="2"/>
    <tableColumn name="Receita em Bi" id="3"/>
    <tableColumn name="Salários de Atletas" id="4"/>
    <tableColumn name="Salários em Bi" id="5"/>
    <tableColumn name="Razão Salários/Receitas" id="6"/>
    <tableColumn name="Total de atletas" id="7"/>
    <tableColumn name="Total de times" id="8"/>
    <tableColumn name="Receita média por time" id="9"/>
    <tableColumn name="Folha salarial por time" id="10"/>
    <tableColumn name="Razão Salários/Receita por time" id="11"/>
    <tableColumn name="Gasto com  top 10%" id="12"/>
    <tableColumn name="Concentração dos atletas mais bem pagos" id="13"/>
    <tableColumn name="Tem Salary Cap" id="14"/>
    <tableColumn name="Salário Administrador" id="15"/>
    <tableColumn name="Salário médio OU mediana de atletas" id="16"/>
    <tableColumn name="Desvio Padrão de Salários" id="17"/>
    <tableColumn name="Salário Administrador/ Média do atleta" id="18"/>
  </tableColumns>
  <tableStyleInfo name="Analis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75"/>
    <col customWidth="1" min="3" max="3" width="19.38"/>
    <col customWidth="1" min="4" max="4" width="16.88"/>
    <col customWidth="1" min="5" max="5" width="22.63"/>
    <col customWidth="1" min="6" max="6" width="20.38"/>
    <col customWidth="1" min="7" max="7" width="37.63"/>
    <col customWidth="1" min="8" max="8" width="17.13"/>
    <col customWidth="1" min="9" max="9" width="21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5" t="s">
        <v>15</v>
      </c>
    </row>
    <row r="2">
      <c r="A2" s="6" t="s">
        <v>16</v>
      </c>
      <c r="B2" s="7">
        <v>1.134E10</v>
      </c>
      <c r="C2" s="7">
        <v>4.24E9</v>
      </c>
      <c r="D2" s="7">
        <f t="shared" ref="D2:D8" si="1">C2/B2</f>
        <v>0.3738977072</v>
      </c>
      <c r="E2" s="7">
        <v>450.0</v>
      </c>
      <c r="F2" s="7">
        <v>30.0</v>
      </c>
      <c r="G2" s="8">
        <f t="shared" ref="G2:G8" si="2">B2/F2</f>
        <v>378000000</v>
      </c>
      <c r="H2" s="8">
        <f t="shared" ref="H2:H8" si="3">C2/F2</f>
        <v>141333333.3</v>
      </c>
      <c r="I2" s="8">
        <f t="shared" ref="I2:I8" si="4">H2/G2</f>
        <v>0.3738977072</v>
      </c>
      <c r="J2" s="7">
        <v>1.837E9</v>
      </c>
      <c r="K2" s="9">
        <f t="shared" ref="K2:K7" si="5">J2/C2</f>
        <v>0.433254717</v>
      </c>
      <c r="L2" s="7" t="s">
        <v>17</v>
      </c>
      <c r="M2" s="7">
        <v>1.0E7</v>
      </c>
      <c r="N2" s="10">
        <f>C2/E2</f>
        <v>9422222.222</v>
      </c>
      <c r="O2" s="11"/>
      <c r="P2" s="12">
        <f t="shared" ref="P2:P7" si="6">M2/N2</f>
        <v>1.061320755</v>
      </c>
    </row>
    <row r="3">
      <c r="A3" s="13" t="s">
        <v>18</v>
      </c>
      <c r="B3" s="14">
        <v>1.21E10</v>
      </c>
      <c r="C3" s="14">
        <v>5.158E9</v>
      </c>
      <c r="D3" s="14">
        <f t="shared" si="1"/>
        <v>0.4262809917</v>
      </c>
      <c r="E3" s="14">
        <v>780.0</v>
      </c>
      <c r="F3" s="14">
        <v>30.0</v>
      </c>
      <c r="G3" s="15">
        <f t="shared" si="2"/>
        <v>403333333.3</v>
      </c>
      <c r="H3" s="15">
        <f t="shared" si="3"/>
        <v>171933333.3</v>
      </c>
      <c r="I3" s="15">
        <f t="shared" si="4"/>
        <v>0.4262809917</v>
      </c>
      <c r="J3" s="14">
        <v>2.158E9</v>
      </c>
      <c r="K3" s="16">
        <f t="shared" si="5"/>
        <v>0.4183792168</v>
      </c>
      <c r="L3" s="14" t="s">
        <v>19</v>
      </c>
      <c r="M3" s="14">
        <v>1.1E7</v>
      </c>
      <c r="N3" s="14">
        <v>3000000.0</v>
      </c>
      <c r="O3" s="14"/>
      <c r="P3" s="17">
        <f t="shared" si="6"/>
        <v>3.666666667</v>
      </c>
    </row>
    <row r="4">
      <c r="A4" s="18" t="s">
        <v>20</v>
      </c>
      <c r="B4" s="11">
        <v>2.3E10</v>
      </c>
      <c r="C4" s="11">
        <v>9.8E9</v>
      </c>
      <c r="D4" s="11">
        <f t="shared" si="1"/>
        <v>0.4260869565</v>
      </c>
      <c r="E4" s="11">
        <v>2208.0</v>
      </c>
      <c r="F4" s="11">
        <v>32.0</v>
      </c>
      <c r="G4" s="10">
        <f t="shared" si="2"/>
        <v>718750000</v>
      </c>
      <c r="H4" s="10">
        <f t="shared" si="3"/>
        <v>306250000</v>
      </c>
      <c r="I4" s="10">
        <f t="shared" si="4"/>
        <v>0.4260869565</v>
      </c>
      <c r="J4" s="11">
        <v>5.9E9</v>
      </c>
      <c r="K4" s="19">
        <f t="shared" si="5"/>
        <v>0.6020408163</v>
      </c>
      <c r="L4" s="11" t="s">
        <v>17</v>
      </c>
      <c r="M4" s="11">
        <v>6.4E7</v>
      </c>
      <c r="N4" s="10">
        <f t="shared" ref="N4:N6" si="7">C4/E4</f>
        <v>4438405.797</v>
      </c>
      <c r="O4" s="10"/>
      <c r="P4" s="12">
        <f t="shared" si="6"/>
        <v>14.41959184</v>
      </c>
    </row>
    <row r="5">
      <c r="A5" s="13" t="s">
        <v>21</v>
      </c>
      <c r="B5" s="14">
        <v>6.6E9</v>
      </c>
      <c r="C5" s="20">
        <v>3.056E9</v>
      </c>
      <c r="D5" s="15">
        <f t="shared" si="1"/>
        <v>0.463030303</v>
      </c>
      <c r="E5" s="14">
        <v>736.0</v>
      </c>
      <c r="F5" s="14">
        <v>32.0</v>
      </c>
      <c r="G5" s="15">
        <f t="shared" si="2"/>
        <v>206250000</v>
      </c>
      <c r="H5" s="15">
        <f t="shared" si="3"/>
        <v>95500000</v>
      </c>
      <c r="I5" s="15">
        <f t="shared" si="4"/>
        <v>0.463030303</v>
      </c>
      <c r="J5" s="14">
        <v>7.4E8</v>
      </c>
      <c r="K5" s="16">
        <f t="shared" si="5"/>
        <v>0.2421465969</v>
      </c>
      <c r="L5" s="14" t="s">
        <v>17</v>
      </c>
      <c r="M5" s="14">
        <v>8800000.0</v>
      </c>
      <c r="N5" s="15">
        <f t="shared" si="7"/>
        <v>4152173.913</v>
      </c>
      <c r="O5" s="15"/>
      <c r="P5" s="17">
        <f t="shared" si="6"/>
        <v>2.119371728</v>
      </c>
    </row>
    <row r="6">
      <c r="A6" s="18" t="s">
        <v>22</v>
      </c>
      <c r="B6" s="21">
        <v>7.0E8</v>
      </c>
      <c r="C6" s="11">
        <v>1.7070672E7</v>
      </c>
      <c r="D6" s="10">
        <f t="shared" si="1"/>
        <v>0.02438667429</v>
      </c>
      <c r="E6" s="11">
        <v>158.0</v>
      </c>
      <c r="F6" s="11">
        <v>12.0</v>
      </c>
      <c r="G6" s="10">
        <f t="shared" si="2"/>
        <v>58333333.33</v>
      </c>
      <c r="H6" s="10">
        <f t="shared" si="3"/>
        <v>1422556</v>
      </c>
      <c r="I6" s="10">
        <f t="shared" si="4"/>
        <v>0.02438667429</v>
      </c>
      <c r="J6" s="11">
        <v>3554050.0</v>
      </c>
      <c r="K6" s="19">
        <f t="shared" si="5"/>
        <v>0.2081962561</v>
      </c>
      <c r="L6" s="11" t="s">
        <v>17</v>
      </c>
      <c r="M6" s="11">
        <v>103000.0</v>
      </c>
      <c r="N6" s="10">
        <f t="shared" si="7"/>
        <v>108042.2278</v>
      </c>
      <c r="O6" s="10"/>
      <c r="P6" s="12">
        <f t="shared" si="6"/>
        <v>0.9533309526</v>
      </c>
    </row>
    <row r="7">
      <c r="A7" s="13" t="s">
        <v>23</v>
      </c>
      <c r="B7" s="14">
        <v>8.5E9</v>
      </c>
      <c r="C7" s="14">
        <v>2.515511356E9</v>
      </c>
      <c r="D7" s="15">
        <f t="shared" si="1"/>
        <v>0.2959425125</v>
      </c>
      <c r="E7" s="14">
        <v>487.0</v>
      </c>
      <c r="F7" s="14">
        <v>20.0</v>
      </c>
      <c r="G7" s="15">
        <f t="shared" si="2"/>
        <v>425000000</v>
      </c>
      <c r="H7" s="15">
        <f t="shared" si="3"/>
        <v>125775567.8</v>
      </c>
      <c r="I7" s="15">
        <f t="shared" si="4"/>
        <v>0.2959425125</v>
      </c>
      <c r="J7" s="14">
        <v>6.4564E8</v>
      </c>
      <c r="K7" s="16">
        <f t="shared" si="5"/>
        <v>0.2566635203</v>
      </c>
      <c r="L7" s="14" t="s">
        <v>19</v>
      </c>
      <c r="M7" s="14">
        <v>2300000.0</v>
      </c>
      <c r="N7" s="14">
        <v>1400000.0</v>
      </c>
      <c r="O7" s="14"/>
      <c r="P7" s="17">
        <f t="shared" si="6"/>
        <v>1.642857143</v>
      </c>
    </row>
    <row r="8">
      <c r="A8" s="18" t="s">
        <v>24</v>
      </c>
      <c r="B8" s="11">
        <v>1.89E9</v>
      </c>
      <c r="C8" s="11"/>
      <c r="D8" s="10">
        <f t="shared" si="1"/>
        <v>0</v>
      </c>
      <c r="E8" s="11">
        <v>661.0</v>
      </c>
      <c r="F8" s="11">
        <v>20.0</v>
      </c>
      <c r="G8" s="10">
        <f t="shared" si="2"/>
        <v>94500000</v>
      </c>
      <c r="H8" s="10">
        <f t="shared" si="3"/>
        <v>0</v>
      </c>
      <c r="I8" s="10">
        <f t="shared" si="4"/>
        <v>0</v>
      </c>
      <c r="J8" s="10"/>
      <c r="K8" s="19"/>
      <c r="L8" s="10"/>
      <c r="M8" s="10"/>
      <c r="N8" s="10"/>
      <c r="O8" s="10"/>
      <c r="P8" s="12"/>
    </row>
    <row r="9">
      <c r="A9" s="13" t="s">
        <v>25</v>
      </c>
      <c r="B9" s="14">
        <v>8.7477E7</v>
      </c>
      <c r="C9" s="15"/>
      <c r="D9" s="15"/>
      <c r="E9" s="15"/>
      <c r="F9" s="14">
        <v>12.0</v>
      </c>
      <c r="G9" s="15"/>
      <c r="H9" s="15"/>
      <c r="I9" s="15"/>
      <c r="J9" s="15"/>
      <c r="K9" s="16"/>
      <c r="L9" s="15"/>
      <c r="M9" s="15"/>
      <c r="N9" s="15"/>
      <c r="O9" s="15"/>
      <c r="P9" s="17"/>
    </row>
    <row r="10">
      <c r="A10" s="18" t="s">
        <v>26</v>
      </c>
      <c r="B10" s="11"/>
      <c r="C10" s="10"/>
      <c r="D10" s="10"/>
      <c r="E10" s="10"/>
      <c r="F10" s="10"/>
      <c r="G10" s="10"/>
      <c r="H10" s="10"/>
      <c r="I10" s="10"/>
      <c r="J10" s="10"/>
      <c r="K10" s="19"/>
      <c r="L10" s="10"/>
      <c r="M10" s="10"/>
      <c r="N10" s="10"/>
      <c r="O10" s="10"/>
      <c r="P10" s="12"/>
    </row>
    <row r="11">
      <c r="A11" s="13" t="s">
        <v>27</v>
      </c>
      <c r="B11" s="14">
        <v>2.2E9</v>
      </c>
      <c r="C11" s="15"/>
      <c r="D11" s="15"/>
      <c r="E11" s="15"/>
      <c r="F11" s="15"/>
      <c r="G11" s="15"/>
      <c r="H11" s="15"/>
      <c r="I11" s="15"/>
      <c r="J11" s="15"/>
      <c r="K11" s="16"/>
      <c r="L11" s="15"/>
      <c r="M11" s="15"/>
      <c r="N11" s="15"/>
      <c r="O11" s="15"/>
      <c r="P11" s="17"/>
    </row>
    <row r="12">
      <c r="A12" s="18" t="s">
        <v>28</v>
      </c>
      <c r="B12" s="11">
        <v>2.15E8</v>
      </c>
      <c r="C12" s="10"/>
      <c r="D12" s="10"/>
      <c r="E12" s="10"/>
      <c r="F12" s="10"/>
      <c r="G12" s="10"/>
      <c r="H12" s="10"/>
      <c r="I12" s="10"/>
      <c r="J12" s="10"/>
      <c r="K12" s="19"/>
      <c r="L12" s="10"/>
      <c r="M12" s="10"/>
      <c r="N12" s="10"/>
      <c r="O12" s="10"/>
      <c r="P12" s="12"/>
    </row>
    <row r="13">
      <c r="A13" s="13" t="s">
        <v>29</v>
      </c>
      <c r="B13" s="15"/>
      <c r="C13" s="15"/>
      <c r="D13" s="15"/>
      <c r="E13" s="15"/>
      <c r="F13" s="15"/>
      <c r="G13" s="15"/>
      <c r="H13" s="15"/>
      <c r="I13" s="15"/>
      <c r="J13" s="15"/>
      <c r="K13" s="16"/>
      <c r="L13" s="15"/>
      <c r="M13" s="15"/>
      <c r="N13" s="15"/>
      <c r="O13" s="15"/>
      <c r="P13" s="17"/>
    </row>
    <row r="14">
      <c r="A14" s="18" t="s">
        <v>30</v>
      </c>
      <c r="B14" s="10"/>
      <c r="C14" s="10"/>
      <c r="D14" s="10"/>
      <c r="E14" s="10"/>
      <c r="F14" s="10"/>
      <c r="G14" s="10"/>
      <c r="H14" s="10"/>
      <c r="I14" s="10"/>
      <c r="J14" s="10"/>
      <c r="K14" s="19"/>
      <c r="L14" s="10"/>
      <c r="M14" s="10"/>
      <c r="N14" s="10"/>
      <c r="O14" s="10"/>
      <c r="P14" s="12"/>
    </row>
    <row r="15">
      <c r="A15" s="22" t="s">
        <v>31</v>
      </c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3"/>
      <c r="M15" s="23"/>
      <c r="N15" s="23"/>
      <c r="O15" s="23"/>
      <c r="P15" s="25"/>
    </row>
  </sheetData>
  <dataValidations>
    <dataValidation type="custom" allowBlank="1" showDropDown="1" sqref="K2:K15">
      <formula1>AND(ISNUMBER(K2),(NOT(OR(NOT(ISERROR(DATEVALUE(K2))), AND(ISNUMBER(K2), LEFT(CELL("format", K2))="D")))))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5.63"/>
    <col customWidth="1" min="4" max="4" width="18.13"/>
    <col customWidth="1" min="6" max="6" width="20.75"/>
    <col customWidth="1" min="7" max="7" width="21.13"/>
  </cols>
  <sheetData>
    <row r="1">
      <c r="A1" s="1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4" t="s">
        <v>39</v>
      </c>
      <c r="I1" s="5" t="s">
        <v>40</v>
      </c>
    </row>
    <row r="2">
      <c r="A2" s="18" t="s">
        <v>41</v>
      </c>
      <c r="B2" s="11">
        <v>6166666.0</v>
      </c>
      <c r="C2" s="11">
        <v>4.3382789736E10</v>
      </c>
      <c r="D2" s="11">
        <v>40430.0</v>
      </c>
      <c r="E2" s="11">
        <v>546000.0</v>
      </c>
      <c r="F2" s="26">
        <f t="shared" ref="F2:F5" si="1">B2/C2</f>
        <v>0.0001421454461</v>
      </c>
      <c r="G2" s="10">
        <f t="shared" ref="G2:G5" si="2">B2/D2</f>
        <v>152.5269849</v>
      </c>
      <c r="H2" s="27">
        <f t="shared" ref="H2:H11" si="3">B2/E2</f>
        <v>11.29426007</v>
      </c>
      <c r="I2" s="28" t="s">
        <v>42</v>
      </c>
    </row>
    <row r="3">
      <c r="A3" s="13" t="s">
        <v>16</v>
      </c>
      <c r="B3" s="14">
        <v>5561896.0</v>
      </c>
      <c r="C3" s="14">
        <v>1.134E10</v>
      </c>
      <c r="D3" s="14">
        <v>18147.0</v>
      </c>
      <c r="E3" s="14">
        <v>8760000.0</v>
      </c>
      <c r="F3" s="29">
        <f t="shared" si="1"/>
        <v>0.0004904670194</v>
      </c>
      <c r="G3" s="15">
        <f t="shared" si="2"/>
        <v>306.4912107</v>
      </c>
      <c r="H3" s="30">
        <f t="shared" si="3"/>
        <v>0.6349196347</v>
      </c>
      <c r="I3" s="31" t="s">
        <v>42</v>
      </c>
    </row>
    <row r="4">
      <c r="A4" s="18" t="s">
        <v>27</v>
      </c>
      <c r="B4" s="11">
        <v>3594228.0</v>
      </c>
      <c r="C4" s="11">
        <v>1.2236171464E10</v>
      </c>
      <c r="D4" s="11">
        <v>21608.0</v>
      </c>
      <c r="E4" s="11">
        <v>468000.0</v>
      </c>
      <c r="F4" s="26">
        <f t="shared" si="1"/>
        <v>0.0002937379564</v>
      </c>
      <c r="G4" s="10">
        <f t="shared" si="2"/>
        <v>166.3378378</v>
      </c>
      <c r="H4" s="27">
        <f t="shared" si="3"/>
        <v>7.679974359</v>
      </c>
      <c r="I4" s="28" t="s">
        <v>42</v>
      </c>
    </row>
    <row r="5">
      <c r="A5" s="13" t="s">
        <v>43</v>
      </c>
      <c r="B5" s="14">
        <v>358333.0</v>
      </c>
      <c r="C5" s="14">
        <v>7.786654568E9</v>
      </c>
      <c r="D5" s="14">
        <v>24748.0</v>
      </c>
      <c r="E5" s="14">
        <v>6100000.0</v>
      </c>
      <c r="F5" s="29">
        <f t="shared" si="1"/>
        <v>0.00004601886431</v>
      </c>
      <c r="G5" s="15">
        <f t="shared" si="2"/>
        <v>14.47927105</v>
      </c>
      <c r="H5" s="30">
        <f t="shared" si="3"/>
        <v>0.05874311475</v>
      </c>
      <c r="I5" s="31" t="s">
        <v>42</v>
      </c>
    </row>
    <row r="6">
      <c r="A6" s="18" t="s">
        <v>44</v>
      </c>
      <c r="B6" s="11">
        <v>170000.0</v>
      </c>
      <c r="C6" s="10"/>
      <c r="D6" s="10"/>
      <c r="E6" s="11">
        <v>750000.0</v>
      </c>
      <c r="F6" s="26"/>
      <c r="G6" s="10"/>
      <c r="H6" s="27">
        <f t="shared" si="3"/>
        <v>0.2266666667</v>
      </c>
      <c r="I6" s="28" t="s">
        <v>45</v>
      </c>
    </row>
    <row r="7">
      <c r="A7" s="13" t="s">
        <v>46</v>
      </c>
      <c r="B7" s="14">
        <v>66667.0</v>
      </c>
      <c r="C7" s="14">
        <v>8.7477E7</v>
      </c>
      <c r="D7" s="14">
        <v>7381.0</v>
      </c>
      <c r="E7" s="14">
        <v>1576848.0</v>
      </c>
      <c r="F7" s="29">
        <f t="shared" ref="F7:F8" si="4">B7/C7</f>
        <v>0.0007621088972</v>
      </c>
      <c r="G7" s="15">
        <f t="shared" ref="G7:G8" si="5">B7/D7</f>
        <v>9.032244953</v>
      </c>
      <c r="H7" s="30">
        <f t="shared" si="3"/>
        <v>0.04227864702</v>
      </c>
      <c r="I7" s="31" t="s">
        <v>45</v>
      </c>
    </row>
    <row r="8">
      <c r="A8" s="18" t="s">
        <v>22</v>
      </c>
      <c r="B8" s="11">
        <v>50073.0</v>
      </c>
      <c r="C8" s="11">
        <v>7.0E8</v>
      </c>
      <c r="D8" s="11">
        <v>6615.0</v>
      </c>
      <c r="E8" s="11">
        <v>1100000.0</v>
      </c>
      <c r="F8" s="26">
        <f t="shared" si="4"/>
        <v>0.00007153285714</v>
      </c>
      <c r="G8" s="10">
        <f t="shared" si="5"/>
        <v>7.569614512</v>
      </c>
      <c r="H8" s="27">
        <f t="shared" si="3"/>
        <v>0.04552090909</v>
      </c>
      <c r="I8" s="28" t="s">
        <v>45</v>
      </c>
    </row>
    <row r="9">
      <c r="A9" s="13" t="s">
        <v>47</v>
      </c>
      <c r="B9" s="14">
        <v>50000.0</v>
      </c>
      <c r="C9" s="15"/>
      <c r="D9" s="15"/>
      <c r="E9" s="14">
        <v>350000.0</v>
      </c>
      <c r="F9" s="29"/>
      <c r="G9" s="15"/>
      <c r="H9" s="30">
        <f t="shared" si="3"/>
        <v>0.1428571429</v>
      </c>
      <c r="I9" s="31" t="s">
        <v>42</v>
      </c>
    </row>
    <row r="10">
      <c r="A10" s="18" t="s">
        <v>28</v>
      </c>
      <c r="B10" s="11">
        <v>22800.0</v>
      </c>
      <c r="C10" s="11">
        <v>1.134E10</v>
      </c>
      <c r="D10" s="11">
        <v>11235.0</v>
      </c>
      <c r="E10" s="11">
        <v>2400000.0</v>
      </c>
      <c r="F10" s="26">
        <f>B10/C10</f>
        <v>0.000002010582011</v>
      </c>
      <c r="G10" s="10">
        <f t="shared" ref="G10:G11" si="6">B10/D10</f>
        <v>2.029372497</v>
      </c>
      <c r="H10" s="27">
        <f t="shared" si="3"/>
        <v>0.0095</v>
      </c>
      <c r="I10" s="28" t="s">
        <v>45</v>
      </c>
    </row>
    <row r="11">
      <c r="A11" s="32" t="s">
        <v>48</v>
      </c>
      <c r="B11" s="33">
        <v>3500.0</v>
      </c>
      <c r="D11" s="33">
        <v>8606.0</v>
      </c>
      <c r="E11" s="33">
        <v>3000000.0</v>
      </c>
      <c r="F11" s="34"/>
      <c r="G11" s="35">
        <f t="shared" si="6"/>
        <v>0.4066930049</v>
      </c>
      <c r="H11" s="36">
        <f t="shared" si="3"/>
        <v>0.001166666667</v>
      </c>
      <c r="I11" s="37" t="s">
        <v>45</v>
      </c>
    </row>
    <row r="12">
      <c r="F12" s="38"/>
      <c r="H12" s="39"/>
    </row>
    <row r="13">
      <c r="F13" s="38"/>
      <c r="H13" s="39"/>
    </row>
    <row r="14">
      <c r="F14" s="38"/>
      <c r="H14" s="39"/>
    </row>
    <row r="15">
      <c r="F15" s="38"/>
      <c r="H15" s="39"/>
    </row>
    <row r="16">
      <c r="F16" s="38"/>
      <c r="H16" s="39"/>
    </row>
    <row r="17">
      <c r="F17" s="38"/>
      <c r="H17" s="39"/>
    </row>
    <row r="18">
      <c r="F18" s="38"/>
      <c r="H18" s="39"/>
    </row>
    <row r="19">
      <c r="F19" s="38"/>
      <c r="H19" s="39"/>
    </row>
    <row r="20">
      <c r="F20" s="38"/>
      <c r="H20" s="39"/>
    </row>
    <row r="21">
      <c r="F21" s="38"/>
      <c r="H21" s="39"/>
    </row>
    <row r="22">
      <c r="F22" s="38"/>
      <c r="H22" s="39"/>
    </row>
    <row r="23">
      <c r="F23" s="38"/>
      <c r="H23" s="39"/>
    </row>
    <row r="24">
      <c r="F24" s="38"/>
      <c r="H24" s="39"/>
    </row>
    <row r="25">
      <c r="F25" s="38"/>
      <c r="H25" s="39"/>
    </row>
    <row r="26">
      <c r="F26" s="38"/>
      <c r="H26" s="39"/>
    </row>
    <row r="27">
      <c r="F27" s="38"/>
      <c r="H27" s="39"/>
    </row>
    <row r="28">
      <c r="F28" s="38"/>
      <c r="H28" s="39"/>
    </row>
    <row r="29">
      <c r="F29" s="38"/>
      <c r="H29" s="39"/>
    </row>
    <row r="30">
      <c r="F30" s="38"/>
      <c r="H30" s="39"/>
    </row>
    <row r="31">
      <c r="F31" s="38"/>
      <c r="H31" s="39"/>
    </row>
    <row r="32">
      <c r="F32" s="38"/>
      <c r="H32" s="39"/>
    </row>
    <row r="33">
      <c r="F33" s="38"/>
      <c r="H33" s="39"/>
    </row>
    <row r="34">
      <c r="F34" s="38"/>
      <c r="H34" s="39"/>
    </row>
    <row r="35">
      <c r="F35" s="38"/>
      <c r="H35" s="39"/>
    </row>
    <row r="36">
      <c r="F36" s="38"/>
      <c r="H36" s="39"/>
    </row>
    <row r="37">
      <c r="F37" s="38"/>
      <c r="H37" s="39"/>
    </row>
    <row r="38">
      <c r="F38" s="38"/>
      <c r="H38" s="39"/>
    </row>
    <row r="39">
      <c r="F39" s="38"/>
      <c r="H39" s="39"/>
    </row>
    <row r="40">
      <c r="F40" s="38"/>
      <c r="H40" s="39"/>
    </row>
    <row r="41">
      <c r="F41" s="38"/>
      <c r="H41" s="39"/>
    </row>
    <row r="42">
      <c r="F42" s="38"/>
      <c r="H42" s="39"/>
    </row>
    <row r="43">
      <c r="F43" s="38"/>
      <c r="H43" s="39"/>
    </row>
    <row r="44">
      <c r="F44" s="38"/>
      <c r="H44" s="39"/>
    </row>
    <row r="45">
      <c r="F45" s="38"/>
      <c r="H45" s="39"/>
    </row>
    <row r="46">
      <c r="F46" s="38"/>
      <c r="H46" s="39"/>
    </row>
    <row r="47">
      <c r="F47" s="38"/>
      <c r="H47" s="39"/>
    </row>
    <row r="48">
      <c r="F48" s="38"/>
      <c r="H48" s="39"/>
    </row>
    <row r="49">
      <c r="F49" s="38"/>
      <c r="H49" s="39"/>
    </row>
    <row r="50">
      <c r="F50" s="38"/>
      <c r="H50" s="39"/>
    </row>
    <row r="51">
      <c r="F51" s="38"/>
      <c r="H51" s="39"/>
    </row>
    <row r="52">
      <c r="F52" s="38"/>
      <c r="H52" s="39"/>
    </row>
    <row r="53">
      <c r="F53" s="38"/>
      <c r="H53" s="39"/>
    </row>
    <row r="54">
      <c r="F54" s="38"/>
      <c r="H54" s="39"/>
    </row>
    <row r="55">
      <c r="F55" s="38"/>
      <c r="H55" s="39"/>
    </row>
    <row r="56">
      <c r="F56" s="38"/>
      <c r="H56" s="39"/>
    </row>
    <row r="57">
      <c r="F57" s="38"/>
      <c r="H57" s="39"/>
    </row>
    <row r="58">
      <c r="F58" s="38"/>
      <c r="H58" s="39"/>
    </row>
    <row r="59">
      <c r="F59" s="38"/>
      <c r="H59" s="39"/>
    </row>
    <row r="60">
      <c r="F60" s="38"/>
      <c r="H60" s="39"/>
    </row>
    <row r="61">
      <c r="F61" s="38"/>
      <c r="H61" s="39"/>
    </row>
    <row r="62">
      <c r="F62" s="38"/>
      <c r="H62" s="39"/>
    </row>
    <row r="63">
      <c r="F63" s="38"/>
      <c r="H63" s="39"/>
    </row>
    <row r="64">
      <c r="F64" s="38"/>
      <c r="H64" s="39"/>
    </row>
    <row r="65">
      <c r="F65" s="38"/>
      <c r="H65" s="39"/>
    </row>
    <row r="66">
      <c r="F66" s="38"/>
      <c r="H66" s="39"/>
    </row>
    <row r="67">
      <c r="F67" s="38"/>
      <c r="H67" s="39"/>
    </row>
    <row r="68">
      <c r="F68" s="38"/>
      <c r="H68" s="39"/>
    </row>
    <row r="69">
      <c r="F69" s="38"/>
      <c r="H69" s="39"/>
    </row>
    <row r="70">
      <c r="F70" s="38"/>
      <c r="H70" s="39"/>
    </row>
    <row r="71">
      <c r="F71" s="38"/>
      <c r="H71" s="39"/>
    </row>
    <row r="72">
      <c r="F72" s="38"/>
      <c r="H72" s="39"/>
    </row>
    <row r="73">
      <c r="F73" s="38"/>
      <c r="H73" s="39"/>
    </row>
    <row r="74">
      <c r="F74" s="38"/>
      <c r="H74" s="39"/>
    </row>
    <row r="75">
      <c r="F75" s="38"/>
      <c r="H75" s="39"/>
    </row>
    <row r="76">
      <c r="F76" s="38"/>
      <c r="H76" s="39"/>
    </row>
    <row r="77">
      <c r="F77" s="38"/>
      <c r="H77" s="39"/>
    </row>
    <row r="78">
      <c r="F78" s="38"/>
      <c r="H78" s="39"/>
    </row>
    <row r="79">
      <c r="F79" s="38"/>
      <c r="H79" s="39"/>
    </row>
    <row r="80">
      <c r="F80" s="38"/>
      <c r="H80" s="39"/>
    </row>
    <row r="81">
      <c r="F81" s="38"/>
      <c r="H81" s="39"/>
    </row>
    <row r="82">
      <c r="F82" s="38"/>
      <c r="H82" s="39"/>
    </row>
    <row r="83">
      <c r="F83" s="38"/>
      <c r="H83" s="39"/>
    </row>
    <row r="84">
      <c r="F84" s="38"/>
      <c r="H84" s="39"/>
    </row>
    <row r="85">
      <c r="F85" s="38"/>
      <c r="H85" s="39"/>
    </row>
    <row r="86">
      <c r="F86" s="38"/>
      <c r="H86" s="39"/>
    </row>
    <row r="87">
      <c r="F87" s="38"/>
      <c r="H87" s="39"/>
    </row>
    <row r="88">
      <c r="F88" s="38"/>
      <c r="H88" s="39"/>
    </row>
    <row r="89">
      <c r="F89" s="38"/>
      <c r="H89" s="39"/>
    </row>
    <row r="90">
      <c r="F90" s="38"/>
      <c r="H90" s="39"/>
    </row>
    <row r="91">
      <c r="F91" s="38"/>
      <c r="H91" s="39"/>
    </row>
    <row r="92">
      <c r="F92" s="38"/>
      <c r="H92" s="39"/>
    </row>
    <row r="93">
      <c r="F93" s="38"/>
      <c r="H93" s="39"/>
    </row>
    <row r="94">
      <c r="F94" s="38"/>
      <c r="H94" s="39"/>
    </row>
    <row r="95">
      <c r="F95" s="38"/>
      <c r="H95" s="39"/>
    </row>
    <row r="96">
      <c r="F96" s="38"/>
      <c r="H96" s="39"/>
    </row>
    <row r="97">
      <c r="F97" s="38"/>
      <c r="H97" s="39"/>
    </row>
    <row r="98">
      <c r="F98" s="38"/>
      <c r="H98" s="39"/>
    </row>
    <row r="99">
      <c r="F99" s="38"/>
      <c r="H99" s="39"/>
    </row>
    <row r="100">
      <c r="F100" s="38"/>
      <c r="H100" s="39"/>
    </row>
    <row r="101">
      <c r="F101" s="38"/>
      <c r="H101" s="39"/>
    </row>
    <row r="102">
      <c r="F102" s="38"/>
      <c r="H102" s="39"/>
    </row>
    <row r="103">
      <c r="F103" s="38"/>
      <c r="H103" s="39"/>
    </row>
    <row r="104">
      <c r="F104" s="38"/>
      <c r="H104" s="39"/>
    </row>
    <row r="105">
      <c r="F105" s="38"/>
      <c r="H105" s="39"/>
    </row>
    <row r="106">
      <c r="F106" s="38"/>
      <c r="H106" s="39"/>
    </row>
    <row r="107">
      <c r="F107" s="38"/>
      <c r="H107" s="39"/>
    </row>
    <row r="108">
      <c r="F108" s="38"/>
      <c r="H108" s="39"/>
    </row>
    <row r="109">
      <c r="F109" s="38"/>
      <c r="H109" s="39"/>
    </row>
    <row r="110">
      <c r="F110" s="38"/>
      <c r="H110" s="39"/>
    </row>
    <row r="111">
      <c r="F111" s="38"/>
      <c r="H111" s="39"/>
    </row>
    <row r="112">
      <c r="F112" s="38"/>
      <c r="H112" s="39"/>
    </row>
    <row r="113">
      <c r="F113" s="38"/>
      <c r="H113" s="39"/>
    </row>
    <row r="114">
      <c r="F114" s="38"/>
      <c r="H114" s="39"/>
    </row>
    <row r="115">
      <c r="F115" s="38"/>
      <c r="H115" s="39"/>
    </row>
    <row r="116">
      <c r="F116" s="38"/>
      <c r="H116" s="39"/>
    </row>
    <row r="117">
      <c r="F117" s="38"/>
      <c r="H117" s="39"/>
    </row>
    <row r="118">
      <c r="F118" s="38"/>
      <c r="H118" s="39"/>
    </row>
    <row r="119">
      <c r="F119" s="38"/>
      <c r="H119" s="39"/>
    </row>
    <row r="120">
      <c r="F120" s="38"/>
      <c r="H120" s="39"/>
    </row>
    <row r="121">
      <c r="F121" s="38"/>
      <c r="H121" s="39"/>
    </row>
    <row r="122">
      <c r="F122" s="38"/>
      <c r="H122" s="39"/>
    </row>
    <row r="123">
      <c r="F123" s="38"/>
      <c r="H123" s="39"/>
    </row>
    <row r="124">
      <c r="F124" s="38"/>
      <c r="H124" s="39"/>
    </row>
    <row r="125">
      <c r="F125" s="38"/>
      <c r="H125" s="39"/>
    </row>
    <row r="126">
      <c r="F126" s="38"/>
      <c r="H126" s="39"/>
    </row>
    <row r="127">
      <c r="F127" s="38"/>
      <c r="H127" s="39"/>
    </row>
    <row r="128">
      <c r="F128" s="38"/>
      <c r="H128" s="39"/>
    </row>
    <row r="129">
      <c r="F129" s="38"/>
      <c r="H129" s="39"/>
    </row>
    <row r="130">
      <c r="F130" s="38"/>
      <c r="H130" s="39"/>
    </row>
    <row r="131">
      <c r="F131" s="38"/>
      <c r="H131" s="39"/>
    </row>
    <row r="132">
      <c r="F132" s="38"/>
      <c r="H132" s="39"/>
    </row>
    <row r="133">
      <c r="F133" s="38"/>
      <c r="H133" s="39"/>
    </row>
    <row r="134">
      <c r="F134" s="38"/>
      <c r="H134" s="39"/>
    </row>
    <row r="135">
      <c r="F135" s="38"/>
      <c r="H135" s="39"/>
    </row>
    <row r="136">
      <c r="F136" s="38"/>
      <c r="H136" s="39"/>
    </row>
    <row r="137">
      <c r="F137" s="38"/>
      <c r="H137" s="39"/>
    </row>
    <row r="138">
      <c r="F138" s="38"/>
      <c r="H138" s="39"/>
    </row>
    <row r="139">
      <c r="F139" s="38"/>
      <c r="H139" s="39"/>
    </row>
    <row r="140">
      <c r="F140" s="38"/>
      <c r="H140" s="39"/>
    </row>
    <row r="141">
      <c r="F141" s="38"/>
      <c r="H141" s="39"/>
    </row>
    <row r="142">
      <c r="F142" s="38"/>
      <c r="H142" s="39"/>
    </row>
    <row r="143">
      <c r="F143" s="38"/>
      <c r="H143" s="39"/>
    </row>
    <row r="144">
      <c r="F144" s="38"/>
      <c r="H144" s="39"/>
    </row>
    <row r="145">
      <c r="F145" s="38"/>
      <c r="H145" s="39"/>
    </row>
    <row r="146">
      <c r="F146" s="38"/>
      <c r="H146" s="39"/>
    </row>
    <row r="147">
      <c r="F147" s="38"/>
      <c r="H147" s="39"/>
    </row>
    <row r="148">
      <c r="F148" s="38"/>
      <c r="H148" s="39"/>
    </row>
    <row r="149">
      <c r="F149" s="38"/>
      <c r="H149" s="39"/>
    </row>
    <row r="150">
      <c r="F150" s="38"/>
      <c r="H150" s="39"/>
    </row>
    <row r="151">
      <c r="F151" s="38"/>
      <c r="H151" s="39"/>
    </row>
    <row r="152">
      <c r="F152" s="38"/>
      <c r="H152" s="39"/>
    </row>
    <row r="153">
      <c r="F153" s="38"/>
      <c r="H153" s="39"/>
    </row>
    <row r="154">
      <c r="F154" s="38"/>
      <c r="H154" s="39"/>
    </row>
    <row r="155">
      <c r="F155" s="38"/>
      <c r="H155" s="39"/>
    </row>
    <row r="156">
      <c r="F156" s="38"/>
      <c r="H156" s="39"/>
    </row>
    <row r="157">
      <c r="F157" s="38"/>
      <c r="H157" s="39"/>
    </row>
    <row r="158">
      <c r="F158" s="38"/>
      <c r="H158" s="39"/>
    </row>
    <row r="159">
      <c r="F159" s="38"/>
      <c r="H159" s="39"/>
    </row>
    <row r="160">
      <c r="F160" s="38"/>
      <c r="H160" s="39"/>
    </row>
    <row r="161">
      <c r="F161" s="38"/>
      <c r="H161" s="39"/>
    </row>
    <row r="162">
      <c r="F162" s="38"/>
      <c r="H162" s="39"/>
    </row>
    <row r="163">
      <c r="F163" s="38"/>
      <c r="H163" s="39"/>
    </row>
    <row r="164">
      <c r="F164" s="38"/>
      <c r="H164" s="39"/>
    </row>
    <row r="165">
      <c r="F165" s="38"/>
      <c r="H165" s="39"/>
    </row>
    <row r="166">
      <c r="F166" s="38"/>
      <c r="H166" s="39"/>
    </row>
    <row r="167">
      <c r="F167" s="38"/>
      <c r="H167" s="39"/>
    </row>
    <row r="168">
      <c r="F168" s="38"/>
      <c r="H168" s="39"/>
    </row>
    <row r="169">
      <c r="F169" s="38"/>
      <c r="H169" s="39"/>
    </row>
    <row r="170">
      <c r="F170" s="38"/>
      <c r="H170" s="39"/>
    </row>
    <row r="171">
      <c r="F171" s="38"/>
      <c r="H171" s="39"/>
    </row>
    <row r="172">
      <c r="F172" s="38"/>
      <c r="H172" s="39"/>
    </row>
    <row r="173">
      <c r="F173" s="38"/>
      <c r="H173" s="39"/>
    </row>
    <row r="174">
      <c r="F174" s="38"/>
      <c r="H174" s="39"/>
    </row>
    <row r="175">
      <c r="F175" s="38"/>
      <c r="H175" s="39"/>
    </row>
    <row r="176">
      <c r="F176" s="38"/>
      <c r="H176" s="39"/>
    </row>
    <row r="177">
      <c r="F177" s="38"/>
      <c r="H177" s="39"/>
    </row>
    <row r="178">
      <c r="F178" s="38"/>
      <c r="H178" s="39"/>
    </row>
    <row r="179">
      <c r="F179" s="38"/>
      <c r="H179" s="39"/>
    </row>
    <row r="180">
      <c r="F180" s="38"/>
      <c r="H180" s="39"/>
    </row>
    <row r="181">
      <c r="F181" s="38"/>
      <c r="H181" s="39"/>
    </row>
    <row r="182">
      <c r="F182" s="38"/>
      <c r="H182" s="39"/>
    </row>
    <row r="183">
      <c r="F183" s="38"/>
      <c r="H183" s="39"/>
    </row>
    <row r="184">
      <c r="F184" s="38"/>
      <c r="H184" s="39"/>
    </row>
    <row r="185">
      <c r="F185" s="38"/>
      <c r="H185" s="39"/>
    </row>
    <row r="186">
      <c r="F186" s="38"/>
      <c r="H186" s="39"/>
    </row>
    <row r="187">
      <c r="F187" s="38"/>
      <c r="H187" s="39"/>
    </row>
    <row r="188">
      <c r="F188" s="38"/>
      <c r="H188" s="39"/>
    </row>
    <row r="189">
      <c r="F189" s="38"/>
      <c r="H189" s="39"/>
    </row>
    <row r="190">
      <c r="F190" s="38"/>
      <c r="H190" s="39"/>
    </row>
    <row r="191">
      <c r="F191" s="38"/>
      <c r="H191" s="39"/>
    </row>
    <row r="192">
      <c r="F192" s="38"/>
      <c r="H192" s="39"/>
    </row>
    <row r="193">
      <c r="F193" s="38"/>
      <c r="H193" s="39"/>
    </row>
    <row r="194">
      <c r="F194" s="38"/>
      <c r="H194" s="39"/>
    </row>
    <row r="195">
      <c r="F195" s="38"/>
      <c r="H195" s="39"/>
    </row>
    <row r="196">
      <c r="F196" s="38"/>
      <c r="H196" s="39"/>
    </row>
    <row r="197">
      <c r="F197" s="38"/>
      <c r="H197" s="39"/>
    </row>
    <row r="198">
      <c r="F198" s="38"/>
      <c r="H198" s="39"/>
    </row>
    <row r="199">
      <c r="F199" s="38"/>
      <c r="H199" s="39"/>
    </row>
    <row r="200">
      <c r="F200" s="38"/>
      <c r="H200" s="39"/>
    </row>
    <row r="201">
      <c r="F201" s="38"/>
      <c r="H201" s="39"/>
    </row>
    <row r="202">
      <c r="F202" s="38"/>
      <c r="H202" s="39"/>
    </row>
    <row r="203">
      <c r="F203" s="38"/>
      <c r="H203" s="39"/>
    </row>
    <row r="204">
      <c r="F204" s="38"/>
      <c r="H204" s="39"/>
    </row>
    <row r="205">
      <c r="F205" s="38"/>
      <c r="H205" s="39"/>
    </row>
    <row r="206">
      <c r="F206" s="38"/>
      <c r="H206" s="39"/>
    </row>
    <row r="207">
      <c r="F207" s="38"/>
      <c r="H207" s="39"/>
    </row>
    <row r="208">
      <c r="F208" s="38"/>
      <c r="H208" s="39"/>
    </row>
    <row r="209">
      <c r="F209" s="38"/>
      <c r="H209" s="39"/>
    </row>
    <row r="210">
      <c r="F210" s="38"/>
      <c r="H210" s="39"/>
    </row>
    <row r="211">
      <c r="F211" s="38"/>
      <c r="H211" s="39"/>
    </row>
    <row r="212">
      <c r="F212" s="38"/>
      <c r="H212" s="39"/>
    </row>
    <row r="213">
      <c r="F213" s="38"/>
      <c r="H213" s="39"/>
    </row>
    <row r="214">
      <c r="F214" s="38"/>
      <c r="H214" s="39"/>
    </row>
    <row r="215">
      <c r="F215" s="38"/>
      <c r="H215" s="39"/>
    </row>
    <row r="216">
      <c r="F216" s="38"/>
      <c r="H216" s="39"/>
    </row>
    <row r="217">
      <c r="F217" s="38"/>
      <c r="H217" s="39"/>
    </row>
    <row r="218">
      <c r="F218" s="38"/>
      <c r="H218" s="39"/>
    </row>
    <row r="219">
      <c r="F219" s="38"/>
      <c r="H219" s="39"/>
    </row>
    <row r="220">
      <c r="F220" s="38"/>
      <c r="H220" s="39"/>
    </row>
    <row r="221">
      <c r="F221" s="38"/>
      <c r="H221" s="39"/>
    </row>
    <row r="222">
      <c r="F222" s="38"/>
      <c r="H222" s="39"/>
    </row>
    <row r="223">
      <c r="F223" s="38"/>
      <c r="H223" s="39"/>
    </row>
    <row r="224">
      <c r="F224" s="38"/>
      <c r="H224" s="39"/>
    </row>
    <row r="225">
      <c r="F225" s="38"/>
      <c r="H225" s="39"/>
    </row>
    <row r="226">
      <c r="F226" s="38"/>
      <c r="H226" s="39"/>
    </row>
    <row r="227">
      <c r="F227" s="38"/>
      <c r="H227" s="39"/>
    </row>
    <row r="228">
      <c r="F228" s="38"/>
      <c r="H228" s="39"/>
    </row>
    <row r="229">
      <c r="F229" s="38"/>
      <c r="H229" s="39"/>
    </row>
    <row r="230">
      <c r="F230" s="38"/>
      <c r="H230" s="39"/>
    </row>
    <row r="231">
      <c r="F231" s="38"/>
      <c r="H231" s="39"/>
    </row>
    <row r="232">
      <c r="F232" s="38"/>
      <c r="H232" s="39"/>
    </row>
    <row r="233">
      <c r="F233" s="38"/>
      <c r="H233" s="39"/>
    </row>
    <row r="234">
      <c r="F234" s="38"/>
      <c r="H234" s="39"/>
    </row>
    <row r="235">
      <c r="F235" s="38"/>
      <c r="H235" s="39"/>
    </row>
    <row r="236">
      <c r="F236" s="38"/>
      <c r="H236" s="39"/>
    </row>
    <row r="237">
      <c r="F237" s="38"/>
      <c r="H237" s="39"/>
    </row>
    <row r="238">
      <c r="F238" s="38"/>
      <c r="H238" s="39"/>
    </row>
    <row r="239">
      <c r="F239" s="38"/>
      <c r="H239" s="39"/>
    </row>
    <row r="240">
      <c r="F240" s="38"/>
      <c r="H240" s="39"/>
    </row>
    <row r="241">
      <c r="F241" s="38"/>
      <c r="H241" s="39"/>
    </row>
    <row r="242">
      <c r="F242" s="38"/>
      <c r="H242" s="39"/>
    </row>
    <row r="243">
      <c r="F243" s="38"/>
      <c r="H243" s="39"/>
    </row>
    <row r="244">
      <c r="F244" s="38"/>
      <c r="H244" s="39"/>
    </row>
    <row r="245">
      <c r="F245" s="38"/>
      <c r="H245" s="39"/>
    </row>
    <row r="246">
      <c r="F246" s="38"/>
      <c r="H246" s="39"/>
    </row>
    <row r="247">
      <c r="F247" s="38"/>
      <c r="H247" s="39"/>
    </row>
    <row r="248">
      <c r="F248" s="38"/>
      <c r="H248" s="39"/>
    </row>
    <row r="249">
      <c r="F249" s="38"/>
      <c r="H249" s="39"/>
    </row>
    <row r="250">
      <c r="F250" s="38"/>
      <c r="H250" s="39"/>
    </row>
    <row r="251">
      <c r="F251" s="38"/>
      <c r="H251" s="39"/>
    </row>
    <row r="252">
      <c r="F252" s="38"/>
      <c r="H252" s="39"/>
    </row>
    <row r="253">
      <c r="F253" s="38"/>
      <c r="H253" s="39"/>
    </row>
    <row r="254">
      <c r="F254" s="38"/>
      <c r="H254" s="39"/>
    </row>
    <row r="255">
      <c r="F255" s="38"/>
      <c r="H255" s="39"/>
    </row>
    <row r="256">
      <c r="F256" s="38"/>
      <c r="H256" s="39"/>
    </row>
    <row r="257">
      <c r="F257" s="38"/>
      <c r="H257" s="39"/>
    </row>
    <row r="258">
      <c r="F258" s="38"/>
      <c r="H258" s="39"/>
    </row>
    <row r="259">
      <c r="F259" s="38"/>
      <c r="H259" s="39"/>
    </row>
    <row r="260">
      <c r="F260" s="38"/>
      <c r="H260" s="39"/>
    </row>
    <row r="261">
      <c r="F261" s="38"/>
      <c r="H261" s="39"/>
    </row>
    <row r="262">
      <c r="F262" s="38"/>
      <c r="H262" s="39"/>
    </row>
    <row r="263">
      <c r="F263" s="38"/>
      <c r="H263" s="39"/>
    </row>
    <row r="264">
      <c r="F264" s="38"/>
      <c r="H264" s="39"/>
    </row>
    <row r="265">
      <c r="F265" s="38"/>
      <c r="H265" s="39"/>
    </row>
    <row r="266">
      <c r="F266" s="38"/>
      <c r="H266" s="39"/>
    </row>
    <row r="267">
      <c r="F267" s="38"/>
      <c r="H267" s="39"/>
    </row>
    <row r="268">
      <c r="F268" s="38"/>
      <c r="H268" s="39"/>
    </row>
    <row r="269">
      <c r="F269" s="38"/>
      <c r="H269" s="39"/>
    </row>
    <row r="270">
      <c r="F270" s="38"/>
      <c r="H270" s="39"/>
    </row>
    <row r="271">
      <c r="F271" s="38"/>
      <c r="H271" s="39"/>
    </row>
    <row r="272">
      <c r="F272" s="38"/>
      <c r="H272" s="39"/>
    </row>
    <row r="273">
      <c r="F273" s="38"/>
      <c r="H273" s="39"/>
    </row>
    <row r="274">
      <c r="F274" s="38"/>
      <c r="H274" s="39"/>
    </row>
    <row r="275">
      <c r="F275" s="38"/>
      <c r="H275" s="39"/>
    </row>
    <row r="276">
      <c r="F276" s="38"/>
      <c r="H276" s="39"/>
    </row>
    <row r="277">
      <c r="F277" s="38"/>
      <c r="H277" s="39"/>
    </row>
    <row r="278">
      <c r="F278" s="38"/>
      <c r="H278" s="39"/>
    </row>
    <row r="279">
      <c r="F279" s="38"/>
      <c r="H279" s="39"/>
    </row>
    <row r="280">
      <c r="F280" s="38"/>
      <c r="H280" s="39"/>
    </row>
    <row r="281">
      <c r="F281" s="38"/>
      <c r="H281" s="39"/>
    </row>
    <row r="282">
      <c r="F282" s="38"/>
      <c r="H282" s="39"/>
    </row>
    <row r="283">
      <c r="F283" s="38"/>
      <c r="H283" s="39"/>
    </row>
    <row r="284">
      <c r="F284" s="38"/>
      <c r="H284" s="39"/>
    </row>
    <row r="285">
      <c r="F285" s="38"/>
      <c r="H285" s="39"/>
    </row>
    <row r="286">
      <c r="F286" s="38"/>
      <c r="H286" s="39"/>
    </row>
    <row r="287">
      <c r="F287" s="38"/>
      <c r="H287" s="39"/>
    </row>
    <row r="288">
      <c r="F288" s="38"/>
      <c r="H288" s="39"/>
    </row>
    <row r="289">
      <c r="F289" s="38"/>
      <c r="H289" s="39"/>
    </row>
    <row r="290">
      <c r="F290" s="38"/>
      <c r="H290" s="39"/>
    </row>
    <row r="291">
      <c r="F291" s="38"/>
      <c r="H291" s="39"/>
    </row>
    <row r="292">
      <c r="F292" s="38"/>
      <c r="H292" s="39"/>
    </row>
    <row r="293">
      <c r="F293" s="38"/>
      <c r="H293" s="39"/>
    </row>
    <row r="294">
      <c r="F294" s="38"/>
      <c r="H294" s="39"/>
    </row>
    <row r="295">
      <c r="F295" s="38"/>
      <c r="H295" s="39"/>
    </row>
    <row r="296">
      <c r="F296" s="38"/>
      <c r="H296" s="39"/>
    </row>
    <row r="297">
      <c r="F297" s="38"/>
      <c r="H297" s="39"/>
    </row>
    <row r="298">
      <c r="F298" s="38"/>
      <c r="H298" s="39"/>
    </row>
    <row r="299">
      <c r="F299" s="38"/>
      <c r="H299" s="39"/>
    </row>
    <row r="300">
      <c r="F300" s="38"/>
      <c r="H300" s="39"/>
    </row>
    <row r="301">
      <c r="F301" s="38"/>
      <c r="H301" s="39"/>
    </row>
    <row r="302">
      <c r="F302" s="38"/>
      <c r="H302" s="39"/>
    </row>
    <row r="303">
      <c r="F303" s="38"/>
      <c r="H303" s="39"/>
    </row>
    <row r="304">
      <c r="F304" s="38"/>
      <c r="H304" s="39"/>
    </row>
    <row r="305">
      <c r="F305" s="38"/>
      <c r="H305" s="39"/>
    </row>
    <row r="306">
      <c r="F306" s="38"/>
      <c r="H306" s="39"/>
    </row>
    <row r="307">
      <c r="F307" s="38"/>
      <c r="H307" s="39"/>
    </row>
    <row r="308">
      <c r="F308" s="38"/>
      <c r="H308" s="39"/>
    </row>
    <row r="309">
      <c r="F309" s="38"/>
      <c r="H309" s="39"/>
    </row>
    <row r="310">
      <c r="F310" s="38"/>
      <c r="H310" s="39"/>
    </row>
    <row r="311">
      <c r="F311" s="38"/>
      <c r="H311" s="39"/>
    </row>
    <row r="312">
      <c r="F312" s="38"/>
      <c r="H312" s="39"/>
    </row>
    <row r="313">
      <c r="F313" s="38"/>
      <c r="H313" s="39"/>
    </row>
    <row r="314">
      <c r="F314" s="38"/>
      <c r="H314" s="39"/>
    </row>
    <row r="315">
      <c r="F315" s="38"/>
      <c r="H315" s="39"/>
    </row>
    <row r="316">
      <c r="F316" s="38"/>
      <c r="H316" s="39"/>
    </row>
    <row r="317">
      <c r="F317" s="38"/>
      <c r="H317" s="39"/>
    </row>
    <row r="318">
      <c r="F318" s="38"/>
      <c r="H318" s="39"/>
    </row>
    <row r="319">
      <c r="F319" s="38"/>
      <c r="H319" s="39"/>
    </row>
    <row r="320">
      <c r="F320" s="38"/>
      <c r="H320" s="39"/>
    </row>
    <row r="321">
      <c r="F321" s="38"/>
      <c r="H321" s="39"/>
    </row>
    <row r="322">
      <c r="F322" s="38"/>
      <c r="H322" s="39"/>
    </row>
    <row r="323">
      <c r="F323" s="38"/>
      <c r="H323" s="39"/>
    </row>
    <row r="324">
      <c r="F324" s="38"/>
      <c r="H324" s="39"/>
    </row>
    <row r="325">
      <c r="F325" s="38"/>
      <c r="H325" s="39"/>
    </row>
    <row r="326">
      <c r="F326" s="38"/>
      <c r="H326" s="39"/>
    </row>
    <row r="327">
      <c r="F327" s="38"/>
      <c r="H327" s="39"/>
    </row>
    <row r="328">
      <c r="F328" s="38"/>
      <c r="H328" s="39"/>
    </row>
    <row r="329">
      <c r="F329" s="38"/>
      <c r="H329" s="39"/>
    </row>
    <row r="330">
      <c r="F330" s="38"/>
      <c r="H330" s="39"/>
    </row>
    <row r="331">
      <c r="F331" s="38"/>
      <c r="H331" s="39"/>
    </row>
    <row r="332">
      <c r="F332" s="38"/>
      <c r="H332" s="39"/>
    </row>
    <row r="333">
      <c r="F333" s="38"/>
      <c r="H333" s="39"/>
    </row>
    <row r="334">
      <c r="F334" s="38"/>
      <c r="H334" s="39"/>
    </row>
    <row r="335">
      <c r="F335" s="38"/>
      <c r="H335" s="39"/>
    </row>
    <row r="336">
      <c r="F336" s="38"/>
      <c r="H336" s="39"/>
    </row>
    <row r="337">
      <c r="F337" s="38"/>
      <c r="H337" s="39"/>
    </row>
    <row r="338">
      <c r="F338" s="38"/>
      <c r="H338" s="39"/>
    </row>
    <row r="339">
      <c r="F339" s="38"/>
      <c r="H339" s="39"/>
    </row>
    <row r="340">
      <c r="F340" s="38"/>
      <c r="H340" s="39"/>
    </row>
    <row r="341">
      <c r="F341" s="38"/>
      <c r="H341" s="39"/>
    </row>
    <row r="342">
      <c r="F342" s="38"/>
      <c r="H342" s="39"/>
    </row>
    <row r="343">
      <c r="F343" s="38"/>
      <c r="H343" s="39"/>
    </row>
    <row r="344">
      <c r="F344" s="38"/>
      <c r="H344" s="39"/>
    </row>
    <row r="345">
      <c r="F345" s="38"/>
      <c r="H345" s="39"/>
    </row>
    <row r="346">
      <c r="F346" s="38"/>
      <c r="H346" s="39"/>
    </row>
    <row r="347">
      <c r="F347" s="38"/>
      <c r="H347" s="39"/>
    </row>
    <row r="348">
      <c r="F348" s="38"/>
      <c r="H348" s="39"/>
    </row>
    <row r="349">
      <c r="F349" s="38"/>
      <c r="H349" s="39"/>
    </row>
    <row r="350">
      <c r="F350" s="38"/>
      <c r="H350" s="39"/>
    </row>
    <row r="351">
      <c r="F351" s="38"/>
      <c r="H351" s="39"/>
    </row>
    <row r="352">
      <c r="F352" s="38"/>
      <c r="H352" s="39"/>
    </row>
    <row r="353">
      <c r="F353" s="38"/>
      <c r="H353" s="39"/>
    </row>
    <row r="354">
      <c r="F354" s="38"/>
      <c r="H354" s="39"/>
    </row>
    <row r="355">
      <c r="F355" s="38"/>
      <c r="H355" s="39"/>
    </row>
    <row r="356">
      <c r="F356" s="38"/>
      <c r="H356" s="39"/>
    </row>
    <row r="357">
      <c r="F357" s="38"/>
      <c r="H357" s="39"/>
    </row>
    <row r="358">
      <c r="F358" s="38"/>
      <c r="H358" s="39"/>
    </row>
    <row r="359">
      <c r="F359" s="38"/>
      <c r="H359" s="39"/>
    </row>
    <row r="360">
      <c r="F360" s="38"/>
      <c r="H360" s="39"/>
    </row>
    <row r="361">
      <c r="F361" s="38"/>
      <c r="H361" s="39"/>
    </row>
    <row r="362">
      <c r="F362" s="38"/>
      <c r="H362" s="39"/>
    </row>
    <row r="363">
      <c r="F363" s="38"/>
      <c r="H363" s="39"/>
    </row>
    <row r="364">
      <c r="F364" s="38"/>
      <c r="H364" s="39"/>
    </row>
    <row r="365">
      <c r="F365" s="38"/>
      <c r="H365" s="39"/>
    </row>
    <row r="366">
      <c r="F366" s="38"/>
      <c r="H366" s="39"/>
    </row>
    <row r="367">
      <c r="F367" s="38"/>
      <c r="H367" s="39"/>
    </row>
    <row r="368">
      <c r="F368" s="38"/>
      <c r="H368" s="39"/>
    </row>
    <row r="369">
      <c r="F369" s="38"/>
      <c r="H369" s="39"/>
    </row>
    <row r="370">
      <c r="F370" s="38"/>
      <c r="H370" s="39"/>
    </row>
    <row r="371">
      <c r="F371" s="38"/>
      <c r="H371" s="39"/>
    </row>
    <row r="372">
      <c r="F372" s="38"/>
      <c r="H372" s="39"/>
    </row>
    <row r="373">
      <c r="F373" s="38"/>
      <c r="H373" s="39"/>
    </row>
    <row r="374">
      <c r="F374" s="38"/>
      <c r="H374" s="39"/>
    </row>
    <row r="375">
      <c r="F375" s="38"/>
      <c r="H375" s="39"/>
    </row>
    <row r="376">
      <c r="F376" s="38"/>
      <c r="H376" s="39"/>
    </row>
    <row r="377">
      <c r="F377" s="38"/>
      <c r="H377" s="39"/>
    </row>
    <row r="378">
      <c r="F378" s="38"/>
      <c r="H378" s="39"/>
    </row>
    <row r="379">
      <c r="F379" s="38"/>
      <c r="H379" s="39"/>
    </row>
    <row r="380">
      <c r="F380" s="38"/>
      <c r="H380" s="39"/>
    </row>
    <row r="381">
      <c r="F381" s="38"/>
      <c r="H381" s="39"/>
    </row>
    <row r="382">
      <c r="F382" s="38"/>
      <c r="H382" s="39"/>
    </row>
    <row r="383">
      <c r="F383" s="38"/>
      <c r="H383" s="39"/>
    </row>
    <row r="384">
      <c r="F384" s="38"/>
      <c r="H384" s="39"/>
    </row>
    <row r="385">
      <c r="F385" s="38"/>
      <c r="H385" s="39"/>
    </row>
    <row r="386">
      <c r="F386" s="38"/>
      <c r="H386" s="39"/>
    </row>
    <row r="387">
      <c r="F387" s="38"/>
      <c r="H387" s="39"/>
    </row>
    <row r="388">
      <c r="F388" s="38"/>
      <c r="H388" s="39"/>
    </row>
    <row r="389">
      <c r="F389" s="38"/>
      <c r="H389" s="39"/>
    </row>
    <row r="390">
      <c r="F390" s="38"/>
      <c r="H390" s="39"/>
    </row>
    <row r="391">
      <c r="F391" s="38"/>
      <c r="H391" s="39"/>
    </row>
    <row r="392">
      <c r="F392" s="38"/>
      <c r="H392" s="39"/>
    </row>
    <row r="393">
      <c r="F393" s="38"/>
      <c r="H393" s="39"/>
    </row>
    <row r="394">
      <c r="F394" s="38"/>
      <c r="H394" s="39"/>
    </row>
    <row r="395">
      <c r="F395" s="38"/>
      <c r="H395" s="39"/>
    </row>
    <row r="396">
      <c r="F396" s="38"/>
      <c r="H396" s="39"/>
    </row>
    <row r="397">
      <c r="F397" s="38"/>
      <c r="H397" s="39"/>
    </row>
    <row r="398">
      <c r="F398" s="38"/>
      <c r="H398" s="39"/>
    </row>
    <row r="399">
      <c r="F399" s="38"/>
      <c r="H399" s="39"/>
    </row>
    <row r="400">
      <c r="F400" s="38"/>
      <c r="H400" s="39"/>
    </row>
    <row r="401">
      <c r="F401" s="38"/>
      <c r="H401" s="39"/>
    </row>
    <row r="402">
      <c r="F402" s="38"/>
      <c r="H402" s="39"/>
    </row>
    <row r="403">
      <c r="F403" s="38"/>
      <c r="H403" s="39"/>
    </row>
    <row r="404">
      <c r="F404" s="38"/>
      <c r="H404" s="39"/>
    </row>
    <row r="405">
      <c r="F405" s="38"/>
      <c r="H405" s="39"/>
    </row>
    <row r="406">
      <c r="F406" s="38"/>
      <c r="H406" s="39"/>
    </row>
    <row r="407">
      <c r="F407" s="38"/>
      <c r="H407" s="39"/>
    </row>
    <row r="408">
      <c r="F408" s="38"/>
      <c r="H408" s="39"/>
    </row>
    <row r="409">
      <c r="F409" s="38"/>
      <c r="H409" s="39"/>
    </row>
    <row r="410">
      <c r="F410" s="38"/>
      <c r="H410" s="39"/>
    </row>
    <row r="411">
      <c r="F411" s="38"/>
      <c r="H411" s="39"/>
    </row>
    <row r="412">
      <c r="F412" s="38"/>
      <c r="H412" s="39"/>
    </row>
    <row r="413">
      <c r="F413" s="38"/>
      <c r="H413" s="39"/>
    </row>
    <row r="414">
      <c r="F414" s="38"/>
      <c r="H414" s="39"/>
    </row>
    <row r="415">
      <c r="F415" s="38"/>
      <c r="H415" s="39"/>
    </row>
    <row r="416">
      <c r="F416" s="38"/>
      <c r="H416" s="39"/>
    </row>
    <row r="417">
      <c r="F417" s="38"/>
      <c r="H417" s="39"/>
    </row>
    <row r="418">
      <c r="F418" s="38"/>
      <c r="H418" s="39"/>
    </row>
    <row r="419">
      <c r="F419" s="38"/>
      <c r="H419" s="39"/>
    </row>
    <row r="420">
      <c r="F420" s="38"/>
      <c r="H420" s="39"/>
    </row>
    <row r="421">
      <c r="F421" s="38"/>
      <c r="H421" s="39"/>
    </row>
    <row r="422">
      <c r="F422" s="38"/>
      <c r="H422" s="39"/>
    </row>
    <row r="423">
      <c r="F423" s="38"/>
      <c r="H423" s="39"/>
    </row>
    <row r="424">
      <c r="F424" s="38"/>
      <c r="H424" s="39"/>
    </row>
    <row r="425">
      <c r="F425" s="38"/>
      <c r="H425" s="39"/>
    </row>
    <row r="426">
      <c r="F426" s="38"/>
      <c r="H426" s="39"/>
    </row>
    <row r="427">
      <c r="F427" s="38"/>
      <c r="H427" s="39"/>
    </row>
    <row r="428">
      <c r="F428" s="38"/>
      <c r="H428" s="39"/>
    </row>
    <row r="429">
      <c r="F429" s="38"/>
      <c r="H429" s="39"/>
    </row>
    <row r="430">
      <c r="F430" s="38"/>
      <c r="H430" s="39"/>
    </row>
    <row r="431">
      <c r="F431" s="38"/>
      <c r="H431" s="39"/>
    </row>
    <row r="432">
      <c r="F432" s="38"/>
      <c r="H432" s="39"/>
    </row>
    <row r="433">
      <c r="F433" s="38"/>
      <c r="H433" s="39"/>
    </row>
    <row r="434">
      <c r="F434" s="38"/>
      <c r="H434" s="39"/>
    </row>
    <row r="435">
      <c r="F435" s="38"/>
      <c r="H435" s="39"/>
    </row>
    <row r="436">
      <c r="F436" s="38"/>
      <c r="H436" s="39"/>
    </row>
    <row r="437">
      <c r="F437" s="38"/>
      <c r="H437" s="39"/>
    </row>
    <row r="438">
      <c r="F438" s="38"/>
      <c r="H438" s="39"/>
    </row>
    <row r="439">
      <c r="F439" s="38"/>
      <c r="H439" s="39"/>
    </row>
    <row r="440">
      <c r="F440" s="38"/>
      <c r="H440" s="39"/>
    </row>
    <row r="441">
      <c r="F441" s="38"/>
      <c r="H441" s="39"/>
    </row>
    <row r="442">
      <c r="F442" s="38"/>
      <c r="H442" s="39"/>
    </row>
    <row r="443">
      <c r="F443" s="38"/>
      <c r="H443" s="39"/>
    </row>
    <row r="444">
      <c r="F444" s="38"/>
      <c r="H444" s="39"/>
    </row>
    <row r="445">
      <c r="F445" s="38"/>
      <c r="H445" s="39"/>
    </row>
    <row r="446">
      <c r="F446" s="38"/>
      <c r="H446" s="39"/>
    </row>
    <row r="447">
      <c r="F447" s="38"/>
      <c r="H447" s="39"/>
    </row>
    <row r="448">
      <c r="F448" s="38"/>
      <c r="H448" s="39"/>
    </row>
    <row r="449">
      <c r="F449" s="38"/>
      <c r="H449" s="39"/>
    </row>
    <row r="450">
      <c r="F450" s="38"/>
      <c r="H450" s="39"/>
    </row>
    <row r="451">
      <c r="F451" s="38"/>
      <c r="H451" s="39"/>
    </row>
    <row r="452">
      <c r="F452" s="38"/>
      <c r="H452" s="39"/>
    </row>
    <row r="453">
      <c r="F453" s="38"/>
      <c r="H453" s="39"/>
    </row>
    <row r="454">
      <c r="F454" s="38"/>
      <c r="H454" s="39"/>
    </row>
    <row r="455">
      <c r="F455" s="38"/>
      <c r="H455" s="39"/>
    </row>
    <row r="456">
      <c r="F456" s="38"/>
      <c r="H456" s="39"/>
    </row>
    <row r="457">
      <c r="F457" s="38"/>
      <c r="H457" s="39"/>
    </row>
    <row r="458">
      <c r="F458" s="38"/>
      <c r="H458" s="39"/>
    </row>
    <row r="459">
      <c r="F459" s="38"/>
      <c r="H459" s="39"/>
    </row>
    <row r="460">
      <c r="F460" s="38"/>
      <c r="H460" s="39"/>
    </row>
    <row r="461">
      <c r="F461" s="38"/>
      <c r="H461" s="39"/>
    </row>
    <row r="462">
      <c r="F462" s="38"/>
      <c r="H462" s="39"/>
    </row>
    <row r="463">
      <c r="F463" s="38"/>
      <c r="H463" s="39"/>
    </row>
    <row r="464">
      <c r="F464" s="38"/>
      <c r="H464" s="39"/>
    </row>
    <row r="465">
      <c r="F465" s="38"/>
      <c r="H465" s="39"/>
    </row>
    <row r="466">
      <c r="F466" s="38"/>
      <c r="H466" s="39"/>
    </row>
    <row r="467">
      <c r="F467" s="38"/>
      <c r="H467" s="39"/>
    </row>
    <row r="468">
      <c r="F468" s="38"/>
      <c r="H468" s="39"/>
    </row>
    <row r="469">
      <c r="F469" s="38"/>
      <c r="H469" s="39"/>
    </row>
    <row r="470">
      <c r="F470" s="38"/>
      <c r="H470" s="39"/>
    </row>
    <row r="471">
      <c r="F471" s="38"/>
      <c r="H471" s="39"/>
    </row>
    <row r="472">
      <c r="F472" s="38"/>
      <c r="H472" s="39"/>
    </row>
    <row r="473">
      <c r="F473" s="38"/>
      <c r="H473" s="39"/>
    </row>
    <row r="474">
      <c r="F474" s="38"/>
      <c r="H474" s="39"/>
    </row>
    <row r="475">
      <c r="F475" s="38"/>
      <c r="H475" s="39"/>
    </row>
    <row r="476">
      <c r="F476" s="38"/>
      <c r="H476" s="39"/>
    </row>
    <row r="477">
      <c r="F477" s="38"/>
      <c r="H477" s="39"/>
    </row>
    <row r="478">
      <c r="F478" s="38"/>
      <c r="H478" s="39"/>
    </row>
    <row r="479">
      <c r="F479" s="38"/>
      <c r="H479" s="39"/>
    </row>
    <row r="480">
      <c r="F480" s="38"/>
      <c r="H480" s="39"/>
    </row>
    <row r="481">
      <c r="F481" s="38"/>
      <c r="H481" s="39"/>
    </row>
    <row r="482">
      <c r="F482" s="38"/>
      <c r="H482" s="39"/>
    </row>
    <row r="483">
      <c r="F483" s="38"/>
      <c r="H483" s="39"/>
    </row>
    <row r="484">
      <c r="F484" s="38"/>
      <c r="H484" s="39"/>
    </row>
    <row r="485">
      <c r="F485" s="38"/>
      <c r="H485" s="39"/>
    </row>
    <row r="486">
      <c r="F486" s="38"/>
      <c r="H486" s="39"/>
    </row>
    <row r="487">
      <c r="F487" s="38"/>
      <c r="H487" s="39"/>
    </row>
    <row r="488">
      <c r="F488" s="38"/>
      <c r="H488" s="39"/>
    </row>
    <row r="489">
      <c r="F489" s="38"/>
      <c r="H489" s="39"/>
    </row>
    <row r="490">
      <c r="F490" s="38"/>
      <c r="H490" s="39"/>
    </row>
    <row r="491">
      <c r="F491" s="38"/>
      <c r="H491" s="39"/>
    </row>
    <row r="492">
      <c r="F492" s="38"/>
      <c r="H492" s="39"/>
    </row>
    <row r="493">
      <c r="F493" s="38"/>
      <c r="H493" s="39"/>
    </row>
    <row r="494">
      <c r="F494" s="38"/>
      <c r="H494" s="39"/>
    </row>
    <row r="495">
      <c r="F495" s="38"/>
      <c r="H495" s="39"/>
    </row>
    <row r="496">
      <c r="F496" s="38"/>
      <c r="H496" s="39"/>
    </row>
    <row r="497">
      <c r="F497" s="38"/>
      <c r="H497" s="39"/>
    </row>
    <row r="498">
      <c r="F498" s="38"/>
      <c r="H498" s="39"/>
    </row>
    <row r="499">
      <c r="F499" s="38"/>
      <c r="H499" s="39"/>
    </row>
    <row r="500">
      <c r="F500" s="38"/>
      <c r="H500" s="39"/>
    </row>
    <row r="501">
      <c r="F501" s="38"/>
      <c r="H501" s="39"/>
    </row>
    <row r="502">
      <c r="F502" s="38"/>
      <c r="H502" s="39"/>
    </row>
    <row r="503">
      <c r="F503" s="38"/>
      <c r="H503" s="39"/>
    </row>
    <row r="504">
      <c r="F504" s="38"/>
      <c r="H504" s="39"/>
    </row>
    <row r="505">
      <c r="F505" s="38"/>
      <c r="H505" s="39"/>
    </row>
    <row r="506">
      <c r="F506" s="38"/>
      <c r="H506" s="39"/>
    </row>
    <row r="507">
      <c r="F507" s="38"/>
      <c r="H507" s="39"/>
    </row>
    <row r="508">
      <c r="F508" s="38"/>
      <c r="H508" s="39"/>
    </row>
    <row r="509">
      <c r="F509" s="38"/>
      <c r="H509" s="39"/>
    </row>
    <row r="510">
      <c r="F510" s="38"/>
      <c r="H510" s="39"/>
    </row>
    <row r="511">
      <c r="F511" s="38"/>
      <c r="H511" s="39"/>
    </row>
    <row r="512">
      <c r="F512" s="38"/>
      <c r="H512" s="39"/>
    </row>
    <row r="513">
      <c r="F513" s="38"/>
      <c r="H513" s="39"/>
    </row>
    <row r="514">
      <c r="F514" s="38"/>
      <c r="H514" s="39"/>
    </row>
    <row r="515">
      <c r="F515" s="38"/>
      <c r="H515" s="39"/>
    </row>
    <row r="516">
      <c r="F516" s="38"/>
      <c r="H516" s="39"/>
    </row>
    <row r="517">
      <c r="F517" s="38"/>
      <c r="H517" s="39"/>
    </row>
    <row r="518">
      <c r="F518" s="38"/>
      <c r="H518" s="39"/>
    </row>
    <row r="519">
      <c r="F519" s="38"/>
      <c r="H519" s="39"/>
    </row>
    <row r="520">
      <c r="F520" s="38"/>
      <c r="H520" s="39"/>
    </row>
    <row r="521">
      <c r="F521" s="38"/>
      <c r="H521" s="39"/>
    </row>
    <row r="522">
      <c r="F522" s="38"/>
      <c r="H522" s="39"/>
    </row>
    <row r="523">
      <c r="F523" s="38"/>
      <c r="H523" s="39"/>
    </row>
    <row r="524">
      <c r="F524" s="38"/>
      <c r="H524" s="39"/>
    </row>
    <row r="525">
      <c r="F525" s="38"/>
      <c r="H525" s="39"/>
    </row>
    <row r="526">
      <c r="F526" s="38"/>
      <c r="H526" s="39"/>
    </row>
    <row r="527">
      <c r="F527" s="38"/>
      <c r="H527" s="39"/>
    </row>
    <row r="528">
      <c r="F528" s="38"/>
      <c r="H528" s="39"/>
    </row>
    <row r="529">
      <c r="F529" s="38"/>
      <c r="H529" s="39"/>
    </row>
    <row r="530">
      <c r="F530" s="38"/>
      <c r="H530" s="39"/>
    </row>
    <row r="531">
      <c r="F531" s="38"/>
      <c r="H531" s="39"/>
    </row>
    <row r="532">
      <c r="F532" s="38"/>
      <c r="H532" s="39"/>
    </row>
    <row r="533">
      <c r="F533" s="38"/>
      <c r="H533" s="39"/>
    </row>
    <row r="534">
      <c r="F534" s="38"/>
      <c r="H534" s="39"/>
    </row>
    <row r="535">
      <c r="F535" s="38"/>
      <c r="H535" s="39"/>
    </row>
    <row r="536">
      <c r="F536" s="38"/>
      <c r="H536" s="39"/>
    </row>
    <row r="537">
      <c r="F537" s="38"/>
      <c r="H537" s="39"/>
    </row>
    <row r="538">
      <c r="F538" s="38"/>
      <c r="H538" s="39"/>
    </row>
    <row r="539">
      <c r="F539" s="38"/>
      <c r="H539" s="39"/>
    </row>
    <row r="540">
      <c r="F540" s="38"/>
      <c r="H540" s="39"/>
    </row>
    <row r="541">
      <c r="F541" s="38"/>
      <c r="H541" s="39"/>
    </row>
    <row r="542">
      <c r="F542" s="38"/>
      <c r="H542" s="39"/>
    </row>
    <row r="543">
      <c r="F543" s="38"/>
      <c r="H543" s="39"/>
    </row>
    <row r="544">
      <c r="F544" s="38"/>
      <c r="H544" s="39"/>
    </row>
    <row r="545">
      <c r="F545" s="38"/>
      <c r="H545" s="39"/>
    </row>
    <row r="546">
      <c r="F546" s="38"/>
      <c r="H546" s="39"/>
    </row>
    <row r="547">
      <c r="F547" s="38"/>
      <c r="H547" s="39"/>
    </row>
    <row r="548">
      <c r="F548" s="38"/>
      <c r="H548" s="39"/>
    </row>
    <row r="549">
      <c r="F549" s="38"/>
      <c r="H549" s="39"/>
    </row>
    <row r="550">
      <c r="F550" s="38"/>
      <c r="H550" s="39"/>
    </row>
    <row r="551">
      <c r="F551" s="38"/>
      <c r="H551" s="39"/>
    </row>
    <row r="552">
      <c r="F552" s="38"/>
      <c r="H552" s="39"/>
    </row>
    <row r="553">
      <c r="F553" s="38"/>
      <c r="H553" s="39"/>
    </row>
    <row r="554">
      <c r="F554" s="38"/>
      <c r="H554" s="39"/>
    </row>
    <row r="555">
      <c r="F555" s="38"/>
      <c r="H555" s="39"/>
    </row>
    <row r="556">
      <c r="F556" s="38"/>
      <c r="H556" s="39"/>
    </row>
    <row r="557">
      <c r="F557" s="38"/>
      <c r="H557" s="39"/>
    </row>
    <row r="558">
      <c r="F558" s="38"/>
      <c r="H558" s="39"/>
    </row>
    <row r="559">
      <c r="F559" s="38"/>
      <c r="H559" s="39"/>
    </row>
    <row r="560">
      <c r="F560" s="38"/>
      <c r="H560" s="39"/>
    </row>
    <row r="561">
      <c r="F561" s="38"/>
      <c r="H561" s="39"/>
    </row>
    <row r="562">
      <c r="F562" s="38"/>
      <c r="H562" s="39"/>
    </row>
    <row r="563">
      <c r="F563" s="38"/>
      <c r="H563" s="39"/>
    </row>
    <row r="564">
      <c r="F564" s="38"/>
      <c r="H564" s="39"/>
    </row>
    <row r="565">
      <c r="F565" s="38"/>
      <c r="H565" s="39"/>
    </row>
    <row r="566">
      <c r="F566" s="38"/>
      <c r="H566" s="39"/>
    </row>
    <row r="567">
      <c r="F567" s="38"/>
      <c r="H567" s="39"/>
    </row>
    <row r="568">
      <c r="F568" s="38"/>
      <c r="H568" s="39"/>
    </row>
    <row r="569">
      <c r="F569" s="38"/>
      <c r="H569" s="39"/>
    </row>
    <row r="570">
      <c r="F570" s="38"/>
      <c r="H570" s="39"/>
    </row>
    <row r="571">
      <c r="F571" s="38"/>
      <c r="H571" s="39"/>
    </row>
    <row r="572">
      <c r="F572" s="38"/>
      <c r="H572" s="39"/>
    </row>
    <row r="573">
      <c r="F573" s="38"/>
      <c r="H573" s="39"/>
    </row>
    <row r="574">
      <c r="F574" s="38"/>
      <c r="H574" s="39"/>
    </row>
    <row r="575">
      <c r="F575" s="38"/>
      <c r="H575" s="39"/>
    </row>
    <row r="576">
      <c r="F576" s="38"/>
      <c r="H576" s="39"/>
    </row>
    <row r="577">
      <c r="F577" s="38"/>
      <c r="H577" s="39"/>
    </row>
    <row r="578">
      <c r="F578" s="38"/>
      <c r="H578" s="39"/>
    </row>
    <row r="579">
      <c r="F579" s="38"/>
      <c r="H579" s="39"/>
    </row>
    <row r="580">
      <c r="F580" s="38"/>
      <c r="H580" s="39"/>
    </row>
    <row r="581">
      <c r="F581" s="38"/>
      <c r="H581" s="39"/>
    </row>
    <row r="582">
      <c r="F582" s="38"/>
      <c r="H582" s="39"/>
    </row>
    <row r="583">
      <c r="F583" s="38"/>
      <c r="H583" s="39"/>
    </row>
    <row r="584">
      <c r="F584" s="38"/>
      <c r="H584" s="39"/>
    </row>
    <row r="585">
      <c r="F585" s="38"/>
      <c r="H585" s="39"/>
    </row>
    <row r="586">
      <c r="F586" s="38"/>
      <c r="H586" s="39"/>
    </row>
    <row r="587">
      <c r="F587" s="38"/>
      <c r="H587" s="39"/>
    </row>
    <row r="588">
      <c r="F588" s="38"/>
      <c r="H588" s="39"/>
    </row>
    <row r="589">
      <c r="F589" s="38"/>
      <c r="H589" s="39"/>
    </row>
    <row r="590">
      <c r="F590" s="38"/>
      <c r="H590" s="39"/>
    </row>
    <row r="591">
      <c r="F591" s="38"/>
      <c r="H591" s="39"/>
    </row>
    <row r="592">
      <c r="F592" s="38"/>
      <c r="H592" s="39"/>
    </row>
    <row r="593">
      <c r="F593" s="38"/>
      <c r="H593" s="39"/>
    </row>
    <row r="594">
      <c r="F594" s="38"/>
      <c r="H594" s="39"/>
    </row>
    <row r="595">
      <c r="F595" s="38"/>
      <c r="H595" s="39"/>
    </row>
    <row r="596">
      <c r="F596" s="38"/>
      <c r="H596" s="39"/>
    </row>
    <row r="597">
      <c r="F597" s="38"/>
      <c r="H597" s="39"/>
    </row>
    <row r="598">
      <c r="F598" s="38"/>
      <c r="H598" s="39"/>
    </row>
    <row r="599">
      <c r="F599" s="38"/>
      <c r="H599" s="39"/>
    </row>
    <row r="600">
      <c r="F600" s="38"/>
      <c r="H600" s="39"/>
    </row>
    <row r="601">
      <c r="F601" s="38"/>
      <c r="H601" s="39"/>
    </row>
    <row r="602">
      <c r="F602" s="38"/>
      <c r="H602" s="39"/>
    </row>
    <row r="603">
      <c r="F603" s="38"/>
      <c r="H603" s="39"/>
    </row>
    <row r="604">
      <c r="F604" s="38"/>
      <c r="H604" s="39"/>
    </row>
    <row r="605">
      <c r="F605" s="38"/>
      <c r="H605" s="39"/>
    </row>
    <row r="606">
      <c r="F606" s="38"/>
      <c r="H606" s="39"/>
    </row>
    <row r="607">
      <c r="F607" s="38"/>
      <c r="H607" s="39"/>
    </row>
    <row r="608">
      <c r="F608" s="38"/>
      <c r="H608" s="39"/>
    </row>
    <row r="609">
      <c r="F609" s="38"/>
      <c r="H609" s="39"/>
    </row>
    <row r="610">
      <c r="F610" s="38"/>
      <c r="H610" s="39"/>
    </row>
    <row r="611">
      <c r="F611" s="38"/>
      <c r="H611" s="39"/>
    </row>
    <row r="612">
      <c r="F612" s="38"/>
      <c r="H612" s="39"/>
    </row>
    <row r="613">
      <c r="F613" s="38"/>
      <c r="H613" s="39"/>
    </row>
    <row r="614">
      <c r="F614" s="38"/>
      <c r="H614" s="39"/>
    </row>
    <row r="615">
      <c r="F615" s="38"/>
      <c r="H615" s="39"/>
    </row>
    <row r="616">
      <c r="F616" s="38"/>
      <c r="H616" s="39"/>
    </row>
    <row r="617">
      <c r="F617" s="38"/>
      <c r="H617" s="39"/>
    </row>
    <row r="618">
      <c r="F618" s="38"/>
      <c r="H618" s="39"/>
    </row>
    <row r="619">
      <c r="F619" s="38"/>
      <c r="H619" s="39"/>
    </row>
    <row r="620">
      <c r="F620" s="38"/>
      <c r="H620" s="39"/>
    </row>
    <row r="621">
      <c r="F621" s="38"/>
      <c r="H621" s="39"/>
    </row>
    <row r="622">
      <c r="F622" s="38"/>
      <c r="H622" s="39"/>
    </row>
    <row r="623">
      <c r="F623" s="38"/>
      <c r="H623" s="39"/>
    </row>
    <row r="624">
      <c r="F624" s="38"/>
      <c r="H624" s="39"/>
    </row>
    <row r="625">
      <c r="F625" s="38"/>
      <c r="H625" s="39"/>
    </row>
    <row r="626">
      <c r="F626" s="38"/>
      <c r="H626" s="39"/>
    </row>
    <row r="627">
      <c r="F627" s="38"/>
      <c r="H627" s="39"/>
    </row>
    <row r="628">
      <c r="F628" s="38"/>
      <c r="H628" s="39"/>
    </row>
    <row r="629">
      <c r="F629" s="38"/>
      <c r="H629" s="39"/>
    </row>
    <row r="630">
      <c r="F630" s="38"/>
      <c r="H630" s="39"/>
    </row>
    <row r="631">
      <c r="F631" s="38"/>
      <c r="H631" s="39"/>
    </row>
    <row r="632">
      <c r="F632" s="38"/>
      <c r="H632" s="39"/>
    </row>
    <row r="633">
      <c r="F633" s="38"/>
      <c r="H633" s="39"/>
    </row>
    <row r="634">
      <c r="F634" s="38"/>
      <c r="H634" s="39"/>
    </row>
    <row r="635">
      <c r="F635" s="38"/>
      <c r="H635" s="39"/>
    </row>
    <row r="636">
      <c r="F636" s="38"/>
      <c r="H636" s="39"/>
    </row>
    <row r="637">
      <c r="F637" s="38"/>
      <c r="H637" s="39"/>
    </row>
    <row r="638">
      <c r="F638" s="38"/>
      <c r="H638" s="39"/>
    </row>
    <row r="639">
      <c r="F639" s="38"/>
      <c r="H639" s="39"/>
    </row>
    <row r="640">
      <c r="F640" s="38"/>
      <c r="H640" s="39"/>
    </row>
    <row r="641">
      <c r="F641" s="38"/>
      <c r="H641" s="39"/>
    </row>
    <row r="642">
      <c r="F642" s="38"/>
      <c r="H642" s="39"/>
    </row>
    <row r="643">
      <c r="F643" s="38"/>
      <c r="H643" s="39"/>
    </row>
    <row r="644">
      <c r="F644" s="38"/>
      <c r="H644" s="39"/>
    </row>
    <row r="645">
      <c r="F645" s="38"/>
      <c r="H645" s="39"/>
    </row>
    <row r="646">
      <c r="F646" s="38"/>
      <c r="H646" s="39"/>
    </row>
    <row r="647">
      <c r="F647" s="38"/>
      <c r="H647" s="39"/>
    </row>
    <row r="648">
      <c r="F648" s="38"/>
      <c r="H648" s="39"/>
    </row>
    <row r="649">
      <c r="F649" s="38"/>
      <c r="H649" s="39"/>
    </row>
    <row r="650">
      <c r="F650" s="38"/>
      <c r="H650" s="39"/>
    </row>
    <row r="651">
      <c r="F651" s="38"/>
      <c r="H651" s="39"/>
    </row>
    <row r="652">
      <c r="F652" s="38"/>
      <c r="H652" s="39"/>
    </row>
    <row r="653">
      <c r="F653" s="38"/>
      <c r="H653" s="39"/>
    </row>
    <row r="654">
      <c r="F654" s="38"/>
      <c r="H654" s="39"/>
    </row>
    <row r="655">
      <c r="F655" s="38"/>
      <c r="H655" s="39"/>
    </row>
    <row r="656">
      <c r="F656" s="38"/>
      <c r="H656" s="39"/>
    </row>
    <row r="657">
      <c r="F657" s="38"/>
      <c r="H657" s="39"/>
    </row>
    <row r="658">
      <c r="F658" s="38"/>
      <c r="H658" s="39"/>
    </row>
    <row r="659">
      <c r="F659" s="38"/>
      <c r="H659" s="39"/>
    </row>
    <row r="660">
      <c r="F660" s="38"/>
      <c r="H660" s="39"/>
    </row>
    <row r="661">
      <c r="F661" s="38"/>
      <c r="H661" s="39"/>
    </row>
    <row r="662">
      <c r="F662" s="38"/>
      <c r="H662" s="39"/>
    </row>
    <row r="663">
      <c r="F663" s="38"/>
      <c r="H663" s="39"/>
    </row>
    <row r="664">
      <c r="F664" s="38"/>
      <c r="H664" s="39"/>
    </row>
    <row r="665">
      <c r="F665" s="38"/>
      <c r="H665" s="39"/>
    </row>
    <row r="666">
      <c r="F666" s="38"/>
      <c r="H666" s="39"/>
    </row>
    <row r="667">
      <c r="F667" s="38"/>
      <c r="H667" s="39"/>
    </row>
    <row r="668">
      <c r="F668" s="38"/>
      <c r="H668" s="39"/>
    </row>
    <row r="669">
      <c r="F669" s="38"/>
      <c r="H669" s="39"/>
    </row>
    <row r="670">
      <c r="F670" s="38"/>
      <c r="H670" s="39"/>
    </row>
    <row r="671">
      <c r="F671" s="38"/>
      <c r="H671" s="39"/>
    </row>
    <row r="672">
      <c r="F672" s="38"/>
      <c r="H672" s="39"/>
    </row>
    <row r="673">
      <c r="F673" s="38"/>
      <c r="H673" s="39"/>
    </row>
    <row r="674">
      <c r="F674" s="38"/>
      <c r="H674" s="39"/>
    </row>
    <row r="675">
      <c r="F675" s="38"/>
      <c r="H675" s="39"/>
    </row>
    <row r="676">
      <c r="F676" s="38"/>
      <c r="H676" s="39"/>
    </row>
    <row r="677">
      <c r="F677" s="38"/>
      <c r="H677" s="39"/>
    </row>
    <row r="678">
      <c r="F678" s="38"/>
      <c r="H678" s="39"/>
    </row>
    <row r="679">
      <c r="F679" s="38"/>
      <c r="H679" s="39"/>
    </row>
    <row r="680">
      <c r="F680" s="38"/>
      <c r="H680" s="39"/>
    </row>
    <row r="681">
      <c r="F681" s="38"/>
      <c r="H681" s="39"/>
    </row>
    <row r="682">
      <c r="F682" s="38"/>
      <c r="H682" s="39"/>
    </row>
    <row r="683">
      <c r="F683" s="38"/>
      <c r="H683" s="39"/>
    </row>
    <row r="684">
      <c r="F684" s="38"/>
      <c r="H684" s="39"/>
    </row>
    <row r="685">
      <c r="F685" s="38"/>
      <c r="H685" s="39"/>
    </row>
    <row r="686">
      <c r="F686" s="38"/>
      <c r="H686" s="39"/>
    </row>
    <row r="687">
      <c r="F687" s="38"/>
      <c r="H687" s="39"/>
    </row>
    <row r="688">
      <c r="F688" s="38"/>
      <c r="H688" s="39"/>
    </row>
    <row r="689">
      <c r="F689" s="38"/>
      <c r="H689" s="39"/>
    </row>
    <row r="690">
      <c r="F690" s="38"/>
      <c r="H690" s="39"/>
    </row>
    <row r="691">
      <c r="F691" s="38"/>
      <c r="H691" s="39"/>
    </row>
    <row r="692">
      <c r="F692" s="38"/>
      <c r="H692" s="39"/>
    </row>
    <row r="693">
      <c r="F693" s="38"/>
      <c r="H693" s="39"/>
    </row>
    <row r="694">
      <c r="F694" s="38"/>
      <c r="H694" s="39"/>
    </row>
    <row r="695">
      <c r="F695" s="38"/>
      <c r="H695" s="39"/>
    </row>
    <row r="696">
      <c r="F696" s="38"/>
      <c r="H696" s="39"/>
    </row>
    <row r="697">
      <c r="F697" s="38"/>
      <c r="H697" s="39"/>
    </row>
    <row r="698">
      <c r="F698" s="38"/>
      <c r="H698" s="39"/>
    </row>
    <row r="699">
      <c r="F699" s="38"/>
      <c r="H699" s="39"/>
    </row>
    <row r="700">
      <c r="F700" s="38"/>
      <c r="H700" s="39"/>
    </row>
    <row r="701">
      <c r="F701" s="38"/>
      <c r="H701" s="39"/>
    </row>
    <row r="702">
      <c r="F702" s="38"/>
      <c r="H702" s="39"/>
    </row>
    <row r="703">
      <c r="F703" s="38"/>
      <c r="H703" s="39"/>
    </row>
    <row r="704">
      <c r="F704" s="38"/>
      <c r="H704" s="39"/>
    </row>
    <row r="705">
      <c r="F705" s="38"/>
      <c r="H705" s="39"/>
    </row>
    <row r="706">
      <c r="F706" s="38"/>
      <c r="H706" s="39"/>
    </row>
    <row r="707">
      <c r="F707" s="38"/>
      <c r="H707" s="39"/>
    </row>
    <row r="708">
      <c r="F708" s="38"/>
      <c r="H708" s="39"/>
    </row>
    <row r="709">
      <c r="F709" s="38"/>
      <c r="H709" s="39"/>
    </row>
    <row r="710">
      <c r="F710" s="38"/>
      <c r="H710" s="39"/>
    </row>
    <row r="711">
      <c r="F711" s="38"/>
      <c r="H711" s="39"/>
    </row>
    <row r="712">
      <c r="F712" s="38"/>
      <c r="H712" s="39"/>
    </row>
    <row r="713">
      <c r="F713" s="38"/>
      <c r="H713" s="39"/>
    </row>
    <row r="714">
      <c r="F714" s="38"/>
      <c r="H714" s="39"/>
    </row>
    <row r="715">
      <c r="F715" s="38"/>
      <c r="H715" s="39"/>
    </row>
    <row r="716">
      <c r="F716" s="38"/>
      <c r="H716" s="39"/>
    </row>
    <row r="717">
      <c r="F717" s="38"/>
      <c r="H717" s="39"/>
    </row>
    <row r="718">
      <c r="F718" s="38"/>
      <c r="H718" s="39"/>
    </row>
    <row r="719">
      <c r="F719" s="38"/>
      <c r="H719" s="39"/>
    </row>
    <row r="720">
      <c r="F720" s="38"/>
      <c r="H720" s="39"/>
    </row>
    <row r="721">
      <c r="F721" s="38"/>
      <c r="H721" s="39"/>
    </row>
    <row r="722">
      <c r="F722" s="38"/>
      <c r="H722" s="39"/>
    </row>
    <row r="723">
      <c r="F723" s="38"/>
      <c r="H723" s="39"/>
    </row>
    <row r="724">
      <c r="F724" s="38"/>
      <c r="H724" s="39"/>
    </row>
    <row r="725">
      <c r="F725" s="38"/>
      <c r="H725" s="39"/>
    </row>
    <row r="726">
      <c r="F726" s="38"/>
      <c r="H726" s="39"/>
    </row>
    <row r="727">
      <c r="F727" s="38"/>
      <c r="H727" s="39"/>
    </row>
    <row r="728">
      <c r="F728" s="38"/>
      <c r="H728" s="39"/>
    </row>
    <row r="729">
      <c r="F729" s="38"/>
      <c r="H729" s="39"/>
    </row>
    <row r="730">
      <c r="F730" s="38"/>
      <c r="H730" s="39"/>
    </row>
    <row r="731">
      <c r="F731" s="38"/>
      <c r="H731" s="39"/>
    </row>
    <row r="732">
      <c r="F732" s="38"/>
      <c r="H732" s="39"/>
    </row>
    <row r="733">
      <c r="F733" s="38"/>
      <c r="H733" s="39"/>
    </row>
    <row r="734">
      <c r="F734" s="38"/>
      <c r="H734" s="39"/>
    </row>
    <row r="735">
      <c r="F735" s="38"/>
      <c r="H735" s="39"/>
    </row>
    <row r="736">
      <c r="F736" s="38"/>
      <c r="H736" s="39"/>
    </row>
    <row r="737">
      <c r="F737" s="38"/>
      <c r="H737" s="39"/>
    </row>
    <row r="738">
      <c r="F738" s="38"/>
      <c r="H738" s="39"/>
    </row>
    <row r="739">
      <c r="F739" s="38"/>
      <c r="H739" s="39"/>
    </row>
    <row r="740">
      <c r="F740" s="38"/>
      <c r="H740" s="39"/>
    </row>
    <row r="741">
      <c r="F741" s="38"/>
      <c r="H741" s="39"/>
    </row>
    <row r="742">
      <c r="F742" s="38"/>
      <c r="H742" s="39"/>
    </row>
    <row r="743">
      <c r="F743" s="38"/>
      <c r="H743" s="39"/>
    </row>
    <row r="744">
      <c r="F744" s="38"/>
      <c r="H744" s="39"/>
    </row>
    <row r="745">
      <c r="F745" s="38"/>
      <c r="H745" s="39"/>
    </row>
    <row r="746">
      <c r="F746" s="38"/>
      <c r="H746" s="39"/>
    </row>
    <row r="747">
      <c r="F747" s="38"/>
      <c r="H747" s="39"/>
    </row>
    <row r="748">
      <c r="F748" s="38"/>
      <c r="H748" s="39"/>
    </row>
    <row r="749">
      <c r="F749" s="38"/>
      <c r="H749" s="39"/>
    </row>
    <row r="750">
      <c r="F750" s="38"/>
      <c r="H750" s="39"/>
    </row>
    <row r="751">
      <c r="F751" s="38"/>
      <c r="H751" s="39"/>
    </row>
    <row r="752">
      <c r="F752" s="38"/>
      <c r="H752" s="39"/>
    </row>
    <row r="753">
      <c r="F753" s="38"/>
      <c r="H753" s="39"/>
    </row>
    <row r="754">
      <c r="F754" s="38"/>
      <c r="H754" s="39"/>
    </row>
    <row r="755">
      <c r="F755" s="38"/>
      <c r="H755" s="39"/>
    </row>
    <row r="756">
      <c r="F756" s="38"/>
      <c r="H756" s="39"/>
    </row>
    <row r="757">
      <c r="F757" s="38"/>
      <c r="H757" s="39"/>
    </row>
    <row r="758">
      <c r="F758" s="38"/>
      <c r="H758" s="39"/>
    </row>
    <row r="759">
      <c r="F759" s="38"/>
      <c r="H759" s="39"/>
    </row>
    <row r="760">
      <c r="F760" s="38"/>
      <c r="H760" s="39"/>
    </row>
    <row r="761">
      <c r="F761" s="38"/>
      <c r="H761" s="39"/>
    </row>
    <row r="762">
      <c r="F762" s="38"/>
      <c r="H762" s="39"/>
    </row>
    <row r="763">
      <c r="F763" s="38"/>
      <c r="H763" s="39"/>
    </row>
    <row r="764">
      <c r="F764" s="38"/>
      <c r="H764" s="39"/>
    </row>
    <row r="765">
      <c r="F765" s="38"/>
      <c r="H765" s="39"/>
    </row>
    <row r="766">
      <c r="F766" s="38"/>
      <c r="H766" s="39"/>
    </row>
    <row r="767">
      <c r="F767" s="38"/>
      <c r="H767" s="39"/>
    </row>
    <row r="768">
      <c r="F768" s="38"/>
      <c r="H768" s="39"/>
    </row>
    <row r="769">
      <c r="F769" s="38"/>
      <c r="H769" s="39"/>
    </row>
    <row r="770">
      <c r="F770" s="38"/>
      <c r="H770" s="39"/>
    </row>
    <row r="771">
      <c r="F771" s="38"/>
      <c r="H771" s="39"/>
    </row>
    <row r="772">
      <c r="F772" s="38"/>
      <c r="H772" s="39"/>
    </row>
    <row r="773">
      <c r="F773" s="38"/>
      <c r="H773" s="39"/>
    </row>
    <row r="774">
      <c r="F774" s="38"/>
      <c r="H774" s="39"/>
    </row>
    <row r="775">
      <c r="F775" s="38"/>
      <c r="H775" s="39"/>
    </row>
    <row r="776">
      <c r="F776" s="38"/>
      <c r="H776" s="39"/>
    </row>
    <row r="777">
      <c r="F777" s="38"/>
      <c r="H777" s="39"/>
    </row>
    <row r="778">
      <c r="F778" s="38"/>
      <c r="H778" s="39"/>
    </row>
    <row r="779">
      <c r="F779" s="38"/>
      <c r="H779" s="39"/>
    </row>
    <row r="780">
      <c r="F780" s="38"/>
      <c r="H780" s="39"/>
    </row>
    <row r="781">
      <c r="F781" s="38"/>
      <c r="H781" s="39"/>
    </row>
    <row r="782">
      <c r="F782" s="38"/>
      <c r="H782" s="39"/>
    </row>
    <row r="783">
      <c r="F783" s="38"/>
      <c r="H783" s="39"/>
    </row>
    <row r="784">
      <c r="F784" s="38"/>
      <c r="H784" s="39"/>
    </row>
    <row r="785">
      <c r="F785" s="38"/>
      <c r="H785" s="39"/>
    </row>
    <row r="786">
      <c r="F786" s="38"/>
      <c r="H786" s="39"/>
    </row>
    <row r="787">
      <c r="F787" s="38"/>
      <c r="H787" s="39"/>
    </row>
    <row r="788">
      <c r="F788" s="38"/>
      <c r="H788" s="39"/>
    </row>
    <row r="789">
      <c r="F789" s="38"/>
      <c r="H789" s="39"/>
    </row>
    <row r="790">
      <c r="F790" s="38"/>
      <c r="H790" s="39"/>
    </row>
    <row r="791">
      <c r="F791" s="38"/>
      <c r="H791" s="39"/>
    </row>
    <row r="792">
      <c r="F792" s="38"/>
      <c r="H792" s="39"/>
    </row>
    <row r="793">
      <c r="F793" s="38"/>
      <c r="H793" s="39"/>
    </row>
    <row r="794">
      <c r="F794" s="38"/>
      <c r="H794" s="39"/>
    </row>
    <row r="795">
      <c r="F795" s="38"/>
      <c r="H795" s="39"/>
    </row>
    <row r="796">
      <c r="F796" s="38"/>
      <c r="H796" s="39"/>
    </row>
    <row r="797">
      <c r="F797" s="38"/>
      <c r="H797" s="39"/>
    </row>
    <row r="798">
      <c r="F798" s="38"/>
      <c r="H798" s="39"/>
    </row>
    <row r="799">
      <c r="F799" s="38"/>
      <c r="H799" s="39"/>
    </row>
    <row r="800">
      <c r="F800" s="38"/>
      <c r="H800" s="39"/>
    </row>
    <row r="801">
      <c r="F801" s="38"/>
      <c r="H801" s="39"/>
    </row>
    <row r="802">
      <c r="F802" s="38"/>
      <c r="H802" s="39"/>
    </row>
    <row r="803">
      <c r="F803" s="38"/>
      <c r="H803" s="39"/>
    </row>
    <row r="804">
      <c r="F804" s="38"/>
      <c r="H804" s="39"/>
    </row>
    <row r="805">
      <c r="F805" s="38"/>
      <c r="H805" s="39"/>
    </row>
    <row r="806">
      <c r="F806" s="38"/>
      <c r="H806" s="39"/>
    </row>
    <row r="807">
      <c r="F807" s="38"/>
      <c r="H807" s="39"/>
    </row>
    <row r="808">
      <c r="F808" s="38"/>
      <c r="H808" s="39"/>
    </row>
    <row r="809">
      <c r="F809" s="38"/>
      <c r="H809" s="39"/>
    </row>
    <row r="810">
      <c r="F810" s="38"/>
      <c r="H810" s="39"/>
    </row>
    <row r="811">
      <c r="F811" s="38"/>
      <c r="H811" s="39"/>
    </row>
    <row r="812">
      <c r="F812" s="38"/>
      <c r="H812" s="39"/>
    </row>
    <row r="813">
      <c r="F813" s="38"/>
      <c r="H813" s="39"/>
    </row>
    <row r="814">
      <c r="F814" s="38"/>
      <c r="H814" s="39"/>
    </row>
    <row r="815">
      <c r="F815" s="38"/>
      <c r="H815" s="39"/>
    </row>
    <row r="816">
      <c r="F816" s="38"/>
      <c r="H816" s="39"/>
    </row>
    <row r="817">
      <c r="F817" s="38"/>
      <c r="H817" s="39"/>
    </row>
    <row r="818">
      <c r="F818" s="38"/>
      <c r="H818" s="39"/>
    </row>
    <row r="819">
      <c r="F819" s="38"/>
      <c r="H819" s="39"/>
    </row>
    <row r="820">
      <c r="F820" s="38"/>
      <c r="H820" s="39"/>
    </row>
    <row r="821">
      <c r="F821" s="38"/>
      <c r="H821" s="39"/>
    </row>
    <row r="822">
      <c r="F822" s="38"/>
      <c r="H822" s="39"/>
    </row>
    <row r="823">
      <c r="F823" s="38"/>
      <c r="H823" s="39"/>
    </row>
    <row r="824">
      <c r="F824" s="38"/>
      <c r="H824" s="39"/>
    </row>
    <row r="825">
      <c r="F825" s="38"/>
      <c r="H825" s="39"/>
    </row>
    <row r="826">
      <c r="F826" s="38"/>
      <c r="H826" s="39"/>
    </row>
    <row r="827">
      <c r="F827" s="38"/>
      <c r="H827" s="39"/>
    </row>
    <row r="828">
      <c r="F828" s="38"/>
      <c r="H828" s="39"/>
    </row>
    <row r="829">
      <c r="F829" s="38"/>
      <c r="H829" s="39"/>
    </row>
    <row r="830">
      <c r="F830" s="38"/>
      <c r="H830" s="39"/>
    </row>
    <row r="831">
      <c r="F831" s="38"/>
      <c r="H831" s="39"/>
    </row>
    <row r="832">
      <c r="F832" s="38"/>
      <c r="H832" s="39"/>
    </row>
    <row r="833">
      <c r="F833" s="38"/>
      <c r="H833" s="39"/>
    </row>
    <row r="834">
      <c r="F834" s="38"/>
      <c r="H834" s="39"/>
    </row>
    <row r="835">
      <c r="F835" s="38"/>
      <c r="H835" s="39"/>
    </row>
    <row r="836">
      <c r="F836" s="38"/>
      <c r="H836" s="39"/>
    </row>
    <row r="837">
      <c r="F837" s="38"/>
      <c r="H837" s="39"/>
    </row>
    <row r="838">
      <c r="F838" s="38"/>
      <c r="H838" s="39"/>
    </row>
    <row r="839">
      <c r="F839" s="38"/>
      <c r="H839" s="39"/>
    </row>
    <row r="840">
      <c r="F840" s="38"/>
      <c r="H840" s="39"/>
    </row>
    <row r="841">
      <c r="F841" s="38"/>
      <c r="H841" s="39"/>
    </row>
    <row r="842">
      <c r="F842" s="38"/>
      <c r="H842" s="39"/>
    </row>
    <row r="843">
      <c r="F843" s="38"/>
      <c r="H843" s="39"/>
    </row>
    <row r="844">
      <c r="F844" s="38"/>
      <c r="H844" s="39"/>
    </row>
    <row r="845">
      <c r="F845" s="38"/>
      <c r="H845" s="39"/>
    </row>
    <row r="846">
      <c r="F846" s="38"/>
      <c r="H846" s="39"/>
    </row>
    <row r="847">
      <c r="F847" s="38"/>
      <c r="H847" s="39"/>
    </row>
    <row r="848">
      <c r="F848" s="38"/>
      <c r="H848" s="39"/>
    </row>
    <row r="849">
      <c r="F849" s="38"/>
      <c r="H849" s="39"/>
    </row>
    <row r="850">
      <c r="F850" s="38"/>
      <c r="H850" s="39"/>
    </row>
    <row r="851">
      <c r="F851" s="38"/>
      <c r="H851" s="39"/>
    </row>
    <row r="852">
      <c r="F852" s="38"/>
      <c r="H852" s="39"/>
    </row>
    <row r="853">
      <c r="F853" s="38"/>
      <c r="H853" s="39"/>
    </row>
    <row r="854">
      <c r="F854" s="38"/>
      <c r="H854" s="39"/>
    </row>
    <row r="855">
      <c r="F855" s="38"/>
      <c r="H855" s="39"/>
    </row>
    <row r="856">
      <c r="F856" s="38"/>
      <c r="H856" s="39"/>
    </row>
    <row r="857">
      <c r="F857" s="38"/>
      <c r="H857" s="39"/>
    </row>
    <row r="858">
      <c r="F858" s="38"/>
      <c r="H858" s="39"/>
    </row>
    <row r="859">
      <c r="F859" s="38"/>
      <c r="H859" s="39"/>
    </row>
    <row r="860">
      <c r="F860" s="38"/>
      <c r="H860" s="39"/>
    </row>
    <row r="861">
      <c r="F861" s="38"/>
      <c r="H861" s="39"/>
    </row>
    <row r="862">
      <c r="F862" s="38"/>
      <c r="H862" s="39"/>
    </row>
    <row r="863">
      <c r="F863" s="38"/>
      <c r="H863" s="39"/>
    </row>
    <row r="864">
      <c r="F864" s="38"/>
      <c r="H864" s="39"/>
    </row>
    <row r="865">
      <c r="F865" s="38"/>
      <c r="H865" s="39"/>
    </row>
    <row r="866">
      <c r="F866" s="38"/>
      <c r="H866" s="39"/>
    </row>
    <row r="867">
      <c r="F867" s="38"/>
      <c r="H867" s="39"/>
    </row>
    <row r="868">
      <c r="F868" s="38"/>
      <c r="H868" s="39"/>
    </row>
    <row r="869">
      <c r="F869" s="38"/>
      <c r="H869" s="39"/>
    </row>
    <row r="870">
      <c r="F870" s="38"/>
      <c r="H870" s="39"/>
    </row>
    <row r="871">
      <c r="F871" s="38"/>
      <c r="H871" s="39"/>
    </row>
    <row r="872">
      <c r="F872" s="38"/>
      <c r="H872" s="39"/>
    </row>
    <row r="873">
      <c r="F873" s="38"/>
      <c r="H873" s="39"/>
    </row>
    <row r="874">
      <c r="F874" s="38"/>
      <c r="H874" s="39"/>
    </row>
    <row r="875">
      <c r="F875" s="38"/>
      <c r="H875" s="39"/>
    </row>
    <row r="876">
      <c r="F876" s="38"/>
      <c r="H876" s="39"/>
    </row>
    <row r="877">
      <c r="F877" s="38"/>
      <c r="H877" s="39"/>
    </row>
    <row r="878">
      <c r="F878" s="38"/>
      <c r="H878" s="39"/>
    </row>
    <row r="879">
      <c r="F879" s="38"/>
      <c r="H879" s="39"/>
    </row>
    <row r="880">
      <c r="F880" s="38"/>
      <c r="H880" s="39"/>
    </row>
    <row r="881">
      <c r="F881" s="38"/>
      <c r="H881" s="39"/>
    </row>
    <row r="882">
      <c r="F882" s="38"/>
      <c r="H882" s="39"/>
    </row>
    <row r="883">
      <c r="F883" s="38"/>
      <c r="H883" s="39"/>
    </row>
    <row r="884">
      <c r="F884" s="38"/>
      <c r="H884" s="39"/>
    </row>
    <row r="885">
      <c r="F885" s="38"/>
      <c r="H885" s="39"/>
    </row>
    <row r="886">
      <c r="F886" s="38"/>
      <c r="H886" s="39"/>
    </row>
    <row r="887">
      <c r="F887" s="38"/>
      <c r="H887" s="39"/>
    </row>
    <row r="888">
      <c r="F888" s="38"/>
      <c r="H888" s="39"/>
    </row>
    <row r="889">
      <c r="F889" s="38"/>
      <c r="H889" s="39"/>
    </row>
    <row r="890">
      <c r="F890" s="38"/>
      <c r="H890" s="39"/>
    </row>
    <row r="891">
      <c r="F891" s="38"/>
      <c r="H891" s="39"/>
    </row>
    <row r="892">
      <c r="F892" s="38"/>
      <c r="H892" s="39"/>
    </row>
    <row r="893">
      <c r="F893" s="38"/>
      <c r="H893" s="39"/>
    </row>
    <row r="894">
      <c r="F894" s="38"/>
      <c r="H894" s="39"/>
    </row>
    <row r="895">
      <c r="F895" s="38"/>
      <c r="H895" s="39"/>
    </row>
    <row r="896">
      <c r="F896" s="38"/>
      <c r="H896" s="39"/>
    </row>
    <row r="897">
      <c r="F897" s="38"/>
      <c r="H897" s="39"/>
    </row>
    <row r="898">
      <c r="F898" s="38"/>
      <c r="H898" s="39"/>
    </row>
    <row r="899">
      <c r="F899" s="38"/>
      <c r="H899" s="39"/>
    </row>
    <row r="900">
      <c r="F900" s="38"/>
      <c r="H900" s="39"/>
    </row>
    <row r="901">
      <c r="F901" s="38"/>
      <c r="H901" s="39"/>
    </row>
    <row r="902">
      <c r="F902" s="38"/>
      <c r="H902" s="39"/>
    </row>
    <row r="903">
      <c r="F903" s="38"/>
      <c r="H903" s="39"/>
    </row>
    <row r="904">
      <c r="F904" s="38"/>
      <c r="H904" s="39"/>
    </row>
    <row r="905">
      <c r="F905" s="38"/>
      <c r="H905" s="39"/>
    </row>
    <row r="906">
      <c r="F906" s="38"/>
      <c r="H906" s="39"/>
    </row>
    <row r="907">
      <c r="F907" s="38"/>
      <c r="H907" s="39"/>
    </row>
    <row r="908">
      <c r="F908" s="38"/>
      <c r="H908" s="39"/>
    </row>
    <row r="909">
      <c r="F909" s="38"/>
      <c r="H909" s="39"/>
    </row>
    <row r="910">
      <c r="F910" s="38"/>
      <c r="H910" s="39"/>
    </row>
    <row r="911">
      <c r="F911" s="38"/>
      <c r="H911" s="39"/>
    </row>
    <row r="912">
      <c r="F912" s="38"/>
      <c r="H912" s="39"/>
    </row>
    <row r="913">
      <c r="F913" s="38"/>
      <c r="H913" s="39"/>
    </row>
    <row r="914">
      <c r="F914" s="38"/>
      <c r="H914" s="39"/>
    </row>
    <row r="915">
      <c r="F915" s="38"/>
      <c r="H915" s="39"/>
    </row>
    <row r="916">
      <c r="F916" s="38"/>
      <c r="H916" s="39"/>
    </row>
    <row r="917">
      <c r="F917" s="38"/>
      <c r="H917" s="39"/>
    </row>
    <row r="918">
      <c r="F918" s="38"/>
      <c r="H918" s="39"/>
    </row>
    <row r="919">
      <c r="F919" s="38"/>
      <c r="H919" s="39"/>
    </row>
    <row r="920">
      <c r="F920" s="38"/>
      <c r="H920" s="39"/>
    </row>
    <row r="921">
      <c r="F921" s="38"/>
      <c r="H921" s="39"/>
    </row>
    <row r="922">
      <c r="F922" s="38"/>
      <c r="H922" s="39"/>
    </row>
    <row r="923">
      <c r="F923" s="38"/>
      <c r="H923" s="39"/>
    </row>
    <row r="924">
      <c r="F924" s="38"/>
      <c r="H924" s="39"/>
    </row>
    <row r="925">
      <c r="F925" s="38"/>
      <c r="H925" s="39"/>
    </row>
    <row r="926">
      <c r="F926" s="38"/>
      <c r="H926" s="39"/>
    </row>
    <row r="927">
      <c r="F927" s="38"/>
      <c r="H927" s="39"/>
    </row>
    <row r="928">
      <c r="F928" s="38"/>
      <c r="H928" s="39"/>
    </row>
    <row r="929">
      <c r="F929" s="38"/>
      <c r="H929" s="39"/>
    </row>
    <row r="930">
      <c r="F930" s="38"/>
      <c r="H930" s="39"/>
    </row>
    <row r="931">
      <c r="F931" s="38"/>
      <c r="H931" s="39"/>
    </row>
    <row r="932">
      <c r="F932" s="38"/>
      <c r="H932" s="39"/>
    </row>
    <row r="933">
      <c r="F933" s="38"/>
      <c r="H933" s="39"/>
    </row>
    <row r="934">
      <c r="F934" s="38"/>
      <c r="H934" s="39"/>
    </row>
    <row r="935">
      <c r="F935" s="38"/>
      <c r="H935" s="39"/>
    </row>
    <row r="936">
      <c r="F936" s="38"/>
      <c r="H936" s="39"/>
    </row>
    <row r="937">
      <c r="F937" s="38"/>
      <c r="H937" s="39"/>
    </row>
    <row r="938">
      <c r="F938" s="38"/>
      <c r="H938" s="39"/>
    </row>
    <row r="939">
      <c r="F939" s="38"/>
      <c r="H939" s="39"/>
    </row>
    <row r="940">
      <c r="F940" s="38"/>
      <c r="H940" s="39"/>
    </row>
    <row r="941">
      <c r="F941" s="38"/>
      <c r="H941" s="39"/>
    </row>
    <row r="942">
      <c r="F942" s="38"/>
      <c r="H942" s="39"/>
    </row>
    <row r="943">
      <c r="F943" s="38"/>
      <c r="H943" s="39"/>
    </row>
    <row r="944">
      <c r="F944" s="38"/>
      <c r="H944" s="39"/>
    </row>
    <row r="945">
      <c r="F945" s="38"/>
      <c r="H945" s="39"/>
    </row>
    <row r="946">
      <c r="F946" s="38"/>
      <c r="H946" s="39"/>
    </row>
    <row r="947">
      <c r="F947" s="38"/>
      <c r="H947" s="39"/>
    </row>
    <row r="948">
      <c r="F948" s="38"/>
      <c r="H948" s="39"/>
    </row>
    <row r="949">
      <c r="F949" s="38"/>
      <c r="H949" s="39"/>
    </row>
    <row r="950">
      <c r="F950" s="38"/>
      <c r="H950" s="39"/>
    </row>
    <row r="951">
      <c r="F951" s="38"/>
      <c r="H951" s="39"/>
    </row>
    <row r="952">
      <c r="F952" s="38"/>
      <c r="H952" s="39"/>
    </row>
    <row r="953">
      <c r="F953" s="38"/>
      <c r="H953" s="39"/>
    </row>
    <row r="954">
      <c r="F954" s="38"/>
      <c r="H954" s="39"/>
    </row>
    <row r="955">
      <c r="F955" s="38"/>
      <c r="H955" s="39"/>
    </row>
    <row r="956">
      <c r="F956" s="38"/>
      <c r="H956" s="39"/>
    </row>
    <row r="957">
      <c r="F957" s="38"/>
      <c r="H957" s="39"/>
    </row>
    <row r="958">
      <c r="F958" s="38"/>
      <c r="H958" s="39"/>
    </row>
    <row r="959">
      <c r="F959" s="38"/>
      <c r="H959" s="39"/>
    </row>
    <row r="960">
      <c r="F960" s="38"/>
      <c r="H960" s="39"/>
    </row>
    <row r="961">
      <c r="F961" s="38"/>
      <c r="H961" s="39"/>
    </row>
    <row r="962">
      <c r="F962" s="38"/>
      <c r="H962" s="39"/>
    </row>
    <row r="963">
      <c r="F963" s="38"/>
      <c r="H963" s="39"/>
    </row>
    <row r="964">
      <c r="F964" s="38"/>
      <c r="H964" s="39"/>
    </row>
    <row r="965">
      <c r="F965" s="38"/>
      <c r="H965" s="39"/>
    </row>
    <row r="966">
      <c r="F966" s="38"/>
      <c r="H966" s="39"/>
    </row>
    <row r="967">
      <c r="F967" s="38"/>
      <c r="H967" s="39"/>
    </row>
    <row r="968">
      <c r="F968" s="38"/>
      <c r="H968" s="39"/>
    </row>
    <row r="969">
      <c r="F969" s="38"/>
      <c r="H969" s="39"/>
    </row>
    <row r="970">
      <c r="F970" s="38"/>
      <c r="H970" s="39"/>
    </row>
    <row r="971">
      <c r="F971" s="38"/>
      <c r="H971" s="39"/>
    </row>
    <row r="972">
      <c r="F972" s="38"/>
      <c r="H972" s="39"/>
    </row>
    <row r="973">
      <c r="F973" s="38"/>
      <c r="H973" s="39"/>
    </row>
    <row r="974">
      <c r="F974" s="38"/>
      <c r="H974" s="39"/>
    </row>
    <row r="975">
      <c r="F975" s="38"/>
      <c r="H975" s="39"/>
    </row>
    <row r="976">
      <c r="F976" s="38"/>
      <c r="H976" s="39"/>
    </row>
    <row r="977">
      <c r="F977" s="38"/>
      <c r="H977" s="39"/>
    </row>
    <row r="978">
      <c r="F978" s="38"/>
      <c r="H978" s="39"/>
    </row>
    <row r="979">
      <c r="F979" s="38"/>
      <c r="H979" s="39"/>
    </row>
    <row r="980">
      <c r="F980" s="38"/>
      <c r="H980" s="39"/>
    </row>
    <row r="981">
      <c r="F981" s="38"/>
      <c r="H981" s="39"/>
    </row>
    <row r="982">
      <c r="F982" s="38"/>
      <c r="H982" s="39"/>
    </row>
    <row r="983">
      <c r="F983" s="38"/>
      <c r="H983" s="39"/>
    </row>
    <row r="984">
      <c r="F984" s="38"/>
      <c r="H984" s="39"/>
    </row>
    <row r="985">
      <c r="F985" s="38"/>
      <c r="H985" s="39"/>
    </row>
    <row r="986">
      <c r="F986" s="38"/>
      <c r="H986" s="39"/>
    </row>
    <row r="987">
      <c r="F987" s="38"/>
      <c r="H987" s="39"/>
    </row>
    <row r="988">
      <c r="F988" s="38"/>
      <c r="H988" s="39"/>
    </row>
    <row r="989">
      <c r="F989" s="38"/>
      <c r="H989" s="39"/>
    </row>
    <row r="990">
      <c r="F990" s="38"/>
      <c r="H990" s="39"/>
    </row>
    <row r="991">
      <c r="F991" s="38"/>
      <c r="H991" s="39"/>
    </row>
    <row r="992">
      <c r="F992" s="38"/>
      <c r="H992" s="39"/>
    </row>
    <row r="993">
      <c r="F993" s="38"/>
      <c r="H993" s="39"/>
    </row>
    <row r="994">
      <c r="F994" s="38"/>
      <c r="H994" s="39"/>
    </row>
    <row r="995">
      <c r="F995" s="38"/>
      <c r="H995" s="39"/>
    </row>
    <row r="996">
      <c r="F996" s="38"/>
      <c r="H996" s="39"/>
    </row>
    <row r="997">
      <c r="F997" s="38"/>
      <c r="H997" s="39"/>
    </row>
    <row r="998">
      <c r="F998" s="38"/>
      <c r="H998" s="39"/>
    </row>
    <row r="999">
      <c r="F999" s="38"/>
      <c r="H999" s="39"/>
    </row>
    <row r="1000">
      <c r="F1000" s="38"/>
      <c r="H1000" s="39"/>
    </row>
  </sheetData>
  <dataValidations>
    <dataValidation type="custom" allowBlank="1" showDropDown="1" sqref="F2:F11 H2:H11">
      <formula1>AND(ISNUMBER(F2),(NOT(OR(NOT(ISERROR(DATEVALUE(F2))), AND(ISNUMBER(F2), LEFT(CELL("format", F2))="D")))))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" width="14.75"/>
    <col customWidth="1" min="4" max="5" width="19.38"/>
    <col customWidth="1" min="6" max="6" width="16.88"/>
    <col customWidth="1" min="7" max="7" width="22.63"/>
    <col customWidth="1" min="8" max="8" width="20.38"/>
    <col customWidth="1" min="9" max="9" width="37.63"/>
    <col customWidth="1" min="10" max="10" width="17.13"/>
    <col customWidth="1" min="11" max="11" width="21.5"/>
  </cols>
  <sheetData>
    <row r="1">
      <c r="A1" s="1" t="s">
        <v>49</v>
      </c>
      <c r="B1" s="2" t="s">
        <v>1</v>
      </c>
      <c r="C1" s="3" t="s">
        <v>50</v>
      </c>
      <c r="D1" s="2" t="s">
        <v>2</v>
      </c>
      <c r="E1" s="3" t="s">
        <v>51</v>
      </c>
      <c r="F1" s="3" t="s">
        <v>3</v>
      </c>
      <c r="G1" s="2" t="s">
        <v>4</v>
      </c>
      <c r="H1" s="3" t="s">
        <v>5</v>
      </c>
      <c r="I1" s="2" t="s">
        <v>6</v>
      </c>
      <c r="J1" s="3" t="s">
        <v>7</v>
      </c>
      <c r="K1" s="3" t="s">
        <v>8</v>
      </c>
      <c r="L1" s="2" t="s">
        <v>9</v>
      </c>
      <c r="M1" s="3" t="s">
        <v>10</v>
      </c>
      <c r="N1" s="2" t="s">
        <v>11</v>
      </c>
      <c r="O1" s="2" t="s">
        <v>12</v>
      </c>
      <c r="P1" s="4" t="s">
        <v>13</v>
      </c>
      <c r="Q1" s="4" t="s">
        <v>14</v>
      </c>
      <c r="R1" s="5" t="s">
        <v>15</v>
      </c>
    </row>
    <row r="2">
      <c r="A2" s="6" t="s">
        <v>16</v>
      </c>
      <c r="B2" s="7">
        <v>1.134E10</v>
      </c>
      <c r="C2" s="7">
        <f t="shared" ref="C2:C5" si="1">B2/1000000000</f>
        <v>11.34</v>
      </c>
      <c r="D2" s="7">
        <v>4.24E9</v>
      </c>
      <c r="E2" s="40">
        <f t="shared" ref="E2:E5" si="2">D2/1000000000</f>
        <v>4.24</v>
      </c>
      <c r="F2" s="7">
        <f t="shared" ref="F2:F5" si="3">D2/B2</f>
        <v>0.3738977072</v>
      </c>
      <c r="G2" s="7">
        <v>450.0</v>
      </c>
      <c r="H2" s="7">
        <v>30.0</v>
      </c>
      <c r="I2" s="8">
        <f t="shared" ref="I2:I5" si="4">B2/H2</f>
        <v>378000000</v>
      </c>
      <c r="J2" s="8">
        <f t="shared" ref="J2:J5" si="5">D2/H2</f>
        <v>141333333.3</v>
      </c>
      <c r="K2" s="8">
        <f t="shared" ref="K2:K5" si="6">J2/I2</f>
        <v>0.3738977072</v>
      </c>
      <c r="L2" s="7">
        <v>1.837E9</v>
      </c>
      <c r="M2" s="9">
        <f t="shared" ref="M2:M5" si="7">L2/D2</f>
        <v>0.433254717</v>
      </c>
      <c r="N2" s="7" t="s">
        <v>17</v>
      </c>
      <c r="O2" s="7">
        <v>1.0E7</v>
      </c>
      <c r="P2" s="10">
        <f>D2/G2</f>
        <v>9422222.222</v>
      </c>
      <c r="Q2" s="11"/>
      <c r="R2" s="12">
        <f t="shared" ref="R2:R5" si="8">O2/P2</f>
        <v>1.061320755</v>
      </c>
    </row>
    <row r="3">
      <c r="A3" s="13" t="s">
        <v>18</v>
      </c>
      <c r="B3" s="14">
        <v>1.21E10</v>
      </c>
      <c r="C3" s="14">
        <f t="shared" si="1"/>
        <v>12.1</v>
      </c>
      <c r="D3" s="14">
        <v>5.158E9</v>
      </c>
      <c r="E3" s="41">
        <f t="shared" si="2"/>
        <v>5.158</v>
      </c>
      <c r="F3" s="14">
        <f t="shared" si="3"/>
        <v>0.4262809917</v>
      </c>
      <c r="G3" s="14">
        <v>780.0</v>
      </c>
      <c r="H3" s="14">
        <v>30.0</v>
      </c>
      <c r="I3" s="15">
        <f t="shared" si="4"/>
        <v>403333333.3</v>
      </c>
      <c r="J3" s="15">
        <f t="shared" si="5"/>
        <v>171933333.3</v>
      </c>
      <c r="K3" s="15">
        <f t="shared" si="6"/>
        <v>0.4262809917</v>
      </c>
      <c r="L3" s="14">
        <v>2.158E9</v>
      </c>
      <c r="M3" s="16">
        <f t="shared" si="7"/>
        <v>0.4183792168</v>
      </c>
      <c r="N3" s="14" t="s">
        <v>19</v>
      </c>
      <c r="O3" s="14">
        <v>1.1E7</v>
      </c>
      <c r="P3" s="14">
        <v>3000000.0</v>
      </c>
      <c r="Q3" s="14"/>
      <c r="R3" s="17">
        <f t="shared" si="8"/>
        <v>3.666666667</v>
      </c>
    </row>
    <row r="4">
      <c r="A4" s="18" t="s">
        <v>20</v>
      </c>
      <c r="B4" s="11">
        <v>2.3E10</v>
      </c>
      <c r="C4" s="11">
        <f t="shared" si="1"/>
        <v>23</v>
      </c>
      <c r="D4" s="11">
        <v>9.8E9</v>
      </c>
      <c r="E4" s="42">
        <f t="shared" si="2"/>
        <v>9.8</v>
      </c>
      <c r="F4" s="11">
        <f t="shared" si="3"/>
        <v>0.4260869565</v>
      </c>
      <c r="G4" s="11">
        <v>2208.0</v>
      </c>
      <c r="H4" s="11">
        <v>32.0</v>
      </c>
      <c r="I4" s="10">
        <f t="shared" si="4"/>
        <v>718750000</v>
      </c>
      <c r="J4" s="10">
        <f t="shared" si="5"/>
        <v>306250000</v>
      </c>
      <c r="K4" s="10">
        <f t="shared" si="6"/>
        <v>0.4260869565</v>
      </c>
      <c r="L4" s="11">
        <v>5.9E9</v>
      </c>
      <c r="M4" s="19">
        <f t="shared" si="7"/>
        <v>0.6020408163</v>
      </c>
      <c r="N4" s="11" t="s">
        <v>17</v>
      </c>
      <c r="O4" s="11">
        <v>6.4E7</v>
      </c>
      <c r="P4" s="10">
        <f t="shared" ref="P4:P5" si="9">D4/G4</f>
        <v>4438405.797</v>
      </c>
      <c r="Q4" s="10"/>
      <c r="R4" s="12">
        <f t="shared" si="8"/>
        <v>14.41959184</v>
      </c>
    </row>
    <row r="5">
      <c r="A5" s="22" t="s">
        <v>21</v>
      </c>
      <c r="B5" s="43">
        <v>6.6E9</v>
      </c>
      <c r="C5" s="43">
        <f t="shared" si="1"/>
        <v>6.6</v>
      </c>
      <c r="D5" s="44">
        <v>3.056E9</v>
      </c>
      <c r="E5" s="45">
        <f t="shared" si="2"/>
        <v>3.056</v>
      </c>
      <c r="F5" s="23">
        <f t="shared" si="3"/>
        <v>0.463030303</v>
      </c>
      <c r="G5" s="43">
        <v>736.0</v>
      </c>
      <c r="H5" s="43">
        <v>32.0</v>
      </c>
      <c r="I5" s="23">
        <f t="shared" si="4"/>
        <v>206250000</v>
      </c>
      <c r="J5" s="23">
        <f t="shared" si="5"/>
        <v>95500000</v>
      </c>
      <c r="K5" s="23">
        <f t="shared" si="6"/>
        <v>0.463030303</v>
      </c>
      <c r="L5" s="43">
        <v>7.4E8</v>
      </c>
      <c r="M5" s="24">
        <f t="shared" si="7"/>
        <v>0.2421465969</v>
      </c>
      <c r="N5" s="43" t="s">
        <v>17</v>
      </c>
      <c r="O5" s="43">
        <v>8800000.0</v>
      </c>
      <c r="P5" s="23">
        <f t="shared" si="9"/>
        <v>4152173.913</v>
      </c>
      <c r="Q5" s="23"/>
      <c r="R5" s="25">
        <f t="shared" si="8"/>
        <v>2.119371728</v>
      </c>
    </row>
  </sheetData>
  <dataValidations>
    <dataValidation type="custom" allowBlank="1" showDropDown="1" sqref="E2:E5 M2:M5">
      <formula1>AND(ISNUMBER(E2),(NOT(OR(NOT(ISERROR(DATEVALUE(E2))), AND(ISNUMBER(E2), LEFT(CELL("format", E2))="D")))))</formula1>
    </dataValidation>
  </dataValidations>
  <drawing r:id="rId1"/>
  <tableParts count="1">
    <tablePart r:id="rId3"/>
  </tableParts>
</worksheet>
</file>