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35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G529"/>
  <c r="F529"/>
  <c r="G524"/>
  <c r="F524"/>
  <c r="G519"/>
  <c r="F519"/>
  <c r="G514"/>
  <c r="F514"/>
  <c r="G476"/>
  <c r="F476"/>
  <c r="G471"/>
  <c r="F471"/>
  <c r="G466"/>
  <c r="F466"/>
  <c r="G461"/>
  <c r="F461"/>
  <c r="G417"/>
  <c r="F417"/>
  <c r="G407"/>
  <c r="F407"/>
  <c r="G402"/>
  <c r="F402"/>
  <c r="G359"/>
  <c r="F359"/>
  <c r="G354"/>
  <c r="F354"/>
  <c r="G349"/>
  <c r="F349"/>
  <c r="G344"/>
  <c r="F344"/>
  <c r="G304"/>
  <c r="G299"/>
  <c r="F299"/>
  <c r="G294"/>
  <c r="F294"/>
  <c r="G289"/>
  <c r="F289"/>
  <c r="G240"/>
  <c r="F240"/>
  <c r="G235"/>
  <c r="F235"/>
  <c r="G230"/>
  <c r="F230"/>
  <c r="G225"/>
  <c r="F225"/>
  <c r="I519"/>
  <c r="I417"/>
  <c r="I529"/>
  <c r="I524"/>
  <c r="I514"/>
  <c r="I476"/>
  <c r="I471"/>
  <c r="I466"/>
  <c r="I461"/>
  <c r="I412"/>
  <c r="G412"/>
  <c r="F412"/>
  <c r="I407"/>
  <c r="I402"/>
  <c r="I359"/>
  <c r="I354"/>
  <c r="I349"/>
  <c r="I344"/>
  <c r="I304"/>
  <c r="I299"/>
  <c r="I294"/>
  <c r="I289"/>
  <c r="I240"/>
  <c r="I235"/>
  <c r="I230"/>
  <c r="I225"/>
  <c r="F65"/>
  <c r="I31"/>
  <c r="G31"/>
  <c r="F31"/>
  <c r="I65"/>
  <c r="G65"/>
  <c r="I180"/>
  <c r="G180"/>
  <c r="F180"/>
  <c r="I122"/>
  <c r="G122"/>
  <c r="F122"/>
  <c r="I60"/>
  <c r="G60"/>
  <c r="F60"/>
  <c r="I26"/>
  <c r="G26"/>
  <c r="F26"/>
</calcChain>
</file>

<file path=xl/sharedStrings.xml><?xml version="1.0" encoding="utf-8"?>
<sst xmlns="http://schemas.openxmlformats.org/spreadsheetml/2006/main" count="69" uniqueCount="25">
  <si>
    <t>Breadth First Search</t>
  </si>
  <si>
    <t>Depth First Search</t>
  </si>
  <si>
    <t xml:space="preserve">Iterative Deepening Depth First Search </t>
  </si>
  <si>
    <t>Best First Search - Straight Line Heuristic</t>
  </si>
  <si>
    <t>Best First Search - Manhattan Heuristic</t>
  </si>
  <si>
    <t>Best First Search - Homegrown Heuristic</t>
  </si>
  <si>
    <t>A* Search - Straight Line Heuristic</t>
  </si>
  <si>
    <t>A* Search - Manhattan heuristic</t>
  </si>
  <si>
    <t>A* Search - Homegrown Heuristic</t>
  </si>
  <si>
    <t>Raw</t>
  </si>
  <si>
    <t>Cycle Checking</t>
  </si>
  <si>
    <t>Duplicate Detection</t>
  </si>
  <si>
    <t>CC &amp; DD</t>
  </si>
  <si>
    <t>Uninformed Searches</t>
  </si>
  <si>
    <t>Informed Searches</t>
  </si>
  <si>
    <t xml:space="preserve">Uniform Cost Search </t>
  </si>
  <si>
    <t>runs</t>
  </si>
  <si>
    <t>down</t>
  </si>
  <si>
    <t>the</t>
  </si>
  <si>
    <t>left</t>
  </si>
  <si>
    <t>repeating</t>
  </si>
  <si>
    <t>itself</t>
  </si>
  <si>
    <t>fails with no direct path or length too great</t>
  </si>
  <si>
    <t>cannot find gold securely hidden by pw</t>
  </si>
  <si>
    <t>problem with adjacency to pw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</si>
</sst>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49"/>
  <sheetViews>
    <sheetView tabSelected="1" workbookViewId="0">
      <selection activeCell="F529" sqref="F529:G529"/>
    </sheetView>
  </sheetViews>
  <sheetFormatPr defaultRowHeight="15"/>
  <cols>
    <col min="4" max="4" width="9.28515625" bestFit="1" customWidth="1"/>
    <col min="5" max="5" width="11.7109375" bestFit="1" customWidth="1"/>
    <col min="6" max="7" width="9.28515625" bestFit="1" customWidth="1"/>
    <col min="8" max="8" width="9.28515625" style="44" customWidth="1"/>
    <col min="9" max="9" width="9.28515625" bestFit="1" customWidth="1"/>
  </cols>
  <sheetData>
    <row r="2" spans="1:16" ht="26.25">
      <c r="A2" s="45" t="s">
        <v>13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16" ht="21">
      <c r="A4" s="3" t="s">
        <v>0</v>
      </c>
      <c r="C4" s="1"/>
    </row>
    <row r="5" spans="1:16">
      <c r="A5" s="1" t="s">
        <v>9</v>
      </c>
      <c r="B5" s="1"/>
    </row>
    <row r="6" spans="1:16" s="4" customFormat="1">
      <c r="D6" s="5">
        <v>4</v>
      </c>
      <c r="E6" s="5">
        <v>-469813547</v>
      </c>
      <c r="F6" s="5">
        <v>15059</v>
      </c>
      <c r="G6" s="5">
        <v>390</v>
      </c>
      <c r="H6" s="44"/>
      <c r="I6" s="5">
        <v>982</v>
      </c>
    </row>
    <row r="7" spans="1:16" s="4" customFormat="1">
      <c r="D7" s="5">
        <v>4</v>
      </c>
      <c r="E7" s="5">
        <v>763255110</v>
      </c>
      <c r="F7" s="5">
        <v>2570</v>
      </c>
      <c r="G7" s="5">
        <v>78</v>
      </c>
      <c r="H7" s="44"/>
      <c r="I7" s="5">
        <v>983</v>
      </c>
    </row>
    <row r="8" spans="1:16" s="4" customFormat="1">
      <c r="D8" s="5">
        <v>4</v>
      </c>
      <c r="E8" s="5">
        <v>-2006133410</v>
      </c>
      <c r="F8" s="5">
        <v>10043</v>
      </c>
      <c r="G8" s="5">
        <v>282</v>
      </c>
      <c r="H8" s="44"/>
      <c r="I8" s="5">
        <v>982</v>
      </c>
    </row>
    <row r="9" spans="1:16" s="4" customFormat="1">
      <c r="H9" s="44"/>
    </row>
    <row r="10" spans="1:16" s="4" customFormat="1">
      <c r="H10" s="44"/>
    </row>
    <row r="11" spans="1:16" s="4" customFormat="1">
      <c r="D11" s="5">
        <v>8</v>
      </c>
      <c r="E11" s="5">
        <v>-106371908</v>
      </c>
      <c r="F11" s="5">
        <v>564</v>
      </c>
      <c r="G11" s="5">
        <v>31</v>
      </c>
      <c r="H11" s="44"/>
      <c r="I11" s="5">
        <v>985</v>
      </c>
    </row>
    <row r="12" spans="1:16" s="4" customFormat="1">
      <c r="H12" s="44"/>
    </row>
    <row r="13" spans="1:16" s="4" customFormat="1">
      <c r="A13" s="1"/>
      <c r="B13" s="1"/>
      <c r="C13" s="1"/>
      <c r="D13"/>
      <c r="E13"/>
      <c r="F13"/>
      <c r="G13"/>
      <c r="H13" s="44"/>
      <c r="I13"/>
      <c r="J13"/>
      <c r="K13"/>
    </row>
    <row r="14" spans="1:16" s="4" customFormat="1">
      <c r="A14" s="1" t="s">
        <v>10</v>
      </c>
      <c r="B14" s="1"/>
      <c r="C14" s="1"/>
      <c r="H14" s="44"/>
      <c r="J14"/>
      <c r="K14"/>
    </row>
    <row r="15" spans="1:16" s="4" customFormat="1">
      <c r="B15" s="1"/>
      <c r="C15" s="1"/>
      <c r="D15" s="6">
        <v>4</v>
      </c>
      <c r="E15" s="6">
        <v>-469813547</v>
      </c>
      <c r="F15" s="6">
        <v>8228</v>
      </c>
      <c r="G15" s="6">
        <v>219</v>
      </c>
      <c r="H15" s="44"/>
      <c r="I15" s="6">
        <v>982</v>
      </c>
      <c r="J15" s="1"/>
      <c r="K15" s="1"/>
    </row>
    <row r="16" spans="1:16" s="4" customFormat="1">
      <c r="B16" s="1"/>
      <c r="C16" s="1"/>
      <c r="D16" s="6">
        <v>4</v>
      </c>
      <c r="E16" s="6">
        <v>763255110</v>
      </c>
      <c r="F16" s="6">
        <v>1092</v>
      </c>
      <c r="G16" s="6">
        <v>47</v>
      </c>
      <c r="H16" s="44"/>
      <c r="I16" s="6">
        <v>983</v>
      </c>
      <c r="J16" s="1"/>
      <c r="K16" s="1"/>
    </row>
    <row r="17" spans="1:12" s="4" customFormat="1">
      <c r="B17" s="1"/>
      <c r="C17" s="1"/>
      <c r="D17" s="6">
        <v>4</v>
      </c>
      <c r="E17" s="6">
        <v>-2006133410</v>
      </c>
      <c r="F17" s="6">
        <v>4930</v>
      </c>
      <c r="G17" s="6">
        <v>140</v>
      </c>
      <c r="H17" s="44"/>
      <c r="I17" s="6">
        <v>982</v>
      </c>
      <c r="J17"/>
      <c r="K17"/>
    </row>
    <row r="18" spans="1:12" s="4" customFormat="1">
      <c r="B18" s="1"/>
      <c r="C18" s="1"/>
      <c r="D18" s="5"/>
      <c r="E18" s="5"/>
      <c r="F18" s="5"/>
      <c r="G18" s="5"/>
      <c r="H18" s="44"/>
      <c r="I18" s="5"/>
      <c r="J18"/>
      <c r="K18"/>
    </row>
    <row r="19" spans="1:12">
      <c r="A19" s="4"/>
      <c r="B19" s="1"/>
      <c r="C19" s="1"/>
      <c r="D19" s="5"/>
      <c r="E19" s="5"/>
      <c r="F19" s="5"/>
      <c r="G19" s="5"/>
      <c r="I19" s="5"/>
    </row>
    <row r="20" spans="1:12" s="13" customFormat="1">
      <c r="D20" s="6">
        <v>8</v>
      </c>
      <c r="E20" s="6">
        <v>-106371908</v>
      </c>
      <c r="F20" s="6">
        <v>407</v>
      </c>
      <c r="G20" s="6">
        <v>31</v>
      </c>
      <c r="H20" s="44"/>
      <c r="I20" s="6">
        <v>985</v>
      </c>
    </row>
    <row r="21" spans="1:12">
      <c r="A21" s="4"/>
      <c r="C21" s="1"/>
    </row>
    <row r="22" spans="1:12" s="1" customFormat="1">
      <c r="D22"/>
      <c r="E22"/>
      <c r="F22"/>
      <c r="G22"/>
      <c r="H22" s="44"/>
      <c r="I22"/>
      <c r="J22"/>
      <c r="K22"/>
      <c r="L22"/>
    </row>
    <row r="23" spans="1:12" s="1" customFormat="1">
      <c r="A23" s="1" t="s">
        <v>11</v>
      </c>
      <c r="D23" s="7">
        <v>4</v>
      </c>
      <c r="E23" s="7">
        <v>-469813547</v>
      </c>
      <c r="F23" s="7">
        <v>246</v>
      </c>
      <c r="G23" s="7">
        <v>16</v>
      </c>
      <c r="H23" s="44"/>
      <c r="I23" s="7">
        <v>982</v>
      </c>
    </row>
    <row r="24" spans="1:12">
      <c r="A24" s="4"/>
      <c r="D24" s="7">
        <v>4</v>
      </c>
      <c r="E24" s="7">
        <v>763255110</v>
      </c>
      <c r="F24" s="7">
        <v>58</v>
      </c>
      <c r="G24" s="7">
        <v>0</v>
      </c>
      <c r="I24" s="7">
        <v>983</v>
      </c>
      <c r="J24" s="1"/>
      <c r="K24" s="1"/>
    </row>
    <row r="25" spans="1:12">
      <c r="A25" s="4"/>
      <c r="B25" s="1"/>
      <c r="C25" s="1"/>
      <c r="D25" s="7">
        <v>4</v>
      </c>
      <c r="E25" s="7">
        <v>-2006133410</v>
      </c>
      <c r="F25" s="7">
        <v>226</v>
      </c>
      <c r="G25" s="7">
        <v>31</v>
      </c>
      <c r="I25" s="7">
        <v>982</v>
      </c>
      <c r="J25" s="1"/>
      <c r="K25" s="1"/>
    </row>
    <row r="26" spans="1:12">
      <c r="A26" s="4"/>
      <c r="B26" s="1"/>
      <c r="C26" s="1"/>
      <c r="D26" s="6"/>
      <c r="E26" s="6"/>
      <c r="F26" s="6">
        <f>AVERAGE(F23:F25)</f>
        <v>176.66666666666666</v>
      </c>
      <c r="G26" s="44">
        <f>AVERAGE(G23:G25)</f>
        <v>15.666666666666666</v>
      </c>
      <c r="I26" s="44">
        <f>AVERAGE(I23:I25)</f>
        <v>982.33333333333337</v>
      </c>
      <c r="J26" s="1"/>
      <c r="K26" s="1"/>
      <c r="L26" s="1"/>
    </row>
    <row r="27" spans="1:12">
      <c r="A27" s="4"/>
      <c r="D27" s="6"/>
      <c r="E27" s="6"/>
      <c r="F27" s="6"/>
      <c r="G27" s="6"/>
      <c r="I27" s="6"/>
      <c r="L27" s="1"/>
    </row>
    <row r="28" spans="1:12">
      <c r="A28" s="4"/>
      <c r="B28" s="1"/>
      <c r="D28" s="7">
        <v>8</v>
      </c>
      <c r="E28" s="7">
        <v>62158108</v>
      </c>
      <c r="F28" s="7">
        <v>13163</v>
      </c>
      <c r="G28" s="7">
        <v>594</v>
      </c>
      <c r="I28" s="44">
        <v>944</v>
      </c>
      <c r="J28" s="1"/>
      <c r="K28" s="1"/>
    </row>
    <row r="29" spans="1:12" s="1" customFormat="1">
      <c r="A29" s="4"/>
      <c r="D29" s="7">
        <v>8</v>
      </c>
      <c r="E29" s="7">
        <v>-594531478</v>
      </c>
      <c r="F29" s="7">
        <v>745</v>
      </c>
      <c r="G29" s="7">
        <v>46</v>
      </c>
      <c r="H29" s="44"/>
      <c r="I29" s="7">
        <v>970</v>
      </c>
    </row>
    <row r="30" spans="1:12">
      <c r="A30" s="4"/>
      <c r="B30" s="1"/>
      <c r="C30" s="1"/>
      <c r="D30" s="7">
        <v>8</v>
      </c>
      <c r="E30" s="7">
        <v>-106371908</v>
      </c>
      <c r="F30" s="7">
        <v>79</v>
      </c>
      <c r="G30" s="7">
        <v>16</v>
      </c>
      <c r="I30" s="7">
        <v>985</v>
      </c>
      <c r="J30" s="1"/>
      <c r="K30" s="1"/>
      <c r="L30" s="1"/>
    </row>
    <row r="31" spans="1:12" s="1" customFormat="1">
      <c r="A31" s="4"/>
      <c r="B31"/>
      <c r="D31" s="6"/>
      <c r="E31" s="6"/>
      <c r="F31" s="44">
        <f>AVERAGE(F28:F30)</f>
        <v>4662.333333333333</v>
      </c>
      <c r="G31" s="44">
        <f>AVERAGE(G28:G30)</f>
        <v>218.66666666666666</v>
      </c>
      <c r="H31" s="44"/>
      <c r="I31" s="44">
        <f>AVERAGE(I28:I30)</f>
        <v>966.33333333333337</v>
      </c>
      <c r="J31"/>
      <c r="K31"/>
    </row>
    <row r="32" spans="1:12">
      <c r="A32" s="4"/>
      <c r="B32" s="1"/>
      <c r="C32" s="1"/>
      <c r="D32" s="6"/>
      <c r="E32" s="6"/>
      <c r="F32" s="6"/>
      <c r="G32" s="6"/>
      <c r="I32" s="6"/>
      <c r="J32" s="1"/>
      <c r="K32" s="1"/>
      <c r="L32" s="1"/>
    </row>
    <row r="33" spans="1:12">
      <c r="A33" s="4"/>
      <c r="D33" s="7">
        <v>16</v>
      </c>
      <c r="E33" s="7">
        <v>1986121006</v>
      </c>
      <c r="F33" s="7">
        <v>42858</v>
      </c>
      <c r="G33" s="7">
        <v>1594</v>
      </c>
      <c r="I33" s="7">
        <v>982</v>
      </c>
    </row>
    <row r="34" spans="1:12" s="1" customFormat="1">
      <c r="A34" s="4"/>
      <c r="D34"/>
      <c r="E34"/>
      <c r="F34"/>
      <c r="G34"/>
      <c r="H34" s="44"/>
      <c r="I34"/>
      <c r="J34"/>
      <c r="K34"/>
    </row>
    <row r="35" spans="1:12" s="1" customFormat="1">
      <c r="D35"/>
      <c r="E35"/>
      <c r="F35"/>
      <c r="G35"/>
      <c r="H35" s="44"/>
      <c r="I35"/>
      <c r="J35"/>
      <c r="K35"/>
    </row>
    <row r="36" spans="1:12">
      <c r="A36" s="1" t="s">
        <v>12</v>
      </c>
      <c r="D36" s="8">
        <v>4</v>
      </c>
      <c r="E36" s="8">
        <v>-469813547</v>
      </c>
      <c r="F36" s="8">
        <v>246</v>
      </c>
      <c r="G36" s="8">
        <v>15</v>
      </c>
      <c r="I36" s="8">
        <v>982</v>
      </c>
    </row>
    <row r="37" spans="1:12" s="1" customFormat="1">
      <c r="A37" s="4"/>
      <c r="D37" s="8">
        <v>4</v>
      </c>
      <c r="E37" s="8">
        <v>763255110</v>
      </c>
      <c r="F37" s="8">
        <v>58</v>
      </c>
      <c r="G37" s="8">
        <v>16</v>
      </c>
      <c r="H37" s="44"/>
      <c r="I37" s="8">
        <v>983</v>
      </c>
      <c r="J37"/>
      <c r="K37"/>
      <c r="L37"/>
    </row>
    <row r="38" spans="1:12" s="1" customFormat="1">
      <c r="A38" s="4"/>
      <c r="B38"/>
      <c r="C38"/>
      <c r="D38" s="8">
        <v>4</v>
      </c>
      <c r="E38" s="8">
        <v>-2006133410</v>
      </c>
      <c r="F38" s="8">
        <v>226</v>
      </c>
      <c r="G38" s="8">
        <v>15</v>
      </c>
      <c r="H38" s="44"/>
      <c r="I38" s="8">
        <v>982</v>
      </c>
      <c r="J38"/>
      <c r="K38"/>
      <c r="L38"/>
    </row>
    <row r="39" spans="1:12" s="1" customFormat="1">
      <c r="A39" s="4"/>
      <c r="B39"/>
      <c r="C39"/>
      <c r="D39" s="7"/>
      <c r="E39" s="7"/>
      <c r="F39" s="7"/>
      <c r="G39" s="7"/>
      <c r="H39" s="44"/>
      <c r="I39" s="7"/>
      <c r="J39"/>
      <c r="K39"/>
      <c r="L39"/>
    </row>
    <row r="40" spans="1:12" s="1" customFormat="1">
      <c r="A40" s="4"/>
      <c r="B40"/>
      <c r="C40" s="4"/>
      <c r="D40" s="7"/>
      <c r="E40" s="7"/>
      <c r="F40" s="7"/>
      <c r="G40" s="7"/>
      <c r="H40" s="44"/>
      <c r="I40" s="7"/>
      <c r="J40"/>
      <c r="K40"/>
      <c r="L40"/>
    </row>
    <row r="41" spans="1:12">
      <c r="A41" s="4"/>
      <c r="B41" s="4"/>
      <c r="C41" s="4"/>
      <c r="D41" s="8">
        <v>8</v>
      </c>
      <c r="E41" s="8">
        <v>62158108</v>
      </c>
      <c r="F41" s="8">
        <v>13163</v>
      </c>
      <c r="G41" s="8">
        <v>625</v>
      </c>
      <c r="I41" s="8">
        <v>944</v>
      </c>
      <c r="J41" s="4"/>
      <c r="K41" s="4"/>
    </row>
    <row r="42" spans="1:12" s="1" customFormat="1">
      <c r="A42" s="4"/>
      <c r="C42" s="4"/>
      <c r="D42" s="8">
        <v>8</v>
      </c>
      <c r="E42" s="8">
        <v>-594531478</v>
      </c>
      <c r="F42" s="8">
        <v>745</v>
      </c>
      <c r="G42" s="8">
        <v>47</v>
      </c>
      <c r="H42" s="44"/>
      <c r="I42" s="8">
        <v>970</v>
      </c>
      <c r="J42"/>
      <c r="K42"/>
      <c r="L42"/>
    </row>
    <row r="43" spans="1:12" s="1" customFormat="1">
      <c r="A43" s="4"/>
      <c r="B43"/>
      <c r="D43" s="8">
        <v>8</v>
      </c>
      <c r="E43" s="8">
        <v>-106371908</v>
      </c>
      <c r="F43" s="8">
        <v>79</v>
      </c>
      <c r="G43" s="8">
        <v>0</v>
      </c>
      <c r="H43" s="44"/>
      <c r="I43" s="8">
        <v>985</v>
      </c>
      <c r="J43"/>
      <c r="K43"/>
      <c r="L43"/>
    </row>
    <row r="44" spans="1:12" s="1" customFormat="1" ht="26.25">
      <c r="A44" s="4"/>
      <c r="B44" s="2"/>
      <c r="D44" s="2"/>
      <c r="E44" s="2"/>
      <c r="F44" s="2"/>
      <c r="G44" s="2"/>
      <c r="H44" s="2"/>
      <c r="I44" s="2"/>
      <c r="J44" s="2"/>
      <c r="K44" s="2"/>
      <c r="L44"/>
    </row>
    <row r="45" spans="1:12">
      <c r="A45" s="4"/>
      <c r="C45" s="1"/>
      <c r="D45" s="7"/>
      <c r="E45" s="7"/>
      <c r="F45" s="7"/>
      <c r="G45" s="7"/>
      <c r="I45" s="7"/>
    </row>
    <row r="46" spans="1:12" s="1" customFormat="1">
      <c r="A46" s="4"/>
      <c r="D46" s="8">
        <v>16</v>
      </c>
      <c r="E46" s="8">
        <v>1986121006</v>
      </c>
      <c r="F46" s="8">
        <v>42858</v>
      </c>
      <c r="G46" s="8">
        <v>1921</v>
      </c>
      <c r="H46" s="44"/>
      <c r="I46" s="8">
        <v>982</v>
      </c>
      <c r="J46"/>
      <c r="K46"/>
      <c r="L46"/>
    </row>
    <row r="47" spans="1:12">
      <c r="C47" s="1"/>
      <c r="L47" s="4"/>
    </row>
    <row r="48" spans="1:12" ht="21">
      <c r="A48" s="3" t="s">
        <v>1</v>
      </c>
      <c r="C48" s="1"/>
    </row>
    <row r="50" spans="1:16" ht="26.25">
      <c r="A50" s="4" t="s">
        <v>9</v>
      </c>
      <c r="L50" s="2"/>
    </row>
    <row r="51" spans="1:16">
      <c r="A51" s="4"/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I51" s="9" t="s">
        <v>21</v>
      </c>
    </row>
    <row r="52" spans="1:16">
      <c r="A52" s="4"/>
    </row>
    <row r="53" spans="1:16">
      <c r="A53" s="4" t="s">
        <v>10</v>
      </c>
    </row>
    <row r="54" spans="1:16">
      <c r="A54" s="13"/>
      <c r="C54" s="10" t="s">
        <v>16</v>
      </c>
      <c r="D54" s="10" t="s">
        <v>17</v>
      </c>
      <c r="E54" s="10" t="s">
        <v>18</v>
      </c>
      <c r="F54" s="10" t="s">
        <v>19</v>
      </c>
      <c r="G54" s="10" t="s">
        <v>20</v>
      </c>
      <c r="I54" s="10" t="s">
        <v>21</v>
      </c>
    </row>
    <row r="55" spans="1:16">
      <c r="A55" s="4"/>
    </row>
    <row r="56" spans="1:16">
      <c r="A56" s="4" t="s">
        <v>11</v>
      </c>
    </row>
    <row r="57" spans="1:16">
      <c r="A57" s="4"/>
      <c r="D57" s="13">
        <v>4</v>
      </c>
      <c r="E57" s="13">
        <v>-469813547</v>
      </c>
      <c r="F57" s="13">
        <v>75</v>
      </c>
      <c r="G57" s="13">
        <v>0</v>
      </c>
      <c r="I57" s="13">
        <v>910</v>
      </c>
    </row>
    <row r="58" spans="1:16" s="4" customFormat="1">
      <c r="B58"/>
      <c r="C58"/>
      <c r="D58" s="13">
        <v>4</v>
      </c>
      <c r="E58" s="13">
        <v>763255110</v>
      </c>
      <c r="F58" s="13">
        <v>134</v>
      </c>
      <c r="G58" s="13">
        <v>15</v>
      </c>
      <c r="H58" s="44"/>
      <c r="I58" s="13">
        <v>891</v>
      </c>
      <c r="J58"/>
      <c r="K58"/>
      <c r="L58"/>
    </row>
    <row r="59" spans="1:16">
      <c r="A59" s="4"/>
      <c r="D59" s="13">
        <v>4</v>
      </c>
      <c r="E59" s="13">
        <v>-2006133410</v>
      </c>
      <c r="F59" s="13">
        <v>56</v>
      </c>
      <c r="G59" s="13">
        <v>0</v>
      </c>
      <c r="I59" s="13">
        <v>912</v>
      </c>
    </row>
    <row r="60" spans="1:16">
      <c r="A60" s="4"/>
      <c r="D60" s="13"/>
      <c r="E60" s="13"/>
      <c r="F60" s="44">
        <f>AVERAGE(F57:F59)</f>
        <v>88.333333333333329</v>
      </c>
      <c r="G60" s="44">
        <f>AVERAGE(G57:G59)</f>
        <v>5</v>
      </c>
      <c r="I60" s="44">
        <f>AVERAGE(I57:I59)</f>
        <v>904.33333333333337</v>
      </c>
    </row>
    <row r="61" spans="1:16" ht="26.25">
      <c r="A61" s="4"/>
      <c r="D61" s="13"/>
      <c r="E61" s="13"/>
      <c r="F61" s="13"/>
      <c r="G61" s="13"/>
      <c r="I61" s="13"/>
      <c r="M61" s="2"/>
      <c r="N61" s="2"/>
      <c r="O61" s="2"/>
      <c r="P61" s="2"/>
    </row>
    <row r="62" spans="1:16">
      <c r="A62" s="4"/>
      <c r="D62" s="13">
        <v>8</v>
      </c>
      <c r="E62" s="13">
        <v>62158108</v>
      </c>
      <c r="F62" s="13">
        <v>327</v>
      </c>
      <c r="G62" s="13">
        <v>16</v>
      </c>
      <c r="I62" s="13">
        <v>636</v>
      </c>
    </row>
    <row r="63" spans="1:16">
      <c r="A63" s="4"/>
      <c r="D63" s="13">
        <v>8</v>
      </c>
      <c r="E63" s="13">
        <v>-594531478</v>
      </c>
      <c r="F63" s="13">
        <v>372</v>
      </c>
      <c r="G63" s="13">
        <v>16</v>
      </c>
      <c r="I63" s="13">
        <v>619</v>
      </c>
    </row>
    <row r="64" spans="1:16">
      <c r="A64" s="4"/>
      <c r="D64" s="13">
        <v>8</v>
      </c>
      <c r="E64" s="13">
        <v>-106371908</v>
      </c>
      <c r="F64" s="13">
        <v>283</v>
      </c>
      <c r="G64" s="13">
        <v>15</v>
      </c>
      <c r="I64" s="13">
        <v>673</v>
      </c>
    </row>
    <row r="65" spans="1:9">
      <c r="A65" s="4"/>
      <c r="D65" s="13"/>
      <c r="E65" s="13"/>
      <c r="F65" s="44">
        <f>AVERAGE(F62:F64)</f>
        <v>327.33333333333331</v>
      </c>
      <c r="G65" s="44">
        <f>AVERAGE(G62:G64)</f>
        <v>15.666666666666666</v>
      </c>
      <c r="I65" s="44">
        <f>AVERAGE(I62:I64)</f>
        <v>642.66666666666663</v>
      </c>
    </row>
    <row r="66" spans="1:9">
      <c r="A66" s="4"/>
      <c r="D66" s="13"/>
      <c r="E66" s="13"/>
      <c r="F66" s="13"/>
      <c r="G66" s="13"/>
      <c r="I66" s="13"/>
    </row>
    <row r="67" spans="1:9">
      <c r="A67" s="4"/>
      <c r="D67" s="13">
        <v>16</v>
      </c>
      <c r="E67" s="13">
        <v>-1087684115</v>
      </c>
      <c r="F67" s="13">
        <v>2038</v>
      </c>
      <c r="G67" s="13">
        <v>78</v>
      </c>
      <c r="I67" s="13">
        <v>-1031</v>
      </c>
    </row>
    <row r="68" spans="1:9">
      <c r="A68" s="4"/>
      <c r="D68" s="13">
        <v>16</v>
      </c>
      <c r="E68" s="13">
        <v>1986121006</v>
      </c>
      <c r="F68" s="13">
        <v>1538</v>
      </c>
      <c r="G68" s="13">
        <v>62</v>
      </c>
      <c r="I68" s="13">
        <v>-611</v>
      </c>
    </row>
    <row r="69" spans="1:9">
      <c r="A69" s="4"/>
      <c r="D69" s="13">
        <v>16</v>
      </c>
      <c r="E69" s="13">
        <v>-1236093885</v>
      </c>
      <c r="F69" s="13">
        <v>685</v>
      </c>
      <c r="G69" s="13">
        <v>32</v>
      </c>
      <c r="I69" s="13">
        <v>190</v>
      </c>
    </row>
    <row r="70" spans="1:9">
      <c r="A70" s="4"/>
    </row>
    <row r="71" spans="1:9">
      <c r="A71" s="4"/>
    </row>
    <row r="72" spans="1:9">
      <c r="A72" s="4"/>
      <c r="D72" s="11">
        <v>32</v>
      </c>
      <c r="E72" s="11">
        <v>1067770741</v>
      </c>
      <c r="F72" s="11">
        <v>3190</v>
      </c>
      <c r="G72" s="11">
        <v>156</v>
      </c>
      <c r="I72" s="11">
        <v>-2411</v>
      </c>
    </row>
    <row r="73" spans="1:9">
      <c r="D73" s="11">
        <v>32</v>
      </c>
      <c r="E73" s="11">
        <v>-817825615</v>
      </c>
      <c r="F73" s="11">
        <v>2947</v>
      </c>
      <c r="G73" s="11">
        <v>141</v>
      </c>
      <c r="I73" s="11">
        <v>-2188</v>
      </c>
    </row>
    <row r="74" spans="1:9">
      <c r="D74" s="11">
        <v>32</v>
      </c>
      <c r="E74" s="11">
        <v>-71790404</v>
      </c>
      <c r="F74" s="11">
        <v>6679</v>
      </c>
      <c r="G74" s="11">
        <v>328</v>
      </c>
      <c r="I74" s="11">
        <v>-5708</v>
      </c>
    </row>
    <row r="75" spans="1:9">
      <c r="A75" s="4"/>
    </row>
    <row r="76" spans="1:9">
      <c r="A76" s="12" t="s">
        <v>12</v>
      </c>
    </row>
    <row r="77" spans="1:9">
      <c r="A77" s="4"/>
      <c r="D77" s="12">
        <v>4</v>
      </c>
      <c r="E77" s="12">
        <v>-469813547</v>
      </c>
      <c r="F77" s="12">
        <v>75</v>
      </c>
      <c r="G77" s="12">
        <v>15</v>
      </c>
      <c r="I77" s="12">
        <v>910</v>
      </c>
    </row>
    <row r="78" spans="1:9">
      <c r="A78" s="4"/>
      <c r="D78" s="12">
        <v>4</v>
      </c>
      <c r="E78" s="12">
        <v>763255110</v>
      </c>
      <c r="F78" s="12">
        <v>134</v>
      </c>
      <c r="G78" s="12">
        <v>0</v>
      </c>
      <c r="I78" s="12">
        <v>891</v>
      </c>
    </row>
    <row r="79" spans="1:9">
      <c r="A79" s="4"/>
      <c r="D79" s="12">
        <v>4</v>
      </c>
      <c r="E79" s="12">
        <v>-2006133410</v>
      </c>
      <c r="F79" s="12">
        <v>56</v>
      </c>
      <c r="G79" s="12">
        <v>0</v>
      </c>
      <c r="I79" s="12">
        <v>912</v>
      </c>
    </row>
    <row r="80" spans="1:9">
      <c r="A80" s="4"/>
      <c r="D80" s="11"/>
      <c r="E80" s="11"/>
      <c r="F80" s="11"/>
      <c r="G80" s="11"/>
      <c r="I80" s="11"/>
    </row>
    <row r="81" spans="1:9">
      <c r="A81" s="4"/>
      <c r="D81" s="11"/>
      <c r="E81" s="11"/>
      <c r="F81" s="11"/>
      <c r="G81" s="11"/>
      <c r="I81" s="11"/>
    </row>
    <row r="82" spans="1:9">
      <c r="A82" s="4"/>
      <c r="D82" s="12">
        <v>8</v>
      </c>
      <c r="E82" s="12">
        <v>62158108</v>
      </c>
      <c r="F82" s="12">
        <v>327</v>
      </c>
      <c r="G82" s="12">
        <v>16</v>
      </c>
      <c r="I82" s="12">
        <v>636</v>
      </c>
    </row>
    <row r="83" spans="1:9">
      <c r="A83" s="4"/>
      <c r="D83" s="12">
        <v>8</v>
      </c>
      <c r="E83" s="12">
        <v>-594531478</v>
      </c>
      <c r="F83" s="12">
        <v>372</v>
      </c>
      <c r="G83" s="12">
        <v>31</v>
      </c>
      <c r="I83" s="12">
        <v>619</v>
      </c>
    </row>
    <row r="84" spans="1:9">
      <c r="A84" s="4"/>
      <c r="D84" s="12">
        <v>8</v>
      </c>
      <c r="E84" s="12">
        <v>-106371908</v>
      </c>
      <c r="F84" s="12">
        <v>283</v>
      </c>
      <c r="G84" s="12">
        <v>16</v>
      </c>
      <c r="I84" s="12">
        <v>673</v>
      </c>
    </row>
    <row r="85" spans="1:9">
      <c r="A85" s="11"/>
      <c r="D85" s="11"/>
      <c r="E85" s="11"/>
      <c r="F85" s="11"/>
      <c r="G85" s="11"/>
      <c r="I85" s="11"/>
    </row>
    <row r="86" spans="1:9">
      <c r="A86" s="11"/>
      <c r="D86" s="11"/>
      <c r="E86" s="11"/>
      <c r="F86" s="11"/>
      <c r="G86" s="11"/>
      <c r="I86" s="11"/>
    </row>
    <row r="87" spans="1:9">
      <c r="A87" s="11"/>
      <c r="D87" s="12">
        <v>16</v>
      </c>
      <c r="E87" s="12">
        <v>-1087684115</v>
      </c>
      <c r="F87" s="12">
        <v>2038</v>
      </c>
      <c r="G87" s="12">
        <v>78</v>
      </c>
      <c r="I87" s="12">
        <v>-1031</v>
      </c>
    </row>
    <row r="88" spans="1:9">
      <c r="A88" s="11"/>
      <c r="D88" s="12">
        <v>16</v>
      </c>
      <c r="E88" s="12">
        <v>1986121006</v>
      </c>
      <c r="F88" s="12">
        <v>1538</v>
      </c>
      <c r="G88" s="12">
        <v>62</v>
      </c>
      <c r="I88" s="12">
        <v>-611</v>
      </c>
    </row>
    <row r="89" spans="1:9">
      <c r="A89" s="11"/>
      <c r="D89" s="12">
        <v>16</v>
      </c>
      <c r="E89" s="12">
        <v>-1236093885</v>
      </c>
      <c r="F89" s="12">
        <v>685</v>
      </c>
      <c r="G89" s="12">
        <v>31</v>
      </c>
      <c r="I89" s="12">
        <v>190</v>
      </c>
    </row>
    <row r="90" spans="1:9">
      <c r="A90" s="4"/>
      <c r="D90" s="11"/>
      <c r="E90" s="11"/>
      <c r="F90" s="11"/>
      <c r="G90" s="11"/>
      <c r="I90" s="11"/>
    </row>
    <row r="91" spans="1:9">
      <c r="A91" s="4"/>
      <c r="D91" s="11"/>
      <c r="E91" s="11"/>
      <c r="F91" s="11"/>
      <c r="G91" s="11"/>
      <c r="I91" s="11"/>
    </row>
    <row r="92" spans="1:9">
      <c r="A92" s="4"/>
      <c r="D92" s="12">
        <v>32</v>
      </c>
      <c r="E92" s="12">
        <v>1067770741</v>
      </c>
      <c r="F92" s="12">
        <v>3190</v>
      </c>
      <c r="G92" s="12">
        <v>141</v>
      </c>
      <c r="I92" s="12">
        <v>-2411</v>
      </c>
    </row>
    <row r="93" spans="1:9">
      <c r="A93" s="4"/>
      <c r="D93" s="12">
        <v>32</v>
      </c>
      <c r="E93" s="12">
        <v>-817825615</v>
      </c>
      <c r="F93" s="12">
        <v>2947</v>
      </c>
      <c r="G93" s="12">
        <v>141</v>
      </c>
      <c r="I93" s="12">
        <v>-2188</v>
      </c>
    </row>
    <row r="94" spans="1:9">
      <c r="A94" s="4"/>
      <c r="D94" s="12">
        <v>32</v>
      </c>
      <c r="E94" s="12">
        <v>-71790404</v>
      </c>
      <c r="F94" s="12">
        <v>6679</v>
      </c>
      <c r="G94" s="12">
        <v>328</v>
      </c>
      <c r="I94" s="12">
        <v>-5708</v>
      </c>
    </row>
    <row r="95" spans="1:9">
      <c r="A95" s="4"/>
    </row>
    <row r="96" spans="1:9">
      <c r="A96" s="4"/>
    </row>
    <row r="97" spans="1:12" s="13" customFormat="1">
      <c r="H97" s="44"/>
    </row>
    <row r="98" spans="1:12" ht="21">
      <c r="A98" s="3" t="s">
        <v>15</v>
      </c>
    </row>
    <row r="99" spans="1:12" s="13" customFormat="1">
      <c r="A99" s="13" t="s">
        <v>9</v>
      </c>
      <c r="D99" s="13">
        <v>8</v>
      </c>
      <c r="E99" s="14">
        <v>-106371908</v>
      </c>
      <c r="F99" s="14">
        <v>12158</v>
      </c>
      <c r="G99" s="14">
        <v>188</v>
      </c>
      <c r="H99" s="44"/>
      <c r="I99" s="14">
        <v>990</v>
      </c>
    </row>
    <row r="100" spans="1:12">
      <c r="A100" s="13"/>
      <c r="B100" s="13"/>
      <c r="D100" s="13"/>
      <c r="E100" s="13"/>
      <c r="F100" s="13"/>
      <c r="G100" s="13"/>
      <c r="I100" s="10"/>
    </row>
    <row r="101" spans="1:12">
      <c r="A101" s="13"/>
      <c r="B101" s="13"/>
    </row>
    <row r="102" spans="1:12">
      <c r="A102" s="13"/>
      <c r="B102" s="13"/>
      <c r="D102" s="46" t="s">
        <v>22</v>
      </c>
      <c r="E102" s="46"/>
      <c r="F102" s="46"/>
      <c r="G102" s="46"/>
      <c r="H102" s="46"/>
      <c r="I102" s="46"/>
      <c r="J102" s="46"/>
      <c r="K102" s="46"/>
      <c r="L102" s="46"/>
    </row>
    <row r="103" spans="1:12">
      <c r="A103" s="13"/>
      <c r="B103" s="13"/>
    </row>
    <row r="104" spans="1:12">
      <c r="A104" s="13"/>
      <c r="B104" s="13"/>
    </row>
    <row r="105" spans="1:12">
      <c r="A105" s="13" t="s">
        <v>10</v>
      </c>
      <c r="B105" s="13"/>
    </row>
    <row r="106" spans="1:12">
      <c r="A106" s="13"/>
      <c r="B106" s="13"/>
      <c r="D106" s="42">
        <v>4</v>
      </c>
      <c r="E106" s="42">
        <v>763255110</v>
      </c>
      <c r="F106" s="42">
        <v>22112</v>
      </c>
      <c r="G106" s="42">
        <v>375</v>
      </c>
      <c r="I106" s="42">
        <v>983</v>
      </c>
    </row>
    <row r="107" spans="1:12">
      <c r="A107" s="13"/>
      <c r="B107" s="13"/>
      <c r="D107" s="41"/>
      <c r="E107" s="41"/>
      <c r="F107" s="41"/>
      <c r="G107" s="41"/>
      <c r="I107" s="41"/>
    </row>
    <row r="108" spans="1:12">
      <c r="A108" s="13"/>
      <c r="B108" s="13"/>
      <c r="D108" s="41"/>
      <c r="E108" s="41"/>
      <c r="F108" s="41"/>
      <c r="G108" s="41"/>
      <c r="I108" s="41"/>
    </row>
    <row r="109" spans="1:12">
      <c r="A109" s="13"/>
      <c r="B109" s="13"/>
      <c r="D109" s="42">
        <v>8</v>
      </c>
      <c r="E109" s="42">
        <v>-106371908</v>
      </c>
      <c r="F109" s="42">
        <v>4802</v>
      </c>
      <c r="G109" s="42">
        <v>93</v>
      </c>
      <c r="I109" s="42">
        <v>990</v>
      </c>
    </row>
    <row r="110" spans="1:12">
      <c r="A110" s="13"/>
      <c r="B110" s="13"/>
    </row>
    <row r="111" spans="1:12">
      <c r="A111" s="13"/>
      <c r="B111" s="13"/>
    </row>
    <row r="112" spans="1:12">
      <c r="A112" s="13"/>
      <c r="B112" s="13"/>
    </row>
    <row r="113" spans="1:9">
      <c r="A113" s="13" t="s">
        <v>11</v>
      </c>
      <c r="B113" s="13"/>
    </row>
    <row r="114" spans="1:9">
      <c r="A114" s="13"/>
      <c r="B114" s="13"/>
      <c r="D114" s="44">
        <v>4</v>
      </c>
      <c r="E114" s="44">
        <v>-469813547</v>
      </c>
      <c r="F114" s="44">
        <v>162</v>
      </c>
      <c r="G114" s="44">
        <v>15</v>
      </c>
      <c r="I114" s="44">
        <v>982</v>
      </c>
    </row>
    <row r="115" spans="1:9">
      <c r="A115" s="13"/>
      <c r="B115" s="13"/>
      <c r="D115" s="44">
        <v>4</v>
      </c>
      <c r="E115" s="44">
        <v>763255110</v>
      </c>
      <c r="F115" s="44">
        <v>52</v>
      </c>
      <c r="G115" s="44">
        <v>0</v>
      </c>
      <c r="I115" s="44">
        <v>983</v>
      </c>
    </row>
    <row r="116" spans="1:9">
      <c r="A116" s="13"/>
      <c r="B116" s="13"/>
      <c r="D116" s="44">
        <v>4</v>
      </c>
      <c r="E116" s="44">
        <v>-2006133410</v>
      </c>
      <c r="F116" s="44">
        <v>136</v>
      </c>
      <c r="G116" s="44">
        <v>16</v>
      </c>
      <c r="I116" s="44">
        <v>982</v>
      </c>
    </row>
    <row r="117" spans="1:9">
      <c r="A117" s="13"/>
      <c r="B117" s="13"/>
      <c r="D117" s="43"/>
      <c r="E117" s="43"/>
      <c r="F117" s="43"/>
      <c r="G117" s="43"/>
      <c r="I117" s="43"/>
    </row>
    <row r="118" spans="1:9">
      <c r="A118" s="13"/>
      <c r="B118" s="13"/>
      <c r="D118" s="43"/>
      <c r="E118" s="43"/>
      <c r="F118" s="43"/>
      <c r="G118" s="43"/>
      <c r="I118" s="43"/>
    </row>
    <row r="119" spans="1:9">
      <c r="A119" s="13"/>
      <c r="B119" s="13"/>
      <c r="D119" s="44">
        <v>8</v>
      </c>
      <c r="E119" s="44">
        <v>62158108</v>
      </c>
      <c r="F119" s="44">
        <v>843</v>
      </c>
      <c r="G119" s="44">
        <v>31</v>
      </c>
      <c r="I119" s="44">
        <v>970</v>
      </c>
    </row>
    <row r="120" spans="1:9">
      <c r="A120" s="13"/>
      <c r="B120" s="13"/>
      <c r="D120" s="44">
        <v>8</v>
      </c>
      <c r="E120" s="44">
        <v>-594531478</v>
      </c>
      <c r="F120" s="44">
        <v>411</v>
      </c>
      <c r="G120" s="44">
        <v>16</v>
      </c>
      <c r="I120" s="44">
        <v>970</v>
      </c>
    </row>
    <row r="121" spans="1:9">
      <c r="A121" s="13"/>
      <c r="B121" s="13"/>
      <c r="D121" s="44">
        <v>8</v>
      </c>
      <c r="E121" s="44">
        <v>-106371908</v>
      </c>
      <c r="F121" s="44">
        <v>72</v>
      </c>
      <c r="G121" s="44">
        <v>0</v>
      </c>
      <c r="I121" s="44">
        <v>990</v>
      </c>
    </row>
    <row r="122" spans="1:9">
      <c r="A122" s="13"/>
      <c r="B122" s="13"/>
      <c r="D122" s="43"/>
      <c r="E122" s="43"/>
      <c r="F122" s="44">
        <f>AVERAGE(F119:F121)</f>
        <v>442</v>
      </c>
      <c r="G122" s="44">
        <f>AVERAGE(G119:G121)</f>
        <v>15.666666666666666</v>
      </c>
      <c r="I122" s="44">
        <f>AVERAGE(I119:I121)</f>
        <v>976.66666666666663</v>
      </c>
    </row>
    <row r="123" spans="1:9">
      <c r="A123" s="13"/>
      <c r="B123" s="13"/>
      <c r="D123" s="43"/>
      <c r="E123" s="43"/>
      <c r="F123" s="43"/>
      <c r="G123" s="43"/>
      <c r="I123" s="43"/>
    </row>
    <row r="124" spans="1:9">
      <c r="A124" s="13"/>
      <c r="B124" s="13"/>
      <c r="D124" s="44">
        <v>16</v>
      </c>
      <c r="E124" s="44">
        <v>-1087684115</v>
      </c>
      <c r="F124" s="44">
        <v>5675</v>
      </c>
      <c r="G124" s="44">
        <v>141</v>
      </c>
      <c r="I124" s="44">
        <v>975</v>
      </c>
    </row>
    <row r="125" spans="1:9">
      <c r="A125" s="13"/>
      <c r="B125" s="13"/>
      <c r="D125" s="44">
        <v>16</v>
      </c>
      <c r="E125" s="44">
        <v>1986121006</v>
      </c>
      <c r="F125" s="44">
        <v>1468</v>
      </c>
      <c r="G125" s="44">
        <v>47</v>
      </c>
      <c r="I125" s="44">
        <v>982</v>
      </c>
    </row>
    <row r="126" spans="1:9">
      <c r="A126" s="13"/>
      <c r="B126" s="13"/>
      <c r="D126" s="44">
        <v>16</v>
      </c>
      <c r="E126" s="44">
        <v>-1236093885</v>
      </c>
      <c r="F126" s="44">
        <v>8712</v>
      </c>
      <c r="G126" s="44">
        <v>219</v>
      </c>
      <c r="I126" s="44">
        <v>971</v>
      </c>
    </row>
    <row r="127" spans="1:9">
      <c r="A127" s="13"/>
      <c r="B127" s="13"/>
      <c r="D127" s="43"/>
      <c r="E127" s="43"/>
      <c r="F127" s="43"/>
      <c r="G127" s="43"/>
      <c r="I127" s="43"/>
    </row>
    <row r="128" spans="1:9">
      <c r="A128" s="13"/>
      <c r="B128" s="13"/>
      <c r="D128" s="43"/>
      <c r="E128" s="43"/>
      <c r="F128" s="43"/>
      <c r="G128" s="43"/>
      <c r="I128" s="43"/>
    </row>
    <row r="129" spans="1:9">
      <c r="A129" s="13"/>
      <c r="B129" s="13"/>
      <c r="D129" s="44">
        <v>32</v>
      </c>
      <c r="E129" s="44">
        <v>1067770741</v>
      </c>
      <c r="F129" s="44">
        <v>65667</v>
      </c>
      <c r="G129" s="44">
        <v>1922</v>
      </c>
      <c r="I129" s="44">
        <v>963</v>
      </c>
    </row>
    <row r="130" spans="1:9">
      <c r="A130" s="13" t="s">
        <v>12</v>
      </c>
      <c r="B130" s="13"/>
    </row>
    <row r="131" spans="1:9">
      <c r="A131" s="13"/>
      <c r="B131" s="13"/>
      <c r="D131" s="43">
        <v>4</v>
      </c>
      <c r="E131" s="43">
        <v>-469813547</v>
      </c>
      <c r="F131" s="43">
        <v>162</v>
      </c>
      <c r="G131" s="43">
        <v>16</v>
      </c>
      <c r="I131" s="43">
        <v>982</v>
      </c>
    </row>
    <row r="132" spans="1:9">
      <c r="A132" s="13"/>
      <c r="B132" s="13"/>
      <c r="D132" s="43">
        <v>4</v>
      </c>
      <c r="E132" s="43">
        <v>763255110</v>
      </c>
      <c r="F132" s="43">
        <v>52</v>
      </c>
      <c r="G132" s="43">
        <v>15</v>
      </c>
      <c r="I132" s="43">
        <v>983</v>
      </c>
    </row>
    <row r="133" spans="1:9">
      <c r="A133" s="13"/>
      <c r="B133" s="13"/>
      <c r="D133" s="43">
        <v>4</v>
      </c>
      <c r="E133" s="43">
        <v>-2006133410</v>
      </c>
      <c r="F133" s="43">
        <v>136</v>
      </c>
      <c r="G133" s="43">
        <v>0</v>
      </c>
      <c r="I133" s="43">
        <v>982</v>
      </c>
    </row>
    <row r="134" spans="1:9">
      <c r="A134" s="13"/>
      <c r="B134" s="13"/>
      <c r="D134" s="42"/>
      <c r="E134" s="42"/>
      <c r="F134" s="42"/>
      <c r="G134" s="42"/>
      <c r="I134" s="42"/>
    </row>
    <row r="135" spans="1:9">
      <c r="A135" s="13"/>
      <c r="B135" s="13"/>
      <c r="D135" s="42"/>
      <c r="E135" s="42"/>
      <c r="F135" s="42"/>
      <c r="G135" s="42"/>
      <c r="I135" s="42"/>
    </row>
    <row r="136" spans="1:9">
      <c r="A136" s="13"/>
      <c r="B136" s="13"/>
      <c r="D136" s="43">
        <v>8</v>
      </c>
      <c r="E136" s="43">
        <v>62158108</v>
      </c>
      <c r="F136" s="43">
        <v>843</v>
      </c>
      <c r="G136" s="43">
        <v>31</v>
      </c>
      <c r="I136" s="43">
        <v>970</v>
      </c>
    </row>
    <row r="137" spans="1:9">
      <c r="A137" s="13"/>
      <c r="B137" s="13"/>
      <c r="D137" s="43">
        <v>8</v>
      </c>
      <c r="E137" s="43">
        <v>-594531478</v>
      </c>
      <c r="F137" s="43">
        <v>411</v>
      </c>
      <c r="G137" s="43">
        <v>16</v>
      </c>
      <c r="I137" s="43">
        <v>970</v>
      </c>
    </row>
    <row r="138" spans="1:9">
      <c r="A138" s="13"/>
      <c r="B138" s="13"/>
      <c r="D138" s="43">
        <v>8</v>
      </c>
      <c r="E138" s="43">
        <v>-106371908</v>
      </c>
      <c r="F138" s="43">
        <v>72</v>
      </c>
      <c r="G138" s="43">
        <v>15</v>
      </c>
      <c r="I138" s="43">
        <v>990</v>
      </c>
    </row>
    <row r="139" spans="1:9">
      <c r="A139" s="13"/>
      <c r="B139" s="13"/>
      <c r="D139" s="42"/>
      <c r="E139" s="42"/>
      <c r="F139" s="42"/>
      <c r="G139" s="42"/>
      <c r="I139" s="42"/>
    </row>
    <row r="140" spans="1:9">
      <c r="A140" s="13"/>
      <c r="B140" s="13"/>
      <c r="D140" s="42"/>
      <c r="E140" s="42"/>
      <c r="F140" s="42"/>
      <c r="G140" s="42"/>
      <c r="I140" s="42"/>
    </row>
    <row r="141" spans="1:9">
      <c r="A141" s="13"/>
      <c r="B141" s="13"/>
      <c r="D141" s="43">
        <v>16</v>
      </c>
      <c r="E141" s="43">
        <v>-1087684115</v>
      </c>
      <c r="F141" s="43">
        <v>5675</v>
      </c>
      <c r="G141" s="43">
        <v>125</v>
      </c>
      <c r="I141" s="43">
        <v>975</v>
      </c>
    </row>
    <row r="142" spans="1:9">
      <c r="A142" s="13"/>
      <c r="B142" s="13"/>
      <c r="D142" s="43">
        <v>16</v>
      </c>
      <c r="E142" s="43">
        <v>1986121006</v>
      </c>
      <c r="F142" s="43">
        <v>1468</v>
      </c>
      <c r="G142" s="43">
        <v>47</v>
      </c>
      <c r="I142" s="43">
        <v>982</v>
      </c>
    </row>
    <row r="143" spans="1:9">
      <c r="A143" s="13"/>
      <c r="B143" s="13"/>
      <c r="D143" s="43">
        <v>16</v>
      </c>
      <c r="E143" s="43">
        <v>-1236093885</v>
      </c>
      <c r="F143" s="43">
        <v>8712</v>
      </c>
      <c r="G143" s="43">
        <v>218</v>
      </c>
      <c r="I143" s="43">
        <v>971</v>
      </c>
    </row>
    <row r="144" spans="1:9">
      <c r="A144" s="13"/>
      <c r="B144" s="13"/>
      <c r="D144" s="42"/>
      <c r="E144" s="42"/>
      <c r="F144" s="42"/>
      <c r="G144" s="42"/>
      <c r="I144" s="42"/>
    </row>
    <row r="145" spans="1:9">
      <c r="A145" s="13"/>
      <c r="B145" s="13"/>
      <c r="D145" s="42"/>
      <c r="E145" s="42"/>
      <c r="F145" s="42"/>
      <c r="G145" s="42"/>
      <c r="I145" s="42"/>
    </row>
    <row r="146" spans="1:9">
      <c r="A146" s="13"/>
      <c r="B146" s="13"/>
      <c r="D146" s="43">
        <v>32</v>
      </c>
      <c r="E146" s="43">
        <v>1067770741</v>
      </c>
      <c r="F146" s="43">
        <v>65667</v>
      </c>
      <c r="G146" s="43">
        <v>1937</v>
      </c>
      <c r="I146" s="43">
        <v>963</v>
      </c>
    </row>
    <row r="147" spans="1:9">
      <c r="A147" s="13"/>
      <c r="B147" s="13"/>
    </row>
    <row r="148" spans="1:9">
      <c r="A148" s="13"/>
      <c r="B148" s="13"/>
    </row>
    <row r="149" spans="1:9" ht="21">
      <c r="A149" s="3" t="s">
        <v>2</v>
      </c>
    </row>
    <row r="151" spans="1:9">
      <c r="A151" s="1" t="s">
        <v>9</v>
      </c>
    </row>
    <row r="152" spans="1:9">
      <c r="A152" s="4"/>
      <c r="D152" s="13">
        <v>4</v>
      </c>
      <c r="E152" s="13">
        <v>-469813547</v>
      </c>
      <c r="F152" s="13">
        <v>3587</v>
      </c>
      <c r="G152" s="13">
        <v>94</v>
      </c>
      <c r="I152" s="13">
        <v>982</v>
      </c>
    </row>
    <row r="153" spans="1:9">
      <c r="A153" s="4"/>
      <c r="D153" s="13">
        <v>4</v>
      </c>
      <c r="E153" s="13">
        <v>763255110</v>
      </c>
      <c r="F153" s="13">
        <v>491</v>
      </c>
      <c r="G153" s="13">
        <v>15</v>
      </c>
      <c r="I153" s="13">
        <v>983</v>
      </c>
    </row>
    <row r="154" spans="1:9">
      <c r="A154" s="4"/>
      <c r="D154" s="13">
        <v>4</v>
      </c>
      <c r="E154" s="13">
        <v>-2006133410</v>
      </c>
      <c r="F154" s="13">
        <v>2727</v>
      </c>
      <c r="G154" s="13">
        <v>79</v>
      </c>
      <c r="I154" s="13">
        <v>982</v>
      </c>
    </row>
    <row r="155" spans="1:9">
      <c r="A155" s="4"/>
      <c r="D155" s="12"/>
      <c r="E155" s="12"/>
      <c r="F155" s="12"/>
      <c r="G155" s="12"/>
      <c r="I155" s="12"/>
    </row>
    <row r="156" spans="1:9">
      <c r="A156" s="4"/>
      <c r="D156" s="12"/>
      <c r="E156" s="12"/>
      <c r="F156" s="12"/>
      <c r="G156" s="12"/>
      <c r="I156" s="12"/>
    </row>
    <row r="157" spans="1:9">
      <c r="A157" s="4"/>
      <c r="D157" s="13">
        <v>8</v>
      </c>
      <c r="E157" s="13">
        <v>-594531478</v>
      </c>
      <c r="F157" s="13">
        <v>112552</v>
      </c>
      <c r="G157" s="13">
        <v>2312</v>
      </c>
      <c r="I157" s="13">
        <v>970</v>
      </c>
    </row>
    <row r="158" spans="1:9">
      <c r="A158" s="4"/>
      <c r="D158" s="13">
        <v>8</v>
      </c>
      <c r="E158" s="13">
        <v>-106371908</v>
      </c>
      <c r="F158" s="13">
        <v>233</v>
      </c>
      <c r="G158" s="13">
        <v>0</v>
      </c>
      <c r="I158" s="13">
        <v>985</v>
      </c>
    </row>
    <row r="159" spans="1:9">
      <c r="A159" s="4"/>
    </row>
    <row r="160" spans="1:9">
      <c r="A160" s="1"/>
    </row>
    <row r="161" spans="1:9">
      <c r="A161" s="1" t="s">
        <v>10</v>
      </c>
    </row>
    <row r="162" spans="1:9">
      <c r="A162" s="4"/>
      <c r="D162" s="16">
        <v>4</v>
      </c>
      <c r="E162" s="16">
        <v>-469813547</v>
      </c>
      <c r="F162" s="16">
        <v>3587</v>
      </c>
      <c r="G162" s="16">
        <v>94</v>
      </c>
      <c r="I162" s="16">
        <v>982</v>
      </c>
    </row>
    <row r="163" spans="1:9">
      <c r="A163" s="4"/>
      <c r="D163" s="16">
        <v>4</v>
      </c>
      <c r="E163" s="16">
        <v>763255110</v>
      </c>
      <c r="F163" s="16">
        <v>491</v>
      </c>
      <c r="G163" s="16">
        <v>31</v>
      </c>
      <c r="I163" s="16">
        <v>983</v>
      </c>
    </row>
    <row r="164" spans="1:9">
      <c r="A164" s="4"/>
      <c r="D164" s="16">
        <v>4</v>
      </c>
      <c r="E164" s="16">
        <v>-2006133410</v>
      </c>
      <c r="F164" s="16">
        <v>2727</v>
      </c>
      <c r="G164" s="16">
        <v>63</v>
      </c>
      <c r="I164" s="16">
        <v>982</v>
      </c>
    </row>
    <row r="165" spans="1:9">
      <c r="A165" s="4"/>
      <c r="D165" s="15"/>
      <c r="E165" s="15"/>
      <c r="F165" s="15"/>
      <c r="G165" s="15"/>
      <c r="I165" s="15"/>
    </row>
    <row r="166" spans="1:9">
      <c r="A166" s="4"/>
      <c r="D166" s="15"/>
      <c r="E166" s="15"/>
      <c r="F166" s="15"/>
      <c r="G166" s="15"/>
      <c r="I166" s="15"/>
    </row>
    <row r="167" spans="1:9">
      <c r="A167" s="4"/>
      <c r="D167" s="16">
        <v>8</v>
      </c>
      <c r="E167" s="16">
        <v>-594531478</v>
      </c>
      <c r="F167" s="16">
        <v>112552</v>
      </c>
      <c r="G167" s="16">
        <v>2281</v>
      </c>
      <c r="I167" s="16">
        <v>970</v>
      </c>
    </row>
    <row r="168" spans="1:9">
      <c r="A168" s="4"/>
      <c r="D168" s="16">
        <v>8</v>
      </c>
      <c r="E168" s="16">
        <v>-106371908</v>
      </c>
      <c r="F168" s="16">
        <v>233</v>
      </c>
      <c r="G168" s="16">
        <v>16</v>
      </c>
      <c r="I168" s="16">
        <v>985</v>
      </c>
    </row>
    <row r="169" spans="1:9">
      <c r="A169" s="4"/>
    </row>
    <row r="170" spans="1:9">
      <c r="A170" s="4"/>
    </row>
    <row r="171" spans="1:9">
      <c r="A171" s="1" t="s">
        <v>11</v>
      </c>
    </row>
    <row r="172" spans="1:9">
      <c r="A172" s="4"/>
      <c r="D172" s="17">
        <v>4</v>
      </c>
      <c r="E172" s="17">
        <v>-469813547</v>
      </c>
      <c r="F172" s="17">
        <v>206</v>
      </c>
      <c r="G172" s="17">
        <v>15</v>
      </c>
      <c r="I172" s="17">
        <v>982</v>
      </c>
    </row>
    <row r="173" spans="1:9">
      <c r="A173" s="4"/>
      <c r="D173" s="17">
        <v>4</v>
      </c>
      <c r="E173" s="17">
        <v>763255110</v>
      </c>
      <c r="F173" s="17">
        <v>43</v>
      </c>
      <c r="G173" s="17">
        <v>0</v>
      </c>
      <c r="I173" s="17">
        <v>983</v>
      </c>
    </row>
    <row r="174" spans="1:9">
      <c r="A174" s="4"/>
      <c r="D174" s="17">
        <v>4</v>
      </c>
      <c r="E174" s="17">
        <v>-2006133410</v>
      </c>
      <c r="F174" s="17">
        <v>165</v>
      </c>
      <c r="G174" s="17">
        <v>15</v>
      </c>
      <c r="I174" s="17">
        <v>982</v>
      </c>
    </row>
    <row r="175" spans="1:9">
      <c r="A175" s="4"/>
      <c r="D175" s="16"/>
      <c r="E175" s="16"/>
      <c r="F175" s="16"/>
      <c r="G175" s="16"/>
      <c r="I175" s="16"/>
    </row>
    <row r="176" spans="1:9">
      <c r="A176" s="4"/>
      <c r="D176" s="16"/>
      <c r="E176" s="16"/>
      <c r="F176" s="16"/>
      <c r="G176" s="16"/>
      <c r="I176" s="16"/>
    </row>
    <row r="177" spans="1:9">
      <c r="A177" s="4"/>
      <c r="D177" s="17">
        <v>8</v>
      </c>
      <c r="E177" s="17">
        <v>62158108</v>
      </c>
      <c r="F177" s="17">
        <v>11000</v>
      </c>
      <c r="G177" s="17">
        <v>390</v>
      </c>
      <c r="I177" s="17">
        <v>962</v>
      </c>
    </row>
    <row r="178" spans="1:9">
      <c r="A178" s="4"/>
      <c r="D178" s="17">
        <v>8</v>
      </c>
      <c r="E178" s="17">
        <v>-594531478</v>
      </c>
      <c r="F178" s="17">
        <v>579</v>
      </c>
      <c r="G178" s="17">
        <v>31</v>
      </c>
      <c r="I178" s="17">
        <v>970</v>
      </c>
    </row>
    <row r="179" spans="1:9">
      <c r="A179" s="4"/>
      <c r="D179" s="17">
        <v>8</v>
      </c>
      <c r="E179" s="17">
        <v>-106371908</v>
      </c>
      <c r="F179" s="17">
        <v>68</v>
      </c>
      <c r="G179" s="17">
        <v>16</v>
      </c>
      <c r="I179" s="17">
        <v>985</v>
      </c>
    </row>
    <row r="180" spans="1:9">
      <c r="A180" s="4"/>
      <c r="D180" s="16"/>
      <c r="E180" s="16"/>
      <c r="F180" s="44">
        <f>AVERAGE(F177:F179)</f>
        <v>3882.3333333333335</v>
      </c>
      <c r="G180" s="44">
        <f>AVERAGE(G177:G179)</f>
        <v>145.66666666666666</v>
      </c>
      <c r="I180" s="44">
        <f>AVERAGE(I177:I179)</f>
        <v>972.33333333333337</v>
      </c>
    </row>
    <row r="181" spans="1:9">
      <c r="A181" s="4"/>
      <c r="D181" s="16"/>
      <c r="E181" s="16"/>
      <c r="F181" s="16"/>
      <c r="G181" s="16"/>
      <c r="I181" s="16"/>
    </row>
    <row r="182" spans="1:9">
      <c r="A182" s="4"/>
      <c r="D182" s="17">
        <v>16</v>
      </c>
      <c r="E182" s="17">
        <v>1986121006</v>
      </c>
      <c r="F182" s="17">
        <v>34337</v>
      </c>
      <c r="G182" s="17">
        <v>1360</v>
      </c>
      <c r="I182" s="17">
        <v>982</v>
      </c>
    </row>
    <row r="183" spans="1:9">
      <c r="A183" s="4"/>
      <c r="D183" s="17">
        <v>16</v>
      </c>
      <c r="E183" s="17">
        <v>-1236093885</v>
      </c>
      <c r="F183" s="17">
        <v>155234</v>
      </c>
      <c r="G183" s="17">
        <v>62078</v>
      </c>
      <c r="I183" s="17">
        <v>968</v>
      </c>
    </row>
    <row r="184" spans="1:9">
      <c r="A184" s="4"/>
    </row>
    <row r="185" spans="1:9">
      <c r="A185" s="4"/>
    </row>
    <row r="186" spans="1:9">
      <c r="A186" s="1"/>
    </row>
    <row r="187" spans="1:9">
      <c r="A187" s="1" t="s">
        <v>12</v>
      </c>
      <c r="D187" s="15">
        <v>4</v>
      </c>
      <c r="E187" s="15">
        <v>-469813547</v>
      </c>
      <c r="F187" s="15">
        <v>206</v>
      </c>
      <c r="G187" s="15">
        <v>16</v>
      </c>
      <c r="I187" s="15">
        <v>982</v>
      </c>
    </row>
    <row r="188" spans="1:9">
      <c r="A188" s="4"/>
      <c r="D188" s="15">
        <v>4</v>
      </c>
      <c r="E188" s="15">
        <v>763255110</v>
      </c>
      <c r="F188" s="15">
        <v>43</v>
      </c>
      <c r="G188" s="15">
        <v>0</v>
      </c>
      <c r="I188" s="15">
        <v>983</v>
      </c>
    </row>
    <row r="189" spans="1:9">
      <c r="A189" s="4"/>
      <c r="D189" s="15">
        <v>4</v>
      </c>
      <c r="E189" s="15">
        <v>-2006133410</v>
      </c>
      <c r="F189" s="15">
        <v>165</v>
      </c>
      <c r="G189" s="15">
        <v>0</v>
      </c>
      <c r="I189" s="15">
        <v>982</v>
      </c>
    </row>
    <row r="190" spans="1:9">
      <c r="A190" s="4"/>
      <c r="D190" s="14"/>
      <c r="E190" s="14"/>
      <c r="F190" s="14"/>
      <c r="G190" s="14"/>
      <c r="I190" s="14"/>
    </row>
    <row r="191" spans="1:9">
      <c r="A191" s="4"/>
      <c r="D191" s="14"/>
      <c r="E191" s="14"/>
      <c r="F191" s="14"/>
      <c r="G191" s="14"/>
      <c r="I191" s="14"/>
    </row>
    <row r="192" spans="1:9">
      <c r="A192" s="4"/>
      <c r="D192" s="15">
        <v>8</v>
      </c>
      <c r="E192" s="15">
        <v>62158108</v>
      </c>
      <c r="F192" s="15">
        <v>11000</v>
      </c>
      <c r="G192" s="15">
        <v>360</v>
      </c>
      <c r="I192" s="15">
        <v>962</v>
      </c>
    </row>
    <row r="193" spans="1:9">
      <c r="A193" s="4"/>
      <c r="D193" s="15">
        <v>8</v>
      </c>
      <c r="E193" s="15">
        <v>-594531478</v>
      </c>
      <c r="F193" s="15">
        <v>579</v>
      </c>
      <c r="G193" s="15">
        <v>31</v>
      </c>
      <c r="I193" s="15">
        <v>970</v>
      </c>
    </row>
    <row r="194" spans="1:9">
      <c r="A194" s="4"/>
      <c r="D194" s="15">
        <v>8</v>
      </c>
      <c r="E194" s="15">
        <v>-106371908</v>
      </c>
      <c r="F194" s="15">
        <v>68</v>
      </c>
      <c r="G194" s="15">
        <v>15</v>
      </c>
      <c r="I194" s="15">
        <v>985</v>
      </c>
    </row>
    <row r="195" spans="1:9">
      <c r="A195" s="4"/>
      <c r="D195" s="14"/>
      <c r="E195" s="14"/>
      <c r="F195" s="14"/>
      <c r="G195" s="14"/>
      <c r="I195" s="14"/>
    </row>
    <row r="196" spans="1:9">
      <c r="A196" s="4"/>
      <c r="D196" s="14"/>
      <c r="E196" s="14"/>
      <c r="F196" s="14"/>
      <c r="G196" s="14"/>
      <c r="I196" s="14"/>
    </row>
    <row r="197" spans="1:9">
      <c r="A197" s="4"/>
      <c r="D197" s="15">
        <v>16</v>
      </c>
      <c r="E197" s="15">
        <v>1986121006</v>
      </c>
      <c r="F197" s="15">
        <v>34337</v>
      </c>
      <c r="G197" s="15">
        <v>1250</v>
      </c>
      <c r="I197" s="15">
        <v>982</v>
      </c>
    </row>
    <row r="198" spans="1:9">
      <c r="A198" s="4"/>
      <c r="D198" s="15">
        <v>16</v>
      </c>
      <c r="E198" s="15">
        <v>-1236093885</v>
      </c>
      <c r="F198" s="15">
        <v>155234</v>
      </c>
      <c r="G198" s="15">
        <v>61031</v>
      </c>
      <c r="I198" s="15">
        <v>968</v>
      </c>
    </row>
    <row r="199" spans="1:9">
      <c r="A199" s="4"/>
    </row>
    <row r="200" spans="1:9">
      <c r="A200" s="1"/>
    </row>
    <row r="201" spans="1:9" ht="26.25">
      <c r="A201" s="2" t="s">
        <v>14</v>
      </c>
    </row>
    <row r="202" spans="1:9">
      <c r="A202" s="1"/>
    </row>
    <row r="203" spans="1:9" ht="21">
      <c r="A203" s="3" t="s">
        <v>3</v>
      </c>
    </row>
    <row r="204" spans="1:9">
      <c r="A204" s="4" t="s">
        <v>9</v>
      </c>
    </row>
    <row r="205" spans="1:9">
      <c r="A205" s="4"/>
      <c r="D205" s="18">
        <v>8</v>
      </c>
      <c r="E205" s="18">
        <v>-106371908</v>
      </c>
      <c r="F205" s="18">
        <v>683</v>
      </c>
      <c r="G205" s="18">
        <v>31</v>
      </c>
      <c r="I205" s="18">
        <v>962</v>
      </c>
    </row>
    <row r="206" spans="1:9">
      <c r="A206" s="4"/>
      <c r="D206" s="17"/>
      <c r="E206" s="17"/>
      <c r="F206" s="17"/>
      <c r="G206" s="17"/>
      <c r="I206" s="17"/>
    </row>
    <row r="207" spans="1:9">
      <c r="A207" s="4"/>
      <c r="D207" s="17"/>
      <c r="E207" s="17"/>
      <c r="F207" s="17"/>
      <c r="G207" s="17"/>
      <c r="I207" s="17"/>
    </row>
    <row r="208" spans="1:9">
      <c r="A208" s="4"/>
      <c r="D208" s="18">
        <v>32</v>
      </c>
      <c r="E208" s="18">
        <v>-817825615</v>
      </c>
      <c r="F208" s="18">
        <v>69</v>
      </c>
      <c r="G208" s="18">
        <v>15</v>
      </c>
      <c r="I208" s="18">
        <v>946</v>
      </c>
    </row>
    <row r="209" spans="1:9">
      <c r="A209" s="4"/>
      <c r="D209" s="18">
        <v>32</v>
      </c>
      <c r="E209" s="18">
        <v>-71790404</v>
      </c>
      <c r="F209" s="18">
        <v>79</v>
      </c>
      <c r="G209" s="18">
        <v>16</v>
      </c>
      <c r="I209" s="18">
        <v>928</v>
      </c>
    </row>
    <row r="210" spans="1:9">
      <c r="A210" s="4"/>
    </row>
    <row r="211" spans="1:9">
      <c r="A211" s="4"/>
    </row>
    <row r="212" spans="1:9">
      <c r="A212" s="4"/>
    </row>
    <row r="213" spans="1:9">
      <c r="A213" s="4" t="s">
        <v>10</v>
      </c>
    </row>
    <row r="214" spans="1:9">
      <c r="A214" s="4"/>
      <c r="D214" s="19">
        <v>8</v>
      </c>
      <c r="E214" s="19">
        <v>-106371908</v>
      </c>
      <c r="F214" s="19">
        <v>194</v>
      </c>
      <c r="G214" s="19">
        <v>16</v>
      </c>
      <c r="I214" s="19">
        <v>978</v>
      </c>
    </row>
    <row r="215" spans="1:9">
      <c r="A215" s="4"/>
      <c r="D215" s="18"/>
      <c r="E215" s="18"/>
      <c r="F215" s="18"/>
      <c r="G215" s="18"/>
      <c r="I215" s="18"/>
    </row>
    <row r="216" spans="1:9">
      <c r="A216" s="4"/>
      <c r="D216" s="18"/>
      <c r="E216" s="18"/>
      <c r="F216" s="18"/>
      <c r="G216" s="18"/>
      <c r="I216" s="18"/>
    </row>
    <row r="217" spans="1:9">
      <c r="A217" s="4"/>
      <c r="D217" s="19">
        <v>32</v>
      </c>
      <c r="E217" s="19">
        <v>-817825615</v>
      </c>
      <c r="F217" s="19">
        <v>66</v>
      </c>
      <c r="G217" s="19">
        <v>16</v>
      </c>
      <c r="I217" s="19">
        <v>946</v>
      </c>
    </row>
    <row r="218" spans="1:9">
      <c r="A218" s="4"/>
      <c r="D218" s="19">
        <v>32</v>
      </c>
      <c r="E218" s="19">
        <v>-71790404</v>
      </c>
      <c r="F218" s="19">
        <v>79</v>
      </c>
      <c r="G218" s="19">
        <v>0</v>
      </c>
      <c r="I218" s="19">
        <v>928</v>
      </c>
    </row>
    <row r="219" spans="1:9">
      <c r="A219" s="4"/>
    </row>
    <row r="220" spans="1:9">
      <c r="A220" s="4"/>
    </row>
    <row r="221" spans="1:9">
      <c r="A221" s="4" t="s">
        <v>11</v>
      </c>
    </row>
    <row r="222" spans="1:9">
      <c r="A222" s="4"/>
      <c r="D222" s="20">
        <v>4</v>
      </c>
      <c r="E222" s="20">
        <v>-469813547</v>
      </c>
      <c r="F222" s="20">
        <v>75</v>
      </c>
      <c r="G222" s="20">
        <v>0</v>
      </c>
      <c r="I222" s="20">
        <v>966</v>
      </c>
    </row>
    <row r="223" spans="1:9">
      <c r="A223" s="4"/>
      <c r="D223" s="20">
        <v>4</v>
      </c>
      <c r="E223" s="20">
        <v>763255110</v>
      </c>
      <c r="F223" s="20">
        <v>36</v>
      </c>
      <c r="G223" s="20">
        <v>0</v>
      </c>
      <c r="I223" s="20">
        <v>978</v>
      </c>
    </row>
    <row r="224" spans="1:9">
      <c r="A224" s="4"/>
      <c r="D224" s="20">
        <v>4</v>
      </c>
      <c r="E224" s="20">
        <v>-2006133410</v>
      </c>
      <c r="F224" s="20">
        <v>43</v>
      </c>
      <c r="G224" s="20">
        <v>0</v>
      </c>
      <c r="I224" s="20">
        <v>951</v>
      </c>
    </row>
    <row r="225" spans="1:9">
      <c r="A225" s="4"/>
      <c r="D225" s="19"/>
      <c r="E225" s="19"/>
      <c r="F225" s="19">
        <f>SUM(F222:F224)</f>
        <v>154</v>
      </c>
      <c r="G225" s="44">
        <f>SUM(G222:G224)</f>
        <v>0</v>
      </c>
      <c r="I225" s="44">
        <f>AVERAGE(I222:I224)</f>
        <v>965</v>
      </c>
    </row>
    <row r="226" spans="1:9">
      <c r="A226" s="4"/>
      <c r="D226" s="19"/>
      <c r="E226" s="19"/>
      <c r="F226" s="19"/>
      <c r="G226" s="19"/>
      <c r="I226" s="19"/>
    </row>
    <row r="227" spans="1:9">
      <c r="A227" s="4"/>
      <c r="D227" s="20">
        <v>8</v>
      </c>
      <c r="E227" s="20">
        <v>62158108</v>
      </c>
      <c r="F227" s="20">
        <v>96</v>
      </c>
      <c r="G227" s="20">
        <v>15</v>
      </c>
      <c r="I227" s="20">
        <v>932</v>
      </c>
    </row>
    <row r="228" spans="1:9">
      <c r="A228" s="4"/>
      <c r="D228" s="20">
        <v>8</v>
      </c>
      <c r="E228" s="20">
        <v>-594531478</v>
      </c>
      <c r="F228" s="20">
        <v>116</v>
      </c>
      <c r="G228" s="20">
        <v>15</v>
      </c>
      <c r="I228" s="20">
        <v>954</v>
      </c>
    </row>
    <row r="229" spans="1:9">
      <c r="A229" s="4"/>
      <c r="D229" s="20">
        <v>8</v>
      </c>
      <c r="E229" s="20">
        <v>-106371908</v>
      </c>
      <c r="F229" s="20">
        <v>30</v>
      </c>
      <c r="G229" s="20">
        <v>0</v>
      </c>
      <c r="I229" s="20">
        <v>982</v>
      </c>
    </row>
    <row r="230" spans="1:9">
      <c r="A230" s="4"/>
      <c r="D230" s="19"/>
      <c r="E230" s="19"/>
      <c r="F230" s="44">
        <f>SUM(F227:F229)</f>
        <v>242</v>
      </c>
      <c r="G230" s="44">
        <f>SUM(G227:G229)</f>
        <v>30</v>
      </c>
      <c r="I230" s="44">
        <f>AVERAGE(I227:I229)</f>
        <v>956</v>
      </c>
    </row>
    <row r="231" spans="1:9">
      <c r="A231" s="4"/>
      <c r="D231" s="19"/>
      <c r="E231" s="19"/>
      <c r="F231" s="19"/>
      <c r="G231" s="19"/>
      <c r="I231" s="19"/>
    </row>
    <row r="232" spans="1:9">
      <c r="A232" s="4"/>
      <c r="D232" s="20">
        <v>16</v>
      </c>
      <c r="E232" s="20">
        <v>-1087684115</v>
      </c>
      <c r="F232" s="20">
        <v>71</v>
      </c>
      <c r="G232" s="20">
        <v>0</v>
      </c>
      <c r="I232" s="20">
        <v>948</v>
      </c>
    </row>
    <row r="233" spans="1:9">
      <c r="A233" s="4"/>
      <c r="D233" s="20">
        <v>16</v>
      </c>
      <c r="E233" s="20">
        <v>1986121006</v>
      </c>
      <c r="F233" s="20">
        <v>68</v>
      </c>
      <c r="G233" s="20">
        <v>15</v>
      </c>
      <c r="I233" s="20">
        <v>967</v>
      </c>
    </row>
    <row r="234" spans="1:9">
      <c r="A234" s="4"/>
      <c r="D234" s="20">
        <v>16</v>
      </c>
      <c r="E234" s="20">
        <v>-1236093885</v>
      </c>
      <c r="F234" s="20">
        <v>146</v>
      </c>
      <c r="G234" s="20">
        <v>16</v>
      </c>
      <c r="I234" s="20">
        <v>931</v>
      </c>
    </row>
    <row r="235" spans="1:9">
      <c r="A235" s="4"/>
      <c r="D235" s="19"/>
      <c r="E235" s="19"/>
      <c r="F235" s="44">
        <f>SUM(F232:F234)</f>
        <v>285</v>
      </c>
      <c r="G235" s="44">
        <f>SUM(G232:G234)</f>
        <v>31</v>
      </c>
      <c r="I235" s="44">
        <f>AVERAGE(I232:I234)</f>
        <v>948.66666666666663</v>
      </c>
    </row>
    <row r="236" spans="1:9">
      <c r="A236" s="4"/>
      <c r="D236" s="19"/>
      <c r="E236" s="19"/>
      <c r="F236" s="19"/>
      <c r="G236" s="19"/>
      <c r="I236" s="19"/>
    </row>
    <row r="237" spans="1:9">
      <c r="A237" s="4"/>
      <c r="D237" s="20">
        <v>32</v>
      </c>
      <c r="E237" s="20">
        <v>1067770741</v>
      </c>
      <c r="F237" s="20">
        <v>102</v>
      </c>
      <c r="G237" s="20">
        <v>16</v>
      </c>
      <c r="I237" s="20">
        <v>947</v>
      </c>
    </row>
    <row r="238" spans="1:9">
      <c r="D238" s="20">
        <v>32</v>
      </c>
      <c r="E238" s="20">
        <v>-817825615</v>
      </c>
      <c r="F238" s="20">
        <v>64</v>
      </c>
      <c r="G238" s="20">
        <v>16</v>
      </c>
      <c r="I238" s="20">
        <v>946</v>
      </c>
    </row>
    <row r="239" spans="1:9">
      <c r="A239" s="4"/>
      <c r="D239" s="20">
        <v>32</v>
      </c>
      <c r="E239" s="20">
        <v>-71790404</v>
      </c>
      <c r="F239" s="20">
        <v>81</v>
      </c>
      <c r="G239" s="20">
        <v>15</v>
      </c>
      <c r="I239" s="20">
        <v>936</v>
      </c>
    </row>
    <row r="240" spans="1:9">
      <c r="A240" s="4"/>
      <c r="F240" s="44">
        <f>SUM(F237:F239)</f>
        <v>247</v>
      </c>
      <c r="G240" s="44">
        <f>SUM(G237:G239)</f>
        <v>47</v>
      </c>
      <c r="I240" s="44">
        <f>AVERAGE(I237:I239)</f>
        <v>943</v>
      </c>
    </row>
    <row r="241" spans="1:9">
      <c r="A241" s="4"/>
    </row>
    <row r="242" spans="1:9">
      <c r="A242" s="4" t="s">
        <v>12</v>
      </c>
    </row>
    <row r="243" spans="1:9">
      <c r="A243" s="4"/>
      <c r="D243" s="21">
        <v>4</v>
      </c>
      <c r="E243" s="21">
        <v>-469813547</v>
      </c>
      <c r="F243" s="21">
        <v>75</v>
      </c>
      <c r="G243" s="21">
        <v>0</v>
      </c>
      <c r="I243" s="21">
        <v>966</v>
      </c>
    </row>
    <row r="244" spans="1:9">
      <c r="A244" s="4"/>
      <c r="D244" s="21">
        <v>4</v>
      </c>
      <c r="E244" s="21">
        <v>763255110</v>
      </c>
      <c r="F244" s="21">
        <v>36</v>
      </c>
      <c r="G244" s="21">
        <v>0</v>
      </c>
      <c r="I244" s="21">
        <v>978</v>
      </c>
    </row>
    <row r="245" spans="1:9">
      <c r="A245" s="4"/>
      <c r="D245" s="21">
        <v>4</v>
      </c>
      <c r="E245" s="21">
        <v>-2006133410</v>
      </c>
      <c r="F245" s="21">
        <v>43</v>
      </c>
      <c r="G245" s="21">
        <v>0</v>
      </c>
      <c r="I245" s="21">
        <v>951</v>
      </c>
    </row>
    <row r="246" spans="1:9">
      <c r="A246" s="4"/>
      <c r="D246" s="20"/>
      <c r="E246" s="20"/>
      <c r="F246" s="20"/>
      <c r="G246" s="20"/>
      <c r="I246" s="20"/>
    </row>
    <row r="247" spans="1:9">
      <c r="A247" s="4"/>
      <c r="D247" s="20"/>
      <c r="E247" s="20"/>
      <c r="F247" s="20"/>
      <c r="G247" s="20"/>
      <c r="I247" s="20"/>
    </row>
    <row r="248" spans="1:9">
      <c r="A248" s="4"/>
      <c r="D248" s="21">
        <v>8</v>
      </c>
      <c r="E248" s="21">
        <v>62158108</v>
      </c>
      <c r="F248" s="21">
        <v>96</v>
      </c>
      <c r="G248" s="21">
        <v>15</v>
      </c>
      <c r="I248" s="21">
        <v>932</v>
      </c>
    </row>
    <row r="249" spans="1:9">
      <c r="A249" s="4"/>
      <c r="D249" s="21">
        <v>8</v>
      </c>
      <c r="E249" s="21">
        <v>-594531478</v>
      </c>
      <c r="F249" s="21">
        <v>116</v>
      </c>
      <c r="G249" s="21">
        <v>15</v>
      </c>
      <c r="I249" s="21">
        <v>954</v>
      </c>
    </row>
    <row r="250" spans="1:9">
      <c r="A250" s="20"/>
      <c r="D250" s="21">
        <v>8</v>
      </c>
      <c r="E250" s="21">
        <v>-106371908</v>
      </c>
      <c r="F250" s="21">
        <v>30</v>
      </c>
      <c r="G250" s="21">
        <v>0</v>
      </c>
      <c r="I250" s="21">
        <v>982</v>
      </c>
    </row>
    <row r="251" spans="1:9">
      <c r="A251" s="20"/>
      <c r="D251" s="20"/>
      <c r="E251" s="20"/>
      <c r="F251" s="20"/>
      <c r="G251" s="20"/>
      <c r="I251" s="20"/>
    </row>
    <row r="252" spans="1:9">
      <c r="A252" s="20"/>
      <c r="D252" s="20"/>
      <c r="E252" s="20"/>
      <c r="F252" s="20"/>
      <c r="G252" s="20"/>
      <c r="I252" s="20"/>
    </row>
    <row r="253" spans="1:9">
      <c r="A253" s="20"/>
      <c r="D253" s="21">
        <v>16</v>
      </c>
      <c r="E253" s="21">
        <v>-1087684115</v>
      </c>
      <c r="F253" s="21">
        <v>71</v>
      </c>
      <c r="G253" s="21">
        <v>0</v>
      </c>
      <c r="I253" s="21">
        <v>948</v>
      </c>
    </row>
    <row r="254" spans="1:9">
      <c r="A254" s="20"/>
      <c r="D254" s="21">
        <v>16</v>
      </c>
      <c r="E254" s="21">
        <v>1986121006</v>
      </c>
      <c r="F254" s="21">
        <v>68</v>
      </c>
      <c r="G254" s="21">
        <v>16</v>
      </c>
      <c r="I254" s="21">
        <v>967</v>
      </c>
    </row>
    <row r="255" spans="1:9">
      <c r="A255" s="20"/>
      <c r="D255" s="21">
        <v>16</v>
      </c>
      <c r="E255" s="21">
        <v>-1236093885</v>
      </c>
      <c r="F255" s="21">
        <v>146</v>
      </c>
      <c r="G255" s="21">
        <v>16</v>
      </c>
      <c r="I255" s="21">
        <v>931</v>
      </c>
    </row>
    <row r="256" spans="1:9">
      <c r="A256" s="4"/>
      <c r="D256" s="20"/>
      <c r="E256" s="20"/>
      <c r="F256" s="20"/>
      <c r="G256" s="20"/>
      <c r="I256" s="20"/>
    </row>
    <row r="257" spans="1:9">
      <c r="A257" s="4"/>
      <c r="D257" s="20"/>
      <c r="E257" s="20"/>
      <c r="F257" s="20"/>
      <c r="G257" s="20"/>
      <c r="I257" s="20"/>
    </row>
    <row r="258" spans="1:9">
      <c r="A258" s="4"/>
      <c r="D258" s="21">
        <v>32</v>
      </c>
      <c r="E258" s="21">
        <v>1067770741</v>
      </c>
      <c r="F258" s="21">
        <v>102</v>
      </c>
      <c r="G258" s="21">
        <v>16</v>
      </c>
      <c r="I258" s="21">
        <v>947</v>
      </c>
    </row>
    <row r="259" spans="1:9">
      <c r="A259" s="4"/>
      <c r="D259" s="21">
        <v>32</v>
      </c>
      <c r="E259" s="21">
        <v>-817825615</v>
      </c>
      <c r="F259" s="21">
        <v>64</v>
      </c>
      <c r="G259" s="21">
        <v>15</v>
      </c>
      <c r="I259" s="21">
        <v>946</v>
      </c>
    </row>
    <row r="260" spans="1:9">
      <c r="A260" s="4"/>
      <c r="D260" s="21">
        <v>32</v>
      </c>
      <c r="E260" s="21">
        <v>-71790404</v>
      </c>
      <c r="F260" s="21">
        <v>81</v>
      </c>
      <c r="G260" s="21">
        <v>16</v>
      </c>
      <c r="I260" s="21">
        <v>936</v>
      </c>
    </row>
    <row r="261" spans="1:9">
      <c r="A261" s="4"/>
    </row>
    <row r="262" spans="1:9">
      <c r="A262" s="4"/>
    </row>
    <row r="263" spans="1:9" ht="21">
      <c r="A263" s="3" t="s">
        <v>4</v>
      </c>
    </row>
    <row r="264" spans="1:9">
      <c r="A264" s="4" t="s">
        <v>9</v>
      </c>
    </row>
    <row r="265" spans="1:9">
      <c r="A265" s="4"/>
      <c r="D265" s="22">
        <v>8</v>
      </c>
      <c r="E265" s="22">
        <v>-106371908</v>
      </c>
      <c r="F265" s="22">
        <v>683</v>
      </c>
      <c r="G265" s="22">
        <v>31</v>
      </c>
      <c r="I265" s="22">
        <v>962</v>
      </c>
    </row>
    <row r="266" spans="1:9">
      <c r="A266" s="4"/>
      <c r="D266" s="21"/>
      <c r="E266" s="21"/>
      <c r="F266" s="21"/>
      <c r="G266" s="21"/>
      <c r="I266" s="21"/>
    </row>
    <row r="267" spans="1:9">
      <c r="A267" s="4"/>
      <c r="D267" s="21"/>
      <c r="E267" s="21"/>
      <c r="F267" s="21"/>
      <c r="G267" s="21"/>
      <c r="I267" s="21"/>
    </row>
    <row r="268" spans="1:9">
      <c r="A268" s="4"/>
      <c r="D268" s="22">
        <v>32</v>
      </c>
      <c r="E268" s="22">
        <v>-817825615</v>
      </c>
      <c r="F268" s="22">
        <v>69</v>
      </c>
      <c r="G268" s="22">
        <v>0</v>
      </c>
      <c r="I268" s="22">
        <v>946</v>
      </c>
    </row>
    <row r="269" spans="1:9">
      <c r="A269" s="4"/>
      <c r="D269" s="22">
        <v>32</v>
      </c>
      <c r="E269" s="22">
        <v>-71790404</v>
      </c>
      <c r="F269" s="22">
        <v>79</v>
      </c>
      <c r="G269" s="22">
        <v>15</v>
      </c>
      <c r="I269" s="22">
        <v>928</v>
      </c>
    </row>
    <row r="270" spans="1:9">
      <c r="A270" s="4"/>
      <c r="D270" s="21"/>
      <c r="E270" s="21"/>
      <c r="F270" s="21"/>
      <c r="G270" s="21"/>
      <c r="I270" s="21"/>
    </row>
    <row r="271" spans="1:9">
      <c r="A271" s="4"/>
      <c r="D271" s="22" t="s">
        <v>23</v>
      </c>
      <c r="E271" s="22"/>
      <c r="F271" s="22"/>
      <c r="G271" s="22"/>
      <c r="I271" s="22"/>
    </row>
    <row r="272" spans="1:9">
      <c r="A272" s="4"/>
    </row>
    <row r="273" spans="1:9">
      <c r="A273" s="4"/>
    </row>
    <row r="274" spans="1:9">
      <c r="A274" s="4"/>
    </row>
    <row r="275" spans="1:9">
      <c r="A275" s="4" t="s">
        <v>10</v>
      </c>
    </row>
    <row r="276" spans="1:9">
      <c r="A276" s="4"/>
      <c r="D276" s="23">
        <v>8</v>
      </c>
      <c r="E276" s="23">
        <v>-106371908</v>
      </c>
      <c r="F276" s="23">
        <v>194</v>
      </c>
      <c r="G276" s="23">
        <v>16</v>
      </c>
      <c r="I276" s="23">
        <v>978</v>
      </c>
    </row>
    <row r="277" spans="1:9">
      <c r="A277" s="4"/>
      <c r="D277" s="22"/>
      <c r="E277" s="22"/>
      <c r="F277" s="22"/>
      <c r="G277" s="22"/>
      <c r="I277" s="22"/>
    </row>
    <row r="278" spans="1:9">
      <c r="A278" s="4"/>
      <c r="D278" s="22"/>
      <c r="E278" s="22"/>
      <c r="F278" s="22"/>
      <c r="G278" s="22"/>
      <c r="I278" s="22"/>
    </row>
    <row r="279" spans="1:9">
      <c r="A279" s="4"/>
      <c r="D279" s="23">
        <v>32</v>
      </c>
      <c r="E279" s="23">
        <v>-817825615</v>
      </c>
      <c r="F279" s="23">
        <v>66</v>
      </c>
      <c r="G279" s="23">
        <v>0</v>
      </c>
      <c r="I279" s="23">
        <v>946</v>
      </c>
    </row>
    <row r="280" spans="1:9">
      <c r="A280" s="4"/>
      <c r="D280" s="23">
        <v>32</v>
      </c>
      <c r="E280" s="23">
        <v>-71790404</v>
      </c>
      <c r="F280" s="23">
        <v>79</v>
      </c>
      <c r="G280" s="23">
        <v>0</v>
      </c>
      <c r="I280" s="23">
        <v>928</v>
      </c>
    </row>
    <row r="281" spans="1:9">
      <c r="A281" s="4"/>
      <c r="D281" s="22"/>
      <c r="E281" s="22"/>
      <c r="F281" s="22"/>
      <c r="G281" s="22"/>
      <c r="I281" s="22"/>
    </row>
    <row r="282" spans="1:9">
      <c r="A282" s="4"/>
      <c r="D282" s="23" t="s">
        <v>23</v>
      </c>
      <c r="E282" s="23"/>
      <c r="F282" s="23"/>
      <c r="G282" s="23"/>
      <c r="I282" s="23"/>
    </row>
    <row r="283" spans="1:9">
      <c r="A283" s="4"/>
    </row>
    <row r="284" spans="1:9">
      <c r="A284" s="4"/>
    </row>
    <row r="285" spans="1:9">
      <c r="A285" s="4" t="s">
        <v>11</v>
      </c>
    </row>
    <row r="286" spans="1:9">
      <c r="A286" s="4"/>
      <c r="D286" s="24">
        <v>4</v>
      </c>
      <c r="E286" s="24">
        <v>-469813547</v>
      </c>
      <c r="F286" s="24">
        <v>75</v>
      </c>
      <c r="G286" s="24">
        <v>16</v>
      </c>
      <c r="I286" s="24">
        <v>966</v>
      </c>
    </row>
    <row r="287" spans="1:9">
      <c r="A287" s="4"/>
      <c r="D287" s="24">
        <v>4</v>
      </c>
      <c r="E287" s="24">
        <v>763255110</v>
      </c>
      <c r="F287" s="24">
        <v>36</v>
      </c>
      <c r="G287" s="24">
        <v>0</v>
      </c>
      <c r="I287" s="24">
        <v>978</v>
      </c>
    </row>
    <row r="288" spans="1:9">
      <c r="A288" s="4"/>
      <c r="D288" s="24">
        <v>4</v>
      </c>
      <c r="E288" s="24">
        <v>-2006133410</v>
      </c>
      <c r="F288" s="24">
        <v>43</v>
      </c>
      <c r="G288" s="24">
        <v>0</v>
      </c>
      <c r="I288" s="24">
        <v>951</v>
      </c>
    </row>
    <row r="289" spans="1:9">
      <c r="A289" s="4"/>
      <c r="D289" s="23"/>
      <c r="E289" s="23"/>
      <c r="F289" s="44">
        <f>SUM(F286:F288)</f>
        <v>154</v>
      </c>
      <c r="G289" s="44">
        <f>SUM(G286:G288)</f>
        <v>16</v>
      </c>
      <c r="I289" s="44">
        <f>AVERAGE(I286:I288)</f>
        <v>965</v>
      </c>
    </row>
    <row r="290" spans="1:9">
      <c r="A290" s="4"/>
      <c r="D290" s="23"/>
      <c r="E290" s="23"/>
      <c r="F290" s="23"/>
      <c r="G290" s="23"/>
      <c r="I290" s="23"/>
    </row>
    <row r="291" spans="1:9">
      <c r="A291" s="4"/>
      <c r="D291" s="24">
        <v>8</v>
      </c>
      <c r="E291" s="24">
        <v>62158108</v>
      </c>
      <c r="F291" s="24">
        <v>96</v>
      </c>
      <c r="G291" s="24">
        <v>15</v>
      </c>
      <c r="I291" s="24">
        <v>932</v>
      </c>
    </row>
    <row r="292" spans="1:9">
      <c r="A292" s="4"/>
      <c r="D292" s="24">
        <v>8</v>
      </c>
      <c r="E292" s="24">
        <v>-594531478</v>
      </c>
      <c r="F292" s="24">
        <v>116</v>
      </c>
      <c r="G292" s="24">
        <v>16</v>
      </c>
      <c r="I292" s="24">
        <v>954</v>
      </c>
    </row>
    <row r="293" spans="1:9">
      <c r="A293" s="4"/>
      <c r="D293" s="24">
        <v>8</v>
      </c>
      <c r="E293" s="24">
        <v>-106371908</v>
      </c>
      <c r="F293" s="24">
        <v>30</v>
      </c>
      <c r="G293" s="24">
        <v>0</v>
      </c>
      <c r="I293" s="24">
        <v>973</v>
      </c>
    </row>
    <row r="294" spans="1:9">
      <c r="A294" s="4"/>
      <c r="D294" s="23"/>
      <c r="E294" s="23"/>
      <c r="F294" s="44">
        <f>SUM(F291:F293)</f>
        <v>242</v>
      </c>
      <c r="G294" s="44">
        <f>SUM(G291:G293)</f>
        <v>31</v>
      </c>
      <c r="I294" s="44">
        <f>AVERAGE(I291:I293)</f>
        <v>953</v>
      </c>
    </row>
    <row r="295" spans="1:9">
      <c r="A295" s="4"/>
      <c r="D295" s="23"/>
      <c r="E295" s="23"/>
      <c r="F295" s="23"/>
      <c r="G295" s="23"/>
      <c r="I295" s="23"/>
    </row>
    <row r="296" spans="1:9">
      <c r="A296" s="4"/>
      <c r="D296" s="24">
        <v>16</v>
      </c>
      <c r="E296" s="24">
        <v>-1087684115</v>
      </c>
      <c r="F296" s="24">
        <v>74</v>
      </c>
      <c r="G296" s="24">
        <v>16</v>
      </c>
      <c r="I296" s="24">
        <v>948</v>
      </c>
    </row>
    <row r="297" spans="1:9">
      <c r="A297" s="4"/>
      <c r="D297" s="24">
        <v>16</v>
      </c>
      <c r="E297" s="24">
        <v>1986121006</v>
      </c>
      <c r="F297" s="24">
        <v>68</v>
      </c>
      <c r="G297" s="24">
        <v>0</v>
      </c>
      <c r="I297" s="24">
        <v>967</v>
      </c>
    </row>
    <row r="298" spans="1:9">
      <c r="A298" s="4"/>
      <c r="D298" s="24">
        <v>16</v>
      </c>
      <c r="E298" s="24">
        <v>-1236093885</v>
      </c>
      <c r="F298" s="24">
        <v>170</v>
      </c>
      <c r="G298" s="24">
        <v>16</v>
      </c>
      <c r="I298" s="24">
        <v>963</v>
      </c>
    </row>
    <row r="299" spans="1:9">
      <c r="A299" s="4"/>
      <c r="D299" s="23"/>
      <c r="E299" s="23"/>
      <c r="F299" s="44">
        <f>SUM(F296:F298)</f>
        <v>312</v>
      </c>
      <c r="G299" s="44">
        <f>SUM(G296:G298)</f>
        <v>32</v>
      </c>
      <c r="I299" s="44">
        <f>AVERAGE(I296:I298)</f>
        <v>959.33333333333337</v>
      </c>
    </row>
    <row r="300" spans="1:9">
      <c r="A300" s="4"/>
      <c r="D300" s="23"/>
      <c r="E300" s="23"/>
      <c r="F300" s="23"/>
      <c r="G300" s="23"/>
      <c r="I300" s="23"/>
    </row>
    <row r="301" spans="1:9">
      <c r="A301" s="4"/>
      <c r="D301" s="24">
        <v>32</v>
      </c>
      <c r="E301" s="24">
        <v>1067770741</v>
      </c>
      <c r="F301" s="24">
        <v>186</v>
      </c>
      <c r="G301" s="24">
        <v>15</v>
      </c>
      <c r="I301" s="24">
        <v>917</v>
      </c>
    </row>
    <row r="302" spans="1:9">
      <c r="D302" s="24">
        <v>32</v>
      </c>
      <c r="E302" s="24">
        <v>-817825615</v>
      </c>
      <c r="F302" s="24">
        <v>64</v>
      </c>
      <c r="G302" s="24">
        <v>0</v>
      </c>
      <c r="I302" s="24">
        <v>946</v>
      </c>
    </row>
    <row r="303" spans="1:9">
      <c r="A303" s="4"/>
      <c r="D303" s="24">
        <v>32</v>
      </c>
      <c r="E303" s="24">
        <v>-71790404</v>
      </c>
      <c r="F303" s="24">
        <v>81</v>
      </c>
      <c r="G303" s="24">
        <v>0</v>
      </c>
      <c r="I303" s="24">
        <v>927</v>
      </c>
    </row>
    <row r="304" spans="1:9">
      <c r="A304" s="4"/>
      <c r="F304" s="44">
        <f>SUM(F301:F303)</f>
        <v>331</v>
      </c>
      <c r="G304" s="44">
        <f>SUM(G301:G303)</f>
        <v>15</v>
      </c>
      <c r="I304" s="44">
        <f>AVERAGE(I301:I303)</f>
        <v>930</v>
      </c>
    </row>
    <row r="305" spans="1:9">
      <c r="A305" s="4"/>
    </row>
    <row r="306" spans="1:9">
      <c r="A306" s="4" t="s">
        <v>12</v>
      </c>
    </row>
    <row r="307" spans="1:9">
      <c r="A307" s="4"/>
      <c r="D307" s="25">
        <v>4</v>
      </c>
      <c r="E307" s="25">
        <v>-469813547</v>
      </c>
      <c r="F307" s="25">
        <v>75</v>
      </c>
      <c r="G307" s="25">
        <v>0</v>
      </c>
      <c r="I307" s="25">
        <v>966</v>
      </c>
    </row>
    <row r="308" spans="1:9">
      <c r="A308" s="4"/>
      <c r="D308" s="25">
        <v>4</v>
      </c>
      <c r="E308" s="25">
        <v>763255110</v>
      </c>
      <c r="F308" s="25">
        <v>36</v>
      </c>
      <c r="G308" s="25">
        <v>0</v>
      </c>
      <c r="I308" s="25">
        <v>978</v>
      </c>
    </row>
    <row r="309" spans="1:9">
      <c r="A309" s="4"/>
      <c r="D309" s="25">
        <v>4</v>
      </c>
      <c r="E309" s="25">
        <v>-2006133410</v>
      </c>
      <c r="F309" s="25">
        <v>43</v>
      </c>
      <c r="G309" s="25">
        <v>0</v>
      </c>
      <c r="I309" s="25">
        <v>951</v>
      </c>
    </row>
    <row r="310" spans="1:9">
      <c r="A310" s="4"/>
      <c r="D310" s="24"/>
      <c r="E310" s="24"/>
      <c r="F310" s="24"/>
      <c r="G310" s="24"/>
      <c r="I310" s="24"/>
    </row>
    <row r="311" spans="1:9">
      <c r="A311" s="4"/>
      <c r="D311" s="24"/>
      <c r="E311" s="24"/>
      <c r="F311" s="24"/>
      <c r="G311" s="24"/>
      <c r="I311" s="24"/>
    </row>
    <row r="312" spans="1:9">
      <c r="A312" s="4"/>
      <c r="D312" s="25">
        <v>8</v>
      </c>
      <c r="E312" s="25">
        <v>62158108</v>
      </c>
      <c r="F312" s="25">
        <v>96</v>
      </c>
      <c r="G312" s="25">
        <v>16</v>
      </c>
      <c r="I312" s="25">
        <v>932</v>
      </c>
    </row>
    <row r="313" spans="1:9">
      <c r="A313" s="4"/>
      <c r="D313" s="25">
        <v>8</v>
      </c>
      <c r="E313" s="25">
        <v>-594531478</v>
      </c>
      <c r="F313" s="25">
        <v>116</v>
      </c>
      <c r="G313" s="25">
        <v>16</v>
      </c>
      <c r="I313" s="25">
        <v>954</v>
      </c>
    </row>
    <row r="314" spans="1:9">
      <c r="A314" s="4"/>
      <c r="D314" s="25">
        <v>8</v>
      </c>
      <c r="E314" s="25">
        <v>-106371908</v>
      </c>
      <c r="F314" s="25">
        <v>30</v>
      </c>
      <c r="G314" s="25">
        <v>0</v>
      </c>
      <c r="I314" s="25">
        <v>973</v>
      </c>
    </row>
    <row r="315" spans="1:9">
      <c r="A315" s="24"/>
      <c r="D315" s="24"/>
      <c r="E315" s="24"/>
      <c r="F315" s="24"/>
      <c r="G315" s="24"/>
      <c r="I315" s="24"/>
    </row>
    <row r="316" spans="1:9">
      <c r="A316" s="24"/>
      <c r="D316" s="24"/>
      <c r="E316" s="24"/>
      <c r="F316" s="24"/>
      <c r="G316" s="24"/>
      <c r="I316" s="24"/>
    </row>
    <row r="317" spans="1:9">
      <c r="A317" s="24"/>
      <c r="D317" s="25">
        <v>16</v>
      </c>
      <c r="E317" s="25">
        <v>-1087684115</v>
      </c>
      <c r="F317" s="25">
        <v>74</v>
      </c>
      <c r="G317" s="25">
        <v>0</v>
      </c>
      <c r="I317" s="25">
        <v>948</v>
      </c>
    </row>
    <row r="318" spans="1:9">
      <c r="A318" s="24"/>
      <c r="D318" s="25">
        <v>16</v>
      </c>
      <c r="E318" s="25">
        <v>1986121006</v>
      </c>
      <c r="F318" s="25">
        <v>68</v>
      </c>
      <c r="G318" s="25">
        <v>16</v>
      </c>
      <c r="I318" s="25">
        <v>967</v>
      </c>
    </row>
    <row r="319" spans="1:9">
      <c r="A319" s="24"/>
      <c r="D319" s="25">
        <v>16</v>
      </c>
      <c r="E319" s="25">
        <v>-1236093885</v>
      </c>
      <c r="F319" s="25">
        <v>170</v>
      </c>
      <c r="G319" s="25">
        <v>16</v>
      </c>
      <c r="I319" s="25">
        <v>963</v>
      </c>
    </row>
    <row r="320" spans="1:9">
      <c r="A320" s="4"/>
      <c r="D320" s="24"/>
      <c r="E320" s="24"/>
      <c r="F320" s="24"/>
      <c r="G320" s="24"/>
      <c r="I320" s="24"/>
    </row>
    <row r="321" spans="1:11">
      <c r="A321" s="4"/>
      <c r="D321" s="24"/>
      <c r="E321" s="24"/>
      <c r="F321" s="24"/>
      <c r="G321" s="24"/>
      <c r="I321" s="24"/>
    </row>
    <row r="322" spans="1:11">
      <c r="A322" s="4"/>
      <c r="D322" s="25">
        <v>32</v>
      </c>
      <c r="E322" s="25">
        <v>1067770741</v>
      </c>
      <c r="F322" s="25">
        <v>186</v>
      </c>
      <c r="G322" s="25">
        <v>16</v>
      </c>
      <c r="I322" s="25">
        <v>917</v>
      </c>
    </row>
    <row r="323" spans="1:11">
      <c r="A323" s="4"/>
      <c r="D323" s="25">
        <v>32</v>
      </c>
      <c r="E323" s="25">
        <v>-817825615</v>
      </c>
      <c r="F323" s="25">
        <v>64</v>
      </c>
      <c r="G323" s="25">
        <v>16</v>
      </c>
      <c r="I323" s="25">
        <v>946</v>
      </c>
    </row>
    <row r="324" spans="1:11">
      <c r="A324" s="4"/>
      <c r="D324" s="25">
        <v>32</v>
      </c>
      <c r="E324" s="25">
        <v>-71790404</v>
      </c>
      <c r="F324" s="25">
        <v>81</v>
      </c>
      <c r="G324" s="25">
        <v>0</v>
      </c>
      <c r="I324" s="25">
        <v>927</v>
      </c>
    </row>
    <row r="325" spans="1:11">
      <c r="A325" s="25"/>
      <c r="B325" s="25"/>
      <c r="C325" s="25"/>
      <c r="D325" s="25"/>
      <c r="E325" s="25"/>
      <c r="F325" s="25"/>
      <c r="G325" s="25"/>
      <c r="I325" s="25"/>
      <c r="J325" s="25"/>
      <c r="K325" s="25"/>
    </row>
    <row r="326" spans="1:11">
      <c r="A326" s="4"/>
    </row>
    <row r="327" spans="1:11" ht="21">
      <c r="A327" s="3" t="s">
        <v>5</v>
      </c>
    </row>
    <row r="328" spans="1:11">
      <c r="A328" s="4" t="s">
        <v>9</v>
      </c>
    </row>
    <row r="329" spans="1:11">
      <c r="A329" s="4"/>
      <c r="D329" s="26">
        <v>32</v>
      </c>
      <c r="E329" s="26">
        <v>-817825615</v>
      </c>
      <c r="F329" s="26">
        <v>64</v>
      </c>
      <c r="G329" s="26">
        <v>0</v>
      </c>
      <c r="I329" s="26">
        <v>954</v>
      </c>
    </row>
    <row r="330" spans="1:11">
      <c r="A330" s="4"/>
      <c r="D330" s="25"/>
      <c r="E330" s="25"/>
      <c r="F330" s="25"/>
      <c r="G330" s="25"/>
      <c r="I330" s="25"/>
    </row>
    <row r="331" spans="1:11">
      <c r="A331" s="4"/>
      <c r="D331" s="26" t="s">
        <v>24</v>
      </c>
      <c r="E331" s="26"/>
      <c r="F331" s="26"/>
      <c r="G331" s="26"/>
      <c r="I331" s="26"/>
    </row>
    <row r="332" spans="1:11">
      <c r="A332" s="4"/>
    </row>
    <row r="333" spans="1:11">
      <c r="A333" s="4"/>
    </row>
    <row r="334" spans="1:11">
      <c r="A334" s="4"/>
    </row>
    <row r="335" spans="1:11">
      <c r="A335" s="4" t="s">
        <v>10</v>
      </c>
    </row>
    <row r="336" spans="1:11">
      <c r="A336" s="4"/>
      <c r="D336" s="27">
        <v>32</v>
      </c>
      <c r="E336" s="27">
        <v>-817825615</v>
      </c>
      <c r="F336" s="27">
        <v>64</v>
      </c>
      <c r="G336" s="27">
        <v>0</v>
      </c>
      <c r="I336" s="27">
        <v>954</v>
      </c>
    </row>
    <row r="337" spans="1:9">
      <c r="A337" s="4"/>
      <c r="D337" s="26"/>
      <c r="E337" s="26"/>
      <c r="F337" s="26"/>
      <c r="G337" s="26"/>
      <c r="I337" s="26"/>
    </row>
    <row r="338" spans="1:9">
      <c r="A338" s="4"/>
      <c r="D338" s="27" t="s">
        <v>24</v>
      </c>
      <c r="E338" s="27"/>
      <c r="F338" s="27"/>
      <c r="G338" s="27"/>
      <c r="I338" s="27"/>
    </row>
    <row r="339" spans="1:9">
      <c r="A339" s="4"/>
    </row>
    <row r="340" spans="1:9">
      <c r="A340" s="4" t="s">
        <v>11</v>
      </c>
    </row>
    <row r="341" spans="1:9">
      <c r="A341" s="4"/>
      <c r="D341" s="28">
        <v>4</v>
      </c>
      <c r="E341" s="28">
        <v>-469813547</v>
      </c>
      <c r="F341" s="28">
        <v>105</v>
      </c>
      <c r="G341" s="28">
        <v>0</v>
      </c>
      <c r="I341" s="28">
        <v>964</v>
      </c>
    </row>
    <row r="342" spans="1:9">
      <c r="A342" s="4"/>
      <c r="D342" s="28">
        <v>4</v>
      </c>
      <c r="E342" s="28">
        <v>763255110</v>
      </c>
      <c r="F342" s="28">
        <v>32</v>
      </c>
      <c r="G342" s="28">
        <v>0</v>
      </c>
      <c r="I342" s="28">
        <v>981</v>
      </c>
    </row>
    <row r="343" spans="1:9">
      <c r="A343" s="4"/>
      <c r="D343" s="28">
        <v>4</v>
      </c>
      <c r="E343" s="28">
        <v>-2006133410</v>
      </c>
      <c r="F343" s="28">
        <v>43</v>
      </c>
      <c r="G343" s="28">
        <v>16</v>
      </c>
      <c r="I343" s="28">
        <v>979</v>
      </c>
    </row>
    <row r="344" spans="1:9">
      <c r="A344" s="4"/>
      <c r="D344" s="27"/>
      <c r="E344" s="44"/>
      <c r="F344" s="44">
        <f>SUM(F341:F343)</f>
        <v>180</v>
      </c>
      <c r="G344" s="44">
        <f>SUM(G341:G343)</f>
        <v>16</v>
      </c>
      <c r="I344" s="44">
        <f>AVERAGE(I341:I343)</f>
        <v>974.66666666666663</v>
      </c>
    </row>
    <row r="345" spans="1:9">
      <c r="A345" s="4"/>
      <c r="D345" s="27"/>
      <c r="E345" s="27"/>
      <c r="F345" s="27"/>
      <c r="G345" s="27"/>
      <c r="I345" s="27"/>
    </row>
    <row r="346" spans="1:9">
      <c r="A346" s="4"/>
      <c r="D346" s="28">
        <v>8</v>
      </c>
      <c r="E346" s="28">
        <v>62158108</v>
      </c>
      <c r="F346" s="28">
        <v>188</v>
      </c>
      <c r="G346" s="28">
        <v>15</v>
      </c>
      <c r="I346" s="28">
        <v>954</v>
      </c>
    </row>
    <row r="347" spans="1:9">
      <c r="A347" s="4"/>
      <c r="D347" s="28">
        <v>8</v>
      </c>
      <c r="E347" s="28">
        <v>-594531478</v>
      </c>
      <c r="F347" s="28">
        <v>172</v>
      </c>
      <c r="G347" s="28">
        <v>31</v>
      </c>
      <c r="I347" s="28">
        <v>958</v>
      </c>
    </row>
    <row r="348" spans="1:9">
      <c r="A348" s="4"/>
      <c r="D348" s="28">
        <v>8</v>
      </c>
      <c r="E348" s="28">
        <v>-106371908</v>
      </c>
      <c r="F348" s="28">
        <v>41</v>
      </c>
      <c r="G348" s="28">
        <v>16</v>
      </c>
      <c r="I348" s="28">
        <v>988</v>
      </c>
    </row>
    <row r="349" spans="1:9">
      <c r="D349" s="27"/>
      <c r="E349" s="27"/>
      <c r="F349" s="44">
        <f>SUM(F346:F348)</f>
        <v>401</v>
      </c>
      <c r="G349" s="44">
        <f>SUM(G346:G348)</f>
        <v>62</v>
      </c>
      <c r="I349" s="44">
        <f>AVERAGE(I346:I348)</f>
        <v>966.66666666666663</v>
      </c>
    </row>
    <row r="350" spans="1:9">
      <c r="A350" s="4"/>
      <c r="D350" s="27"/>
      <c r="E350" s="27"/>
      <c r="F350" s="27"/>
      <c r="G350" s="27"/>
      <c r="I350" s="27"/>
    </row>
    <row r="351" spans="1:9">
      <c r="A351" s="4"/>
      <c r="D351" s="28">
        <v>16</v>
      </c>
      <c r="E351" s="28">
        <v>-1087684115</v>
      </c>
      <c r="F351" s="28">
        <v>89</v>
      </c>
      <c r="G351" s="28">
        <v>0</v>
      </c>
      <c r="I351" s="28">
        <v>963</v>
      </c>
    </row>
    <row r="352" spans="1:9">
      <c r="A352" s="4"/>
      <c r="D352" s="28">
        <v>16</v>
      </c>
      <c r="E352" s="28">
        <v>1986121006</v>
      </c>
      <c r="F352" s="28">
        <v>54</v>
      </c>
      <c r="G352" s="28">
        <v>0</v>
      </c>
      <c r="I352" s="28">
        <v>974</v>
      </c>
    </row>
    <row r="353" spans="1:9">
      <c r="A353" s="4"/>
      <c r="D353" s="28">
        <v>16</v>
      </c>
      <c r="E353" s="28">
        <v>-1236093885</v>
      </c>
      <c r="F353" s="28">
        <v>171</v>
      </c>
      <c r="G353" s="28">
        <v>16</v>
      </c>
      <c r="I353" s="28">
        <v>959</v>
      </c>
    </row>
    <row r="354" spans="1:9">
      <c r="A354" s="4"/>
      <c r="D354" s="27"/>
      <c r="E354" s="27"/>
      <c r="F354" s="44">
        <f>SUM(F351:F353)</f>
        <v>314</v>
      </c>
      <c r="G354" s="44">
        <f>SUM(G351:G353)</f>
        <v>16</v>
      </c>
      <c r="I354" s="44">
        <f>AVERAGE(I351:I353)</f>
        <v>965.33333333333337</v>
      </c>
    </row>
    <row r="355" spans="1:9">
      <c r="A355" s="4"/>
      <c r="D355" s="27"/>
      <c r="E355" s="27"/>
      <c r="F355" s="27"/>
      <c r="G355" s="27"/>
      <c r="I355" s="27"/>
    </row>
    <row r="356" spans="1:9">
      <c r="A356" s="4"/>
      <c r="D356" s="28">
        <v>32</v>
      </c>
      <c r="E356" s="28">
        <v>1067770741</v>
      </c>
      <c r="F356" s="28">
        <v>71</v>
      </c>
      <c r="G356" s="28">
        <v>0</v>
      </c>
      <c r="I356" s="28">
        <v>957</v>
      </c>
    </row>
    <row r="357" spans="1:9">
      <c r="A357" s="4"/>
      <c r="D357" s="28">
        <v>32</v>
      </c>
      <c r="E357" s="28">
        <v>-817825615</v>
      </c>
      <c r="F357" s="28">
        <v>61</v>
      </c>
      <c r="G357" s="28">
        <v>16</v>
      </c>
      <c r="I357" s="28">
        <v>954</v>
      </c>
    </row>
    <row r="358" spans="1:9">
      <c r="A358" s="4"/>
      <c r="D358" s="28">
        <v>32</v>
      </c>
      <c r="E358" s="28">
        <v>-71790404</v>
      </c>
      <c r="F358" s="28">
        <v>104</v>
      </c>
      <c r="G358" s="28">
        <v>16</v>
      </c>
      <c r="I358" s="28">
        <v>940</v>
      </c>
    </row>
    <row r="359" spans="1:9">
      <c r="A359" s="4"/>
      <c r="F359" s="44">
        <f>SUM(F356:F358)</f>
        <v>236</v>
      </c>
      <c r="G359" s="44">
        <f>SUM(G356:G358)</f>
        <v>32</v>
      </c>
      <c r="I359" s="44">
        <f>AVERAGE(I356:I358)</f>
        <v>950.33333333333337</v>
      </c>
    </row>
    <row r="360" spans="1:9">
      <c r="A360" s="4"/>
    </row>
    <row r="361" spans="1:9">
      <c r="A361" s="4" t="s">
        <v>12</v>
      </c>
    </row>
    <row r="362" spans="1:9">
      <c r="A362" s="4"/>
      <c r="D362" s="29">
        <v>4</v>
      </c>
      <c r="E362" s="29">
        <v>-469813547</v>
      </c>
      <c r="F362" s="29">
        <v>105</v>
      </c>
      <c r="G362" s="29">
        <v>0</v>
      </c>
      <c r="I362" s="29">
        <v>964</v>
      </c>
    </row>
    <row r="363" spans="1:9">
      <c r="A363" s="4"/>
      <c r="D363" s="29">
        <v>4</v>
      </c>
      <c r="E363" s="29">
        <v>763255110</v>
      </c>
      <c r="F363" s="29">
        <v>32</v>
      </c>
      <c r="G363" s="29">
        <v>16</v>
      </c>
      <c r="I363" s="29">
        <v>981</v>
      </c>
    </row>
    <row r="364" spans="1:9">
      <c r="A364" s="4"/>
      <c r="D364" s="29">
        <v>4</v>
      </c>
      <c r="E364" s="29">
        <v>-2006133410</v>
      </c>
      <c r="F364" s="29">
        <v>43</v>
      </c>
      <c r="G364" s="29">
        <v>0</v>
      </c>
      <c r="I364" s="29">
        <v>979</v>
      </c>
    </row>
    <row r="365" spans="1:9">
      <c r="A365" s="4"/>
      <c r="D365" s="28"/>
      <c r="E365" s="28"/>
      <c r="F365" s="28"/>
      <c r="G365" s="28"/>
      <c r="I365" s="28"/>
    </row>
    <row r="366" spans="1:9">
      <c r="D366" s="28"/>
      <c r="E366" s="28"/>
      <c r="F366" s="28"/>
      <c r="G366" s="28"/>
      <c r="I366" s="28"/>
    </row>
    <row r="367" spans="1:9">
      <c r="A367" s="4"/>
      <c r="D367" s="29">
        <v>8</v>
      </c>
      <c r="E367" s="29">
        <v>62158108</v>
      </c>
      <c r="F367" s="29">
        <v>188</v>
      </c>
      <c r="G367" s="29">
        <v>15</v>
      </c>
      <c r="I367" s="29">
        <v>954</v>
      </c>
    </row>
    <row r="368" spans="1:9">
      <c r="A368" s="4"/>
      <c r="D368" s="29">
        <v>8</v>
      </c>
      <c r="E368" s="29">
        <v>-594531478</v>
      </c>
      <c r="F368" s="29">
        <v>172</v>
      </c>
      <c r="G368" s="29">
        <v>31</v>
      </c>
      <c r="I368" s="29">
        <v>958</v>
      </c>
    </row>
    <row r="369" spans="1:9">
      <c r="A369" s="4"/>
      <c r="D369" s="29">
        <v>8</v>
      </c>
      <c r="E369" s="29">
        <v>-106371908</v>
      </c>
      <c r="F369" s="29">
        <v>41</v>
      </c>
      <c r="G369" s="29">
        <v>0</v>
      </c>
      <c r="I369" s="29">
        <v>988</v>
      </c>
    </row>
    <row r="370" spans="1:9">
      <c r="A370" s="4"/>
      <c r="D370" s="28"/>
      <c r="E370" s="28"/>
      <c r="F370" s="28"/>
      <c r="G370" s="28"/>
      <c r="I370" s="28"/>
    </row>
    <row r="371" spans="1:9">
      <c r="A371" s="4"/>
      <c r="D371" s="28"/>
      <c r="E371" s="28"/>
      <c r="F371" s="28"/>
      <c r="G371" s="28"/>
      <c r="I371" s="28"/>
    </row>
    <row r="372" spans="1:9">
      <c r="A372" s="4"/>
      <c r="D372" s="29">
        <v>16</v>
      </c>
      <c r="E372" s="29">
        <v>-1087684115</v>
      </c>
      <c r="F372" s="29">
        <v>89</v>
      </c>
      <c r="G372" s="29">
        <v>0</v>
      </c>
      <c r="I372" s="29">
        <v>963</v>
      </c>
    </row>
    <row r="373" spans="1:9">
      <c r="A373" s="4"/>
      <c r="D373" s="29">
        <v>16</v>
      </c>
      <c r="E373" s="29">
        <v>1986121006</v>
      </c>
      <c r="F373" s="29">
        <v>54</v>
      </c>
      <c r="G373" s="29">
        <v>0</v>
      </c>
      <c r="I373" s="29">
        <v>974</v>
      </c>
    </row>
    <row r="374" spans="1:9">
      <c r="A374" s="4"/>
      <c r="D374" s="29">
        <v>16</v>
      </c>
      <c r="E374" s="29">
        <v>-1236093885</v>
      </c>
      <c r="F374" s="29">
        <v>171</v>
      </c>
      <c r="G374" s="29">
        <v>16</v>
      </c>
      <c r="I374" s="29">
        <v>959</v>
      </c>
    </row>
    <row r="375" spans="1:9">
      <c r="A375" s="4"/>
      <c r="D375" s="28"/>
      <c r="E375" s="28"/>
      <c r="F375" s="28"/>
      <c r="G375" s="28"/>
      <c r="I375" s="28"/>
    </row>
    <row r="376" spans="1:9">
      <c r="A376" s="4"/>
      <c r="D376" s="28"/>
      <c r="E376" s="28"/>
      <c r="F376" s="28"/>
      <c r="G376" s="28"/>
      <c r="I376" s="28"/>
    </row>
    <row r="377" spans="1:9">
      <c r="A377" s="4"/>
      <c r="D377" s="29">
        <v>32</v>
      </c>
      <c r="E377" s="29">
        <v>1067770741</v>
      </c>
      <c r="F377" s="29">
        <v>71</v>
      </c>
      <c r="G377" s="29">
        <v>0</v>
      </c>
      <c r="I377" s="29">
        <v>957</v>
      </c>
    </row>
    <row r="378" spans="1:9">
      <c r="A378" s="4"/>
      <c r="D378" s="29">
        <v>32</v>
      </c>
      <c r="E378" s="29">
        <v>-817825615</v>
      </c>
      <c r="F378" s="29">
        <v>61</v>
      </c>
      <c r="G378" s="29">
        <v>16</v>
      </c>
      <c r="I378" s="29">
        <v>954</v>
      </c>
    </row>
    <row r="379" spans="1:9">
      <c r="A379" s="4"/>
      <c r="D379" s="29">
        <v>32</v>
      </c>
      <c r="E379" s="29">
        <v>-71790404</v>
      </c>
      <c r="F379" s="29">
        <v>104</v>
      </c>
      <c r="G379" s="29">
        <v>16</v>
      </c>
      <c r="I379" s="29">
        <v>940</v>
      </c>
    </row>
    <row r="380" spans="1:9">
      <c r="A380" s="4"/>
    </row>
    <row r="381" spans="1:9">
      <c r="A381" s="4"/>
    </row>
    <row r="382" spans="1:9" ht="21">
      <c r="A382" s="3" t="s">
        <v>6</v>
      </c>
    </row>
    <row r="383" spans="1:9">
      <c r="A383" s="4" t="s">
        <v>9</v>
      </c>
    </row>
    <row r="384" spans="1:9">
      <c r="A384" s="4"/>
      <c r="D384" s="30">
        <v>4</v>
      </c>
      <c r="E384" s="30">
        <v>763255110</v>
      </c>
      <c r="F384" s="30">
        <v>116781</v>
      </c>
      <c r="G384" s="30">
        <v>2093</v>
      </c>
      <c r="I384" s="30">
        <v>983</v>
      </c>
    </row>
    <row r="385" spans="1:11">
      <c r="A385" s="4"/>
      <c r="D385" s="29"/>
      <c r="E385" s="29"/>
      <c r="F385" s="29"/>
      <c r="G385" s="29"/>
      <c r="I385" s="29"/>
    </row>
    <row r="386" spans="1:11">
      <c r="A386" s="4"/>
      <c r="D386" s="29"/>
      <c r="E386" s="29"/>
      <c r="F386" s="29"/>
      <c r="G386" s="29"/>
      <c r="I386" s="29"/>
    </row>
    <row r="387" spans="1:11">
      <c r="A387" s="4"/>
      <c r="D387" s="30">
        <v>8</v>
      </c>
      <c r="E387" s="30">
        <v>-106371908</v>
      </c>
      <c r="F387" s="30">
        <v>1053</v>
      </c>
      <c r="G387" s="30">
        <v>46</v>
      </c>
      <c r="I387" s="30">
        <v>990</v>
      </c>
    </row>
    <row r="388" spans="1:11">
      <c r="A388" s="4"/>
    </row>
    <row r="389" spans="1:11">
      <c r="A389" s="4"/>
    </row>
    <row r="390" spans="1:11">
      <c r="A390" s="4" t="s">
        <v>10</v>
      </c>
    </row>
    <row r="391" spans="1:11">
      <c r="A391" s="4"/>
      <c r="D391" s="31">
        <v>4</v>
      </c>
      <c r="E391" s="31">
        <v>763255110</v>
      </c>
      <c r="F391" s="31">
        <v>7701</v>
      </c>
      <c r="G391" s="31">
        <v>156</v>
      </c>
      <c r="I391" s="31">
        <v>983</v>
      </c>
    </row>
    <row r="392" spans="1:11">
      <c r="A392" s="4"/>
      <c r="D392" s="31">
        <v>4</v>
      </c>
      <c r="E392" s="31">
        <v>-2006133410</v>
      </c>
      <c r="F392" s="31">
        <v>162356</v>
      </c>
      <c r="G392" s="31">
        <v>3782</v>
      </c>
      <c r="I392" s="31">
        <v>982</v>
      </c>
    </row>
    <row r="393" spans="1:11">
      <c r="A393" s="4"/>
      <c r="D393" s="30"/>
      <c r="E393" s="30"/>
      <c r="F393" s="30"/>
      <c r="G393" s="30"/>
      <c r="I393" s="30"/>
    </row>
    <row r="394" spans="1:11">
      <c r="A394" s="4"/>
      <c r="D394" s="30"/>
      <c r="E394" s="30"/>
      <c r="F394" s="30"/>
      <c r="G394" s="30"/>
      <c r="I394" s="30"/>
    </row>
    <row r="395" spans="1:11">
      <c r="A395" s="4"/>
      <c r="D395" s="31">
        <v>8</v>
      </c>
      <c r="E395" s="31">
        <v>-106371908</v>
      </c>
      <c r="F395" s="31">
        <v>774</v>
      </c>
      <c r="G395" s="31">
        <v>47</v>
      </c>
      <c r="I395" s="31">
        <v>990</v>
      </c>
    </row>
    <row r="396" spans="1:11">
      <c r="A396" s="4"/>
    </row>
    <row r="398" spans="1:11">
      <c r="A398" s="31" t="s">
        <v>11</v>
      </c>
    </row>
    <row r="399" spans="1:11">
      <c r="A399" s="4"/>
      <c r="D399" s="32">
        <v>4</v>
      </c>
      <c r="E399" s="32">
        <v>-469813547</v>
      </c>
      <c r="F399" s="32">
        <v>125</v>
      </c>
      <c r="G399" s="32">
        <v>15</v>
      </c>
      <c r="I399" s="32">
        <v>982</v>
      </c>
      <c r="K399" s="44"/>
    </row>
    <row r="400" spans="1:11">
      <c r="A400" s="4"/>
      <c r="D400" s="32">
        <v>4</v>
      </c>
      <c r="E400" s="32">
        <v>763255110</v>
      </c>
      <c r="F400" s="32">
        <v>41</v>
      </c>
      <c r="G400" s="32">
        <v>16</v>
      </c>
      <c r="I400" s="32">
        <v>983</v>
      </c>
      <c r="K400" s="44"/>
    </row>
    <row r="401" spans="1:11">
      <c r="A401" s="4"/>
      <c r="D401" s="32">
        <v>4</v>
      </c>
      <c r="E401" s="32">
        <v>-2006133410</v>
      </c>
      <c r="F401" s="32">
        <v>92</v>
      </c>
      <c r="G401" s="32">
        <v>0</v>
      </c>
      <c r="I401" s="32">
        <v>982</v>
      </c>
      <c r="K401" s="44">
        <v>982</v>
      </c>
    </row>
    <row r="402" spans="1:11">
      <c r="D402" s="31"/>
      <c r="E402" s="44"/>
      <c r="F402" s="44">
        <f>SUM(F399:F401)</f>
        <v>258</v>
      </c>
      <c r="G402" s="44">
        <f>SUM(G399:G401)</f>
        <v>31</v>
      </c>
      <c r="I402" s="44">
        <f>AVERAGE(I399:I401)</f>
        <v>982.33333333333337</v>
      </c>
    </row>
    <row r="403" spans="1:11">
      <c r="D403" s="31"/>
      <c r="E403" s="31"/>
      <c r="F403" s="31"/>
      <c r="G403" s="31"/>
      <c r="I403" s="31"/>
    </row>
    <row r="404" spans="1:11">
      <c r="D404" s="32">
        <v>8</v>
      </c>
      <c r="E404" s="32">
        <v>62158108</v>
      </c>
      <c r="F404" s="32">
        <v>322</v>
      </c>
      <c r="G404" s="32">
        <v>31</v>
      </c>
      <c r="I404" s="32">
        <v>970</v>
      </c>
    </row>
    <row r="405" spans="1:11">
      <c r="D405" s="32">
        <v>8</v>
      </c>
      <c r="E405" s="32">
        <v>-594531478</v>
      </c>
      <c r="F405" s="32">
        <v>220</v>
      </c>
      <c r="G405" s="32">
        <v>15</v>
      </c>
      <c r="I405" s="32">
        <v>970</v>
      </c>
    </row>
    <row r="406" spans="1:11">
      <c r="D406" s="32">
        <v>8</v>
      </c>
      <c r="E406" s="32">
        <v>-106371908</v>
      </c>
      <c r="F406" s="32">
        <v>56</v>
      </c>
      <c r="G406" s="32">
        <v>15</v>
      </c>
      <c r="I406" s="32">
        <v>990</v>
      </c>
    </row>
    <row r="407" spans="1:11">
      <c r="D407" s="31"/>
      <c r="E407" s="44"/>
      <c r="F407" s="44">
        <f>SUM(F404:F406)</f>
        <v>598</v>
      </c>
      <c r="G407" s="44">
        <f>SUM(G404:G406)</f>
        <v>61</v>
      </c>
      <c r="I407" s="44">
        <f>AVERAGE(I404:I406)</f>
        <v>976.66666666666663</v>
      </c>
    </row>
    <row r="408" spans="1:11">
      <c r="D408" s="31"/>
      <c r="E408" s="31"/>
      <c r="F408" s="31"/>
      <c r="G408" s="31"/>
      <c r="I408" s="31"/>
    </row>
    <row r="409" spans="1:11">
      <c r="A409" s="4"/>
      <c r="D409" s="32">
        <v>16</v>
      </c>
      <c r="E409" s="32">
        <v>-1087684115</v>
      </c>
      <c r="F409" s="32">
        <v>805</v>
      </c>
      <c r="G409" s="32">
        <v>47</v>
      </c>
      <c r="I409" s="32">
        <v>975</v>
      </c>
    </row>
    <row r="410" spans="1:11">
      <c r="A410" s="4"/>
      <c r="D410" s="32">
        <v>16</v>
      </c>
      <c r="E410" s="32">
        <v>1986121006</v>
      </c>
      <c r="F410" s="32">
        <v>443</v>
      </c>
      <c r="G410" s="32">
        <v>31</v>
      </c>
      <c r="I410" s="32">
        <v>982</v>
      </c>
    </row>
    <row r="411" spans="1:11">
      <c r="A411" s="4"/>
      <c r="D411" s="32">
        <v>16</v>
      </c>
      <c r="E411" s="32">
        <v>-1236093885</v>
      </c>
      <c r="F411" s="32">
        <v>1536</v>
      </c>
      <c r="G411" s="32">
        <v>63</v>
      </c>
      <c r="I411" s="32">
        <v>971</v>
      </c>
    </row>
    <row r="412" spans="1:11">
      <c r="A412" s="4"/>
      <c r="D412" s="31"/>
      <c r="E412" s="31"/>
      <c r="F412" s="44">
        <f>AVERAGE(F409:F411)</f>
        <v>928</v>
      </c>
      <c r="G412" s="44">
        <f>AVERAGE(G409:G411)</f>
        <v>47</v>
      </c>
      <c r="I412" s="44">
        <f>AVERAGE(I409:I411)</f>
        <v>976</v>
      </c>
    </row>
    <row r="413" spans="1:11">
      <c r="A413" s="4"/>
      <c r="D413" s="31"/>
      <c r="E413" s="31"/>
      <c r="F413" s="31"/>
      <c r="G413" s="31"/>
      <c r="I413" s="31"/>
    </row>
    <row r="414" spans="1:11">
      <c r="A414" s="4"/>
      <c r="D414" s="32">
        <v>32</v>
      </c>
      <c r="E414" s="32">
        <v>1067770741</v>
      </c>
      <c r="F414" s="32">
        <v>2659</v>
      </c>
      <c r="G414" s="32">
        <v>78</v>
      </c>
      <c r="I414" s="32">
        <v>963</v>
      </c>
    </row>
    <row r="415" spans="1:11">
      <c r="A415" s="4"/>
      <c r="D415" s="32">
        <v>32</v>
      </c>
      <c r="E415" s="32">
        <v>-817825615</v>
      </c>
      <c r="F415" s="32">
        <v>2634</v>
      </c>
      <c r="G415" s="32">
        <v>78</v>
      </c>
      <c r="I415" s="32">
        <v>958</v>
      </c>
    </row>
    <row r="416" spans="1:11">
      <c r="A416" s="4"/>
      <c r="D416" s="32">
        <v>32</v>
      </c>
      <c r="E416" s="32">
        <v>-71790404</v>
      </c>
      <c r="F416" s="32">
        <v>5496</v>
      </c>
      <c r="G416" s="32">
        <v>125</v>
      </c>
      <c r="I416" s="32">
        <v>951</v>
      </c>
    </row>
    <row r="417" spans="1:9">
      <c r="A417" s="4"/>
      <c r="F417" s="44">
        <f>SUM(F414:F416)</f>
        <v>10789</v>
      </c>
      <c r="G417" s="44">
        <f>SUM(G414:G416)</f>
        <v>281</v>
      </c>
      <c r="I417" s="44">
        <f>AVERAGE(I414:I416)</f>
        <v>957.33333333333337</v>
      </c>
    </row>
    <row r="418" spans="1:9">
      <c r="A418" s="4"/>
    </row>
    <row r="419" spans="1:9">
      <c r="A419" s="31" t="s">
        <v>12</v>
      </c>
    </row>
    <row r="420" spans="1:9">
      <c r="A420" s="4"/>
      <c r="D420" s="33">
        <v>4</v>
      </c>
      <c r="E420" s="33">
        <v>-469813547</v>
      </c>
      <c r="F420" s="33">
        <v>125</v>
      </c>
      <c r="G420" s="33">
        <v>15</v>
      </c>
      <c r="I420" s="33">
        <v>982</v>
      </c>
    </row>
    <row r="421" spans="1:9">
      <c r="A421" s="4"/>
      <c r="D421" s="33">
        <v>4</v>
      </c>
      <c r="E421" s="33">
        <v>763255110</v>
      </c>
      <c r="F421" s="33">
        <v>41</v>
      </c>
      <c r="G421" s="33">
        <v>0</v>
      </c>
      <c r="I421" s="33">
        <v>983</v>
      </c>
    </row>
    <row r="422" spans="1:9">
      <c r="A422" s="4"/>
      <c r="D422" s="33">
        <v>4</v>
      </c>
      <c r="E422" s="33">
        <v>-2006133410</v>
      </c>
      <c r="F422" s="33">
        <v>92</v>
      </c>
      <c r="G422" s="33">
        <v>16</v>
      </c>
      <c r="I422" s="33">
        <v>982</v>
      </c>
    </row>
    <row r="423" spans="1:9">
      <c r="A423" s="4"/>
      <c r="D423" s="32"/>
      <c r="E423" s="32"/>
      <c r="F423" s="32"/>
      <c r="G423" s="32"/>
      <c r="I423" s="32"/>
    </row>
    <row r="424" spans="1:9">
      <c r="A424" s="4"/>
      <c r="D424" s="32"/>
      <c r="E424" s="32"/>
      <c r="F424" s="32"/>
      <c r="G424" s="32"/>
      <c r="I424" s="32"/>
    </row>
    <row r="425" spans="1:9">
      <c r="A425" s="4"/>
      <c r="D425" s="33">
        <v>8</v>
      </c>
      <c r="E425" s="33">
        <v>62158108</v>
      </c>
      <c r="F425" s="33">
        <v>322</v>
      </c>
      <c r="G425" s="33">
        <v>31</v>
      </c>
      <c r="I425" s="33">
        <v>970</v>
      </c>
    </row>
    <row r="426" spans="1:9">
      <c r="A426" s="4"/>
      <c r="D426" s="33">
        <v>8</v>
      </c>
      <c r="E426" s="33">
        <v>-594531478</v>
      </c>
      <c r="F426" s="33">
        <v>220</v>
      </c>
      <c r="G426" s="33">
        <v>15</v>
      </c>
      <c r="I426" s="33">
        <v>970</v>
      </c>
    </row>
    <row r="427" spans="1:9">
      <c r="A427" s="4"/>
      <c r="D427" s="33">
        <v>8</v>
      </c>
      <c r="E427" s="33">
        <v>-106371908</v>
      </c>
      <c r="F427" s="33">
        <v>56</v>
      </c>
      <c r="G427" s="33">
        <v>0</v>
      </c>
      <c r="I427" s="33">
        <v>990</v>
      </c>
    </row>
    <row r="428" spans="1:9">
      <c r="A428" s="4"/>
      <c r="D428" s="32"/>
      <c r="E428" s="32"/>
      <c r="F428" s="32"/>
      <c r="G428" s="32"/>
      <c r="I428" s="32"/>
    </row>
    <row r="429" spans="1:9">
      <c r="A429" s="4"/>
      <c r="D429" s="32"/>
      <c r="E429" s="32"/>
      <c r="F429" s="32"/>
      <c r="G429" s="32"/>
      <c r="I429" s="32"/>
    </row>
    <row r="430" spans="1:9">
      <c r="A430" s="4"/>
      <c r="D430" s="33">
        <v>16</v>
      </c>
      <c r="E430" s="33">
        <v>-1087684115</v>
      </c>
      <c r="F430" s="33">
        <v>805</v>
      </c>
      <c r="G430" s="33">
        <v>31</v>
      </c>
      <c r="I430" s="33">
        <v>975</v>
      </c>
    </row>
    <row r="431" spans="1:9">
      <c r="A431" s="4"/>
      <c r="D431" s="33">
        <v>16</v>
      </c>
      <c r="E431" s="33">
        <v>1986121006</v>
      </c>
      <c r="F431" s="33">
        <v>443</v>
      </c>
      <c r="G431" s="33">
        <v>32</v>
      </c>
      <c r="I431" s="33">
        <v>982</v>
      </c>
    </row>
    <row r="432" spans="1:9">
      <c r="A432" s="4"/>
      <c r="D432" s="33">
        <v>16</v>
      </c>
      <c r="E432" s="33">
        <v>-1236093885</v>
      </c>
      <c r="F432" s="33">
        <v>1536</v>
      </c>
      <c r="G432" s="33">
        <v>46</v>
      </c>
      <c r="I432" s="33">
        <v>971</v>
      </c>
    </row>
    <row r="433" spans="1:9">
      <c r="A433" s="4"/>
      <c r="D433" s="32"/>
      <c r="E433" s="32"/>
      <c r="F433" s="32"/>
      <c r="G433" s="32"/>
      <c r="I433" s="32"/>
    </row>
    <row r="434" spans="1:9">
      <c r="A434" s="4"/>
      <c r="D434" s="32"/>
      <c r="E434" s="32"/>
      <c r="F434" s="32"/>
      <c r="G434" s="32"/>
      <c r="I434" s="32"/>
    </row>
    <row r="435" spans="1:9">
      <c r="A435" s="4"/>
      <c r="D435" s="33">
        <v>32</v>
      </c>
      <c r="E435" s="33">
        <v>1067770741</v>
      </c>
      <c r="F435" s="33">
        <v>2659</v>
      </c>
      <c r="G435" s="33">
        <v>94</v>
      </c>
      <c r="I435" s="33">
        <v>963</v>
      </c>
    </row>
    <row r="436" spans="1:9">
      <c r="D436" s="33">
        <v>32</v>
      </c>
      <c r="E436" s="33">
        <v>-817825615</v>
      </c>
      <c r="F436" s="33">
        <v>2634</v>
      </c>
      <c r="G436" s="33">
        <v>78</v>
      </c>
      <c r="I436" s="33">
        <v>958</v>
      </c>
    </row>
    <row r="437" spans="1:9">
      <c r="A437" s="4"/>
      <c r="D437" s="33">
        <v>32</v>
      </c>
      <c r="E437" s="33">
        <v>-71790404</v>
      </c>
      <c r="F437" s="33">
        <v>5496</v>
      </c>
      <c r="G437" s="33">
        <v>156</v>
      </c>
      <c r="I437" s="33">
        <v>951</v>
      </c>
    </row>
    <row r="438" spans="1:9">
      <c r="A438" s="4"/>
    </row>
    <row r="439" spans="1:9">
      <c r="A439" s="4"/>
    </row>
    <row r="440" spans="1:9">
      <c r="A440" s="4"/>
    </row>
    <row r="441" spans="1:9" ht="21">
      <c r="A441" s="3" t="s">
        <v>7</v>
      </c>
    </row>
    <row r="442" spans="1:9">
      <c r="A442" s="4" t="s">
        <v>9</v>
      </c>
    </row>
    <row r="443" spans="1:9">
      <c r="A443" s="4"/>
      <c r="D443" s="34">
        <v>4</v>
      </c>
      <c r="E443" s="34">
        <v>763255110</v>
      </c>
      <c r="F443" s="34">
        <v>122231</v>
      </c>
      <c r="G443" s="34">
        <v>2109</v>
      </c>
      <c r="I443" s="34">
        <v>983</v>
      </c>
    </row>
    <row r="444" spans="1:9">
      <c r="A444" s="4"/>
      <c r="D444" s="33"/>
      <c r="E444" s="33"/>
      <c r="F444" s="33"/>
      <c r="G444" s="33"/>
      <c r="I444" s="33"/>
    </row>
    <row r="445" spans="1:9">
      <c r="A445" s="4"/>
      <c r="D445" s="33"/>
      <c r="E445" s="33"/>
      <c r="F445" s="33"/>
      <c r="G445" s="33"/>
      <c r="I445" s="33"/>
    </row>
    <row r="446" spans="1:9">
      <c r="A446" s="4"/>
      <c r="D446" s="34">
        <v>8</v>
      </c>
      <c r="E446" s="34">
        <v>-106371908</v>
      </c>
      <c r="F446" s="34">
        <v>1200</v>
      </c>
      <c r="G446" s="34">
        <v>47</v>
      </c>
      <c r="I446" s="34">
        <v>990</v>
      </c>
    </row>
    <row r="447" spans="1:9">
      <c r="A447" s="4"/>
    </row>
    <row r="448" spans="1:9">
      <c r="A448" s="4"/>
    </row>
    <row r="449" spans="1:9">
      <c r="A449" s="4" t="s">
        <v>10</v>
      </c>
    </row>
    <row r="450" spans="1:9">
      <c r="A450" s="4"/>
      <c r="D450" s="35">
        <v>4</v>
      </c>
      <c r="E450" s="35">
        <v>763255110</v>
      </c>
      <c r="F450" s="35">
        <v>7769</v>
      </c>
      <c r="G450" s="35">
        <v>156</v>
      </c>
      <c r="I450" s="35">
        <v>983</v>
      </c>
    </row>
    <row r="451" spans="1:9">
      <c r="A451" s="4"/>
      <c r="D451" s="35">
        <v>4</v>
      </c>
      <c r="E451" s="35">
        <v>-2006133410</v>
      </c>
      <c r="F451" s="35">
        <v>80043</v>
      </c>
      <c r="G451" s="35">
        <v>1625</v>
      </c>
      <c r="I451" s="35">
        <v>982</v>
      </c>
    </row>
    <row r="452" spans="1:9">
      <c r="A452" s="4"/>
      <c r="D452" s="34"/>
      <c r="E452" s="34"/>
      <c r="F452" s="34"/>
      <c r="G452" s="34"/>
      <c r="I452" s="34"/>
    </row>
    <row r="453" spans="1:9">
      <c r="A453" s="4"/>
      <c r="D453" s="34"/>
      <c r="E453" s="34"/>
      <c r="F453" s="34"/>
      <c r="G453" s="34"/>
      <c r="I453" s="34"/>
    </row>
    <row r="454" spans="1:9">
      <c r="A454" s="4"/>
      <c r="D454" s="35">
        <v>8</v>
      </c>
      <c r="E454" s="35">
        <v>-106371908</v>
      </c>
      <c r="F454" s="35">
        <v>708</v>
      </c>
      <c r="G454" s="35">
        <v>31</v>
      </c>
      <c r="I454" s="35">
        <v>990</v>
      </c>
    </row>
    <row r="455" spans="1:9">
      <c r="A455" s="4"/>
    </row>
    <row r="456" spans="1:9">
      <c r="A456" s="4"/>
    </row>
    <row r="457" spans="1:9">
      <c r="A457" s="4" t="s">
        <v>11</v>
      </c>
    </row>
    <row r="458" spans="1:9">
      <c r="A458" s="4"/>
      <c r="D458" s="36">
        <v>4</v>
      </c>
      <c r="E458" s="36">
        <v>-469813547</v>
      </c>
      <c r="F458" s="36">
        <v>122</v>
      </c>
      <c r="G458" s="36">
        <v>16</v>
      </c>
      <c r="I458" s="36">
        <v>982</v>
      </c>
    </row>
    <row r="459" spans="1:9">
      <c r="A459" s="4"/>
      <c r="D459" s="36">
        <v>4</v>
      </c>
      <c r="E459" s="36">
        <v>763255110</v>
      </c>
      <c r="F459" s="36">
        <v>40</v>
      </c>
      <c r="G459" s="36">
        <v>15</v>
      </c>
      <c r="I459" s="36">
        <v>983</v>
      </c>
    </row>
    <row r="460" spans="1:9">
      <c r="A460" s="4"/>
      <c r="D460" s="36">
        <v>4</v>
      </c>
      <c r="E460" s="36">
        <v>-2006133410</v>
      </c>
      <c r="F460" s="36">
        <v>82</v>
      </c>
      <c r="G460" s="36">
        <v>15</v>
      </c>
      <c r="I460" s="36">
        <v>982</v>
      </c>
    </row>
    <row r="461" spans="1:9">
      <c r="A461" s="4"/>
      <c r="D461" s="35"/>
      <c r="E461" s="35"/>
      <c r="F461" s="44">
        <f>SUM(F458:F460)</f>
        <v>244</v>
      </c>
      <c r="G461" s="44">
        <f>SUM(G458:G460)</f>
        <v>46</v>
      </c>
      <c r="I461" s="44">
        <f>AVERAGE(I458:I460)</f>
        <v>982.33333333333337</v>
      </c>
    </row>
    <row r="462" spans="1:9">
      <c r="A462" s="4"/>
      <c r="D462" s="35"/>
      <c r="E462" s="35"/>
      <c r="F462" s="35"/>
      <c r="G462" s="35"/>
      <c r="I462" s="35"/>
    </row>
    <row r="463" spans="1:9">
      <c r="A463" s="4"/>
      <c r="D463" s="36">
        <v>8</v>
      </c>
      <c r="E463" s="36">
        <v>62158108</v>
      </c>
      <c r="F463" s="36">
        <v>283</v>
      </c>
      <c r="G463" s="36">
        <v>31</v>
      </c>
      <c r="I463" s="36">
        <v>970</v>
      </c>
    </row>
    <row r="464" spans="1:9">
      <c r="A464" s="4"/>
      <c r="D464" s="36">
        <v>8</v>
      </c>
      <c r="E464" s="36">
        <v>-594531478</v>
      </c>
      <c r="F464" s="36">
        <v>193</v>
      </c>
      <c r="G464" s="36">
        <v>16</v>
      </c>
      <c r="I464" s="36">
        <v>970</v>
      </c>
    </row>
    <row r="465" spans="1:9">
      <c r="A465" s="4"/>
      <c r="D465" s="36">
        <v>8</v>
      </c>
      <c r="E465" s="36">
        <v>-106371908</v>
      </c>
      <c r="F465" s="36">
        <v>58</v>
      </c>
      <c r="G465" s="36">
        <v>0</v>
      </c>
      <c r="I465" s="36">
        <v>990</v>
      </c>
    </row>
    <row r="466" spans="1:9">
      <c r="A466" s="4"/>
      <c r="D466" s="35"/>
      <c r="E466" s="35"/>
      <c r="F466" s="44">
        <f>SUM(F463:F465)</f>
        <v>534</v>
      </c>
      <c r="G466" s="44">
        <f>SUM(G463:G465)</f>
        <v>47</v>
      </c>
      <c r="I466" s="44">
        <f>AVERAGE(I463:I465)</f>
        <v>976.66666666666663</v>
      </c>
    </row>
    <row r="467" spans="1:9">
      <c r="A467" s="4"/>
      <c r="D467" s="35"/>
      <c r="E467" s="35"/>
      <c r="F467" s="35"/>
      <c r="G467" s="35"/>
      <c r="I467" s="35"/>
    </row>
    <row r="468" spans="1:9">
      <c r="A468" s="4"/>
      <c r="D468" s="36">
        <v>16</v>
      </c>
      <c r="E468" s="36">
        <v>-1087684115</v>
      </c>
      <c r="F468" s="36">
        <v>676</v>
      </c>
      <c r="G468" s="36">
        <v>31</v>
      </c>
      <c r="I468" s="36">
        <v>975</v>
      </c>
    </row>
    <row r="469" spans="1:9">
      <c r="A469" s="4"/>
      <c r="D469" s="36">
        <v>16</v>
      </c>
      <c r="E469" s="36">
        <v>1986121006</v>
      </c>
      <c r="F469" s="36">
        <v>277</v>
      </c>
      <c r="G469" s="36">
        <v>31</v>
      </c>
      <c r="I469" s="36">
        <v>982</v>
      </c>
    </row>
    <row r="470" spans="1:9">
      <c r="A470" s="4"/>
      <c r="D470" s="36">
        <v>16</v>
      </c>
      <c r="E470" s="36">
        <v>-1236093885</v>
      </c>
      <c r="F470" s="36">
        <v>1288</v>
      </c>
      <c r="G470" s="36">
        <v>47</v>
      </c>
      <c r="I470" s="36">
        <v>971</v>
      </c>
    </row>
    <row r="471" spans="1:9">
      <c r="A471" s="4"/>
      <c r="D471" s="35"/>
      <c r="E471" s="35"/>
      <c r="F471" s="44">
        <f>SUM(F468:F470)</f>
        <v>2241</v>
      </c>
      <c r="G471" s="44">
        <f>SUM(G468:G470)</f>
        <v>109</v>
      </c>
      <c r="I471" s="44">
        <f>AVERAGE(I468:I470)</f>
        <v>976</v>
      </c>
    </row>
    <row r="472" spans="1:9">
      <c r="A472" s="4"/>
      <c r="D472" s="35"/>
      <c r="E472" s="35"/>
      <c r="F472" s="35"/>
      <c r="G472" s="35"/>
      <c r="I472" s="35"/>
    </row>
    <row r="473" spans="1:9">
      <c r="A473" s="4"/>
      <c r="D473" s="36">
        <v>32</v>
      </c>
      <c r="E473" s="36">
        <v>1067770741</v>
      </c>
      <c r="F473" s="36">
        <v>1730</v>
      </c>
      <c r="G473" s="36">
        <v>63</v>
      </c>
      <c r="I473" s="36">
        <v>963</v>
      </c>
    </row>
    <row r="474" spans="1:9">
      <c r="D474" s="36">
        <v>32</v>
      </c>
      <c r="E474" s="36">
        <v>-817825615</v>
      </c>
      <c r="F474" s="36">
        <v>1090</v>
      </c>
      <c r="G474" s="36">
        <v>31</v>
      </c>
      <c r="I474" s="36">
        <v>958</v>
      </c>
    </row>
    <row r="475" spans="1:9">
      <c r="A475" s="4"/>
      <c r="D475" s="36">
        <v>32</v>
      </c>
      <c r="E475" s="36">
        <v>-71790404</v>
      </c>
      <c r="F475" s="36">
        <v>1096</v>
      </c>
      <c r="G475" s="36">
        <v>31</v>
      </c>
      <c r="I475" s="36">
        <v>951</v>
      </c>
    </row>
    <row r="476" spans="1:9">
      <c r="A476" s="4"/>
      <c r="F476" s="44">
        <f>SUM(F473:F475)</f>
        <v>3916</v>
      </c>
      <c r="G476" s="44">
        <f>SUM(G473:G475)</f>
        <v>125</v>
      </c>
      <c r="I476" s="44">
        <f>AVERAGE(I473:I475)</f>
        <v>957.33333333333337</v>
      </c>
    </row>
    <row r="477" spans="1:9">
      <c r="A477" s="4"/>
    </row>
    <row r="478" spans="1:9">
      <c r="A478" s="4" t="s">
        <v>12</v>
      </c>
    </row>
    <row r="479" spans="1:9">
      <c r="A479" s="4"/>
      <c r="D479" s="37">
        <v>4</v>
      </c>
      <c r="E479" s="37">
        <v>-469813547</v>
      </c>
      <c r="F479" s="37">
        <v>122</v>
      </c>
      <c r="G479" s="37">
        <v>0</v>
      </c>
      <c r="I479" s="37">
        <v>982</v>
      </c>
    </row>
    <row r="480" spans="1:9">
      <c r="A480" s="4"/>
      <c r="D480" s="37">
        <v>4</v>
      </c>
      <c r="E480" s="37">
        <v>763255110</v>
      </c>
      <c r="F480" s="37">
        <v>40</v>
      </c>
      <c r="G480" s="37">
        <v>16</v>
      </c>
      <c r="I480" s="37">
        <v>983</v>
      </c>
    </row>
    <row r="481" spans="1:9">
      <c r="A481" s="4"/>
      <c r="D481" s="37">
        <v>4</v>
      </c>
      <c r="E481" s="37">
        <v>-2006133410</v>
      </c>
      <c r="F481" s="37">
        <v>82</v>
      </c>
      <c r="G481" s="37">
        <v>15</v>
      </c>
      <c r="I481" s="37">
        <v>982</v>
      </c>
    </row>
    <row r="482" spans="1:9">
      <c r="A482" s="4"/>
      <c r="D482" s="36"/>
      <c r="E482" s="36"/>
      <c r="F482" s="36"/>
      <c r="G482" s="36"/>
      <c r="I482" s="36"/>
    </row>
    <row r="483" spans="1:9">
      <c r="A483" s="36"/>
      <c r="D483" s="36"/>
      <c r="E483" s="36"/>
      <c r="F483" s="36"/>
      <c r="G483" s="36"/>
      <c r="I483" s="36"/>
    </row>
    <row r="484" spans="1:9">
      <c r="A484" s="36"/>
      <c r="D484" s="37">
        <v>8</v>
      </c>
      <c r="E484" s="37">
        <v>62158108</v>
      </c>
      <c r="F484" s="37">
        <v>283</v>
      </c>
      <c r="G484" s="37">
        <v>16</v>
      </c>
      <c r="I484" s="37">
        <v>970</v>
      </c>
    </row>
    <row r="485" spans="1:9">
      <c r="A485" s="36"/>
      <c r="D485" s="37">
        <v>8</v>
      </c>
      <c r="E485" s="37">
        <v>-594531478</v>
      </c>
      <c r="F485" s="37">
        <v>193</v>
      </c>
      <c r="G485" s="37">
        <v>16</v>
      </c>
      <c r="I485" s="37">
        <v>970</v>
      </c>
    </row>
    <row r="486" spans="1:9">
      <c r="A486" s="36"/>
      <c r="D486" s="37">
        <v>8</v>
      </c>
      <c r="E486" s="37">
        <v>-106371908</v>
      </c>
      <c r="F486" s="37">
        <v>58</v>
      </c>
      <c r="G486" s="37">
        <v>0</v>
      </c>
      <c r="I486" s="37">
        <v>990</v>
      </c>
    </row>
    <row r="487" spans="1:9">
      <c r="A487" s="36"/>
      <c r="D487" s="36"/>
      <c r="E487" s="36"/>
      <c r="F487" s="36"/>
      <c r="G487" s="36"/>
      <c r="I487" s="36"/>
    </row>
    <row r="488" spans="1:9">
      <c r="A488" s="4"/>
      <c r="D488" s="36"/>
      <c r="E488" s="36"/>
      <c r="F488" s="36"/>
      <c r="G488" s="36"/>
      <c r="I488" s="36"/>
    </row>
    <row r="489" spans="1:9">
      <c r="A489" s="4"/>
      <c r="D489" s="37">
        <v>16</v>
      </c>
      <c r="E489" s="37">
        <v>-1087684115</v>
      </c>
      <c r="F489" s="37">
        <v>676</v>
      </c>
      <c r="G489" s="37">
        <v>31</v>
      </c>
      <c r="I489" s="37">
        <v>975</v>
      </c>
    </row>
    <row r="490" spans="1:9">
      <c r="A490" s="4"/>
      <c r="D490" s="37">
        <v>16</v>
      </c>
      <c r="E490" s="37">
        <v>1986121006</v>
      </c>
      <c r="F490" s="37">
        <v>277</v>
      </c>
      <c r="G490" s="37">
        <v>15</v>
      </c>
      <c r="I490" s="37">
        <v>982</v>
      </c>
    </row>
    <row r="491" spans="1:9">
      <c r="A491" s="4"/>
      <c r="D491" s="37">
        <v>16</v>
      </c>
      <c r="E491" s="37">
        <v>-1236093885</v>
      </c>
      <c r="F491" s="37">
        <v>1288</v>
      </c>
      <c r="G491" s="37">
        <v>62</v>
      </c>
      <c r="I491" s="37">
        <v>971</v>
      </c>
    </row>
    <row r="492" spans="1:9">
      <c r="A492" s="4"/>
      <c r="D492" s="36"/>
      <c r="E492" s="36"/>
      <c r="F492" s="36"/>
      <c r="G492" s="36"/>
      <c r="I492" s="36"/>
    </row>
    <row r="493" spans="1:9">
      <c r="A493" s="4"/>
      <c r="D493" s="36"/>
      <c r="E493" s="36"/>
      <c r="F493" s="36"/>
      <c r="G493" s="36"/>
      <c r="I493" s="36"/>
    </row>
    <row r="494" spans="1:9">
      <c r="A494" s="4"/>
      <c r="D494" s="37">
        <v>32</v>
      </c>
      <c r="E494" s="37">
        <v>1067770741</v>
      </c>
      <c r="F494" s="37">
        <v>1730</v>
      </c>
      <c r="G494" s="37">
        <v>62</v>
      </c>
      <c r="I494" s="37">
        <v>963</v>
      </c>
    </row>
    <row r="495" spans="1:9">
      <c r="A495" s="4"/>
      <c r="D495" s="37">
        <v>32</v>
      </c>
      <c r="E495" s="37">
        <v>-817825615</v>
      </c>
      <c r="F495" s="37">
        <v>1090</v>
      </c>
      <c r="G495" s="37">
        <v>47</v>
      </c>
      <c r="I495" s="37">
        <v>958</v>
      </c>
    </row>
    <row r="496" spans="1:9">
      <c r="A496" s="4"/>
      <c r="D496" s="37">
        <v>32</v>
      </c>
      <c r="E496" s="37">
        <v>-71790404</v>
      </c>
      <c r="F496" s="37">
        <v>1096</v>
      </c>
      <c r="G496" s="37">
        <v>46</v>
      </c>
      <c r="I496" s="37">
        <v>951</v>
      </c>
    </row>
    <row r="497" spans="1:9">
      <c r="A497" s="37"/>
    </row>
    <row r="498" spans="1:9">
      <c r="A498" s="4"/>
    </row>
    <row r="499" spans="1:9" ht="21">
      <c r="A499" s="3" t="s">
        <v>8</v>
      </c>
    </row>
    <row r="500" spans="1:9">
      <c r="A500" s="4" t="s">
        <v>9</v>
      </c>
    </row>
    <row r="501" spans="1:9">
      <c r="A501" s="4"/>
      <c r="D501" s="38">
        <v>4</v>
      </c>
      <c r="E501" s="38">
        <v>763255110</v>
      </c>
      <c r="F501" s="38">
        <v>91739</v>
      </c>
      <c r="G501" s="38">
        <v>1547</v>
      </c>
      <c r="I501" s="38">
        <v>983</v>
      </c>
    </row>
    <row r="502" spans="1:9">
      <c r="A502" s="4"/>
    </row>
    <row r="503" spans="1:9">
      <c r="A503" s="4"/>
    </row>
    <row r="504" spans="1:9">
      <c r="A504" s="4"/>
    </row>
    <row r="505" spans="1:9">
      <c r="A505" s="4" t="s">
        <v>10</v>
      </c>
    </row>
    <row r="506" spans="1:9">
      <c r="A506" s="4"/>
      <c r="D506" s="39">
        <v>4</v>
      </c>
      <c r="E506" s="39">
        <v>763255110</v>
      </c>
      <c r="F506" s="39">
        <v>6262</v>
      </c>
      <c r="G506" s="39">
        <v>125</v>
      </c>
      <c r="I506" s="39">
        <v>983</v>
      </c>
    </row>
    <row r="507" spans="1:9">
      <c r="A507" s="4"/>
    </row>
    <row r="508" spans="1:9">
      <c r="A508" s="4"/>
    </row>
    <row r="509" spans="1:9">
      <c r="A509" s="4"/>
    </row>
    <row r="510" spans="1:9">
      <c r="A510" s="4" t="s">
        <v>11</v>
      </c>
    </row>
    <row r="511" spans="1:9">
      <c r="A511" s="4"/>
      <c r="D511" s="40">
        <v>4</v>
      </c>
      <c r="E511" s="40">
        <v>-469813547</v>
      </c>
      <c r="F511" s="40">
        <v>120</v>
      </c>
      <c r="G511" s="40">
        <v>0</v>
      </c>
      <c r="I511" s="40">
        <v>980</v>
      </c>
    </row>
    <row r="512" spans="1:9">
      <c r="A512" s="4"/>
      <c r="D512" s="40">
        <v>4</v>
      </c>
      <c r="E512" s="40">
        <v>763255110</v>
      </c>
      <c r="F512" s="40">
        <v>43</v>
      </c>
      <c r="G512" s="40">
        <v>16</v>
      </c>
      <c r="I512" s="40">
        <v>983</v>
      </c>
    </row>
    <row r="513" spans="1:9">
      <c r="A513" s="4"/>
      <c r="D513" s="40">
        <v>4</v>
      </c>
      <c r="E513" s="40">
        <v>-2006133410</v>
      </c>
      <c r="F513" s="40">
        <v>80</v>
      </c>
      <c r="G513" s="40">
        <v>16</v>
      </c>
      <c r="I513" s="40">
        <v>982</v>
      </c>
    </row>
    <row r="514" spans="1:9">
      <c r="A514" s="4"/>
      <c r="D514" s="39"/>
      <c r="E514" s="39"/>
      <c r="F514" s="44">
        <f>SUM(F511:F513)</f>
        <v>243</v>
      </c>
      <c r="G514" s="44">
        <f>SUM(G511:G513)</f>
        <v>32</v>
      </c>
      <c r="I514" s="44">
        <f>AVERAGE(I511:I513)</f>
        <v>981.66666666666663</v>
      </c>
    </row>
    <row r="515" spans="1:9">
      <c r="A515" s="4"/>
      <c r="D515" s="39"/>
      <c r="E515" s="39"/>
      <c r="F515" s="39"/>
      <c r="G515" s="39"/>
      <c r="I515" s="39"/>
    </row>
    <row r="516" spans="1:9">
      <c r="A516" s="4"/>
      <c r="D516" s="40">
        <v>8</v>
      </c>
      <c r="E516" s="40">
        <v>62158108</v>
      </c>
      <c r="F516" s="40">
        <v>277</v>
      </c>
      <c r="G516" s="40">
        <v>16</v>
      </c>
      <c r="I516" s="40">
        <v>970</v>
      </c>
    </row>
    <row r="517" spans="1:9">
      <c r="A517" s="4"/>
      <c r="D517" s="40">
        <v>8</v>
      </c>
      <c r="E517" s="40">
        <v>-594531478</v>
      </c>
      <c r="F517" s="40">
        <v>203</v>
      </c>
      <c r="G517" s="40">
        <v>16</v>
      </c>
      <c r="I517" s="40">
        <v>970</v>
      </c>
    </row>
    <row r="518" spans="1:9">
      <c r="A518" s="4"/>
      <c r="D518" s="40">
        <v>8</v>
      </c>
      <c r="E518" s="40">
        <v>-106371908</v>
      </c>
      <c r="F518" s="40">
        <v>53</v>
      </c>
      <c r="G518" s="40">
        <v>0</v>
      </c>
      <c r="I518" s="40">
        <v>990</v>
      </c>
    </row>
    <row r="519" spans="1:9">
      <c r="A519" s="4"/>
      <c r="D519" s="39"/>
      <c r="E519" s="39"/>
      <c r="F519" s="44">
        <f>SUM(F516:F518)</f>
        <v>533</v>
      </c>
      <c r="G519" s="44">
        <f>SUM(G516:G518)</f>
        <v>32</v>
      </c>
      <c r="I519" s="44">
        <f>AVERAGE(I516:I518)</f>
        <v>976.66666666666663</v>
      </c>
    </row>
    <row r="520" spans="1:9">
      <c r="A520" s="4"/>
      <c r="D520" s="39"/>
      <c r="E520" s="39"/>
      <c r="F520" s="39"/>
      <c r="G520" s="39"/>
      <c r="I520" s="39"/>
    </row>
    <row r="521" spans="1:9">
      <c r="A521" s="4"/>
      <c r="D521" s="40">
        <v>16</v>
      </c>
      <c r="E521" s="40">
        <v>-1087684115</v>
      </c>
      <c r="F521" s="40">
        <v>709</v>
      </c>
      <c r="G521" s="40">
        <v>31</v>
      </c>
      <c r="I521" s="40">
        <v>975</v>
      </c>
    </row>
    <row r="522" spans="1:9">
      <c r="A522" s="4"/>
      <c r="D522" s="40">
        <v>16</v>
      </c>
      <c r="E522" s="40">
        <v>1986121006</v>
      </c>
      <c r="F522" s="40">
        <v>398</v>
      </c>
      <c r="G522" s="40">
        <v>32</v>
      </c>
      <c r="I522" s="40">
        <v>982</v>
      </c>
    </row>
    <row r="523" spans="1:9">
      <c r="A523" s="4"/>
      <c r="D523" s="40">
        <v>16</v>
      </c>
      <c r="E523" s="40">
        <v>-1236093885</v>
      </c>
      <c r="F523" s="40">
        <v>699</v>
      </c>
      <c r="G523" s="40">
        <v>31</v>
      </c>
      <c r="I523" s="40">
        <v>971</v>
      </c>
    </row>
    <row r="524" spans="1:9">
      <c r="A524" s="4"/>
      <c r="D524" s="39"/>
      <c r="E524" s="39"/>
      <c r="F524" s="44">
        <f>SUM(F521:F523)</f>
        <v>1806</v>
      </c>
      <c r="G524" s="44">
        <f>SUM(G521:G523)</f>
        <v>94</v>
      </c>
      <c r="I524" s="44">
        <f>AVERAGE(I521:I523)</f>
        <v>976</v>
      </c>
    </row>
    <row r="525" spans="1:9">
      <c r="A525" s="4"/>
    </row>
    <row r="526" spans="1:9">
      <c r="A526" s="4"/>
      <c r="D526" s="40">
        <v>32</v>
      </c>
      <c r="E526" s="40">
        <v>1067770741</v>
      </c>
      <c r="F526" s="40">
        <v>1802</v>
      </c>
      <c r="G526" s="40">
        <v>62</v>
      </c>
      <c r="I526" s="40">
        <v>963</v>
      </c>
    </row>
    <row r="527" spans="1:9">
      <c r="D527" s="40">
        <v>32</v>
      </c>
      <c r="E527" s="40">
        <v>-817825615</v>
      </c>
      <c r="F527" s="40">
        <v>1092</v>
      </c>
      <c r="G527" s="40">
        <v>47</v>
      </c>
      <c r="I527" s="40">
        <v>958</v>
      </c>
    </row>
    <row r="528" spans="1:9">
      <c r="A528" s="4"/>
      <c r="D528" s="40">
        <v>32</v>
      </c>
      <c r="E528" s="40">
        <v>-71790404</v>
      </c>
      <c r="F528" s="40">
        <v>1096</v>
      </c>
      <c r="G528" s="40">
        <v>31</v>
      </c>
      <c r="I528" s="40">
        <v>951</v>
      </c>
    </row>
    <row r="529" spans="1:9">
      <c r="A529" s="4"/>
      <c r="F529" s="44">
        <f>SUM(F526:F528)</f>
        <v>3990</v>
      </c>
      <c r="G529" s="44">
        <f>SUM(G526:G528)</f>
        <v>140</v>
      </c>
      <c r="I529" s="44">
        <f>AVERAGE(I526:I528)</f>
        <v>957.33333333333337</v>
      </c>
    </row>
    <row r="531" spans="1:9">
      <c r="A531" s="4" t="s">
        <v>12</v>
      </c>
    </row>
    <row r="532" spans="1:9">
      <c r="A532" s="4"/>
      <c r="D532" s="41">
        <v>4</v>
      </c>
      <c r="E532" s="41">
        <v>-469813547</v>
      </c>
      <c r="F532" s="41">
        <v>120</v>
      </c>
      <c r="G532" s="41">
        <v>16</v>
      </c>
      <c r="I532" s="41">
        <v>980</v>
      </c>
    </row>
    <row r="533" spans="1:9">
      <c r="A533" s="4"/>
      <c r="D533" s="41">
        <v>4</v>
      </c>
      <c r="E533" s="41">
        <v>763255110</v>
      </c>
      <c r="F533" s="41">
        <v>43</v>
      </c>
      <c r="G533" s="41">
        <v>0</v>
      </c>
      <c r="I533" s="41">
        <v>983</v>
      </c>
    </row>
    <row r="534" spans="1:9">
      <c r="A534" s="4"/>
      <c r="D534" s="41">
        <v>4</v>
      </c>
      <c r="E534" s="41">
        <v>-2006133410</v>
      </c>
      <c r="F534" s="41">
        <v>80</v>
      </c>
      <c r="G534" s="41">
        <v>16</v>
      </c>
      <c r="I534" s="41">
        <v>982</v>
      </c>
    </row>
    <row r="535" spans="1:9">
      <c r="A535" s="4"/>
      <c r="D535" s="40"/>
      <c r="E535" s="40"/>
      <c r="F535" s="40"/>
      <c r="G535" s="40"/>
      <c r="I535" s="40"/>
    </row>
    <row r="536" spans="1:9">
      <c r="A536" s="4"/>
      <c r="D536" s="40"/>
      <c r="E536" s="40"/>
      <c r="F536" s="40"/>
      <c r="G536" s="40"/>
      <c r="I536" s="40"/>
    </row>
    <row r="537" spans="1:9">
      <c r="A537" s="4"/>
      <c r="D537" s="41">
        <v>8</v>
      </c>
      <c r="E537" s="41">
        <v>62158108</v>
      </c>
      <c r="F537" s="41">
        <v>277</v>
      </c>
      <c r="G537" s="41">
        <v>16</v>
      </c>
      <c r="I537" s="41">
        <v>970</v>
      </c>
    </row>
    <row r="538" spans="1:9">
      <c r="A538" s="4"/>
      <c r="D538" s="41">
        <v>8</v>
      </c>
      <c r="E538" s="41">
        <v>-594531478</v>
      </c>
      <c r="F538" s="41">
        <v>203</v>
      </c>
      <c r="G538" s="41">
        <v>16</v>
      </c>
      <c r="I538" s="41">
        <v>970</v>
      </c>
    </row>
    <row r="539" spans="1:9">
      <c r="A539" s="4"/>
      <c r="D539" s="41">
        <v>8</v>
      </c>
      <c r="E539" s="41">
        <v>-106371908</v>
      </c>
      <c r="F539" s="41">
        <v>53</v>
      </c>
      <c r="G539" s="41">
        <v>0</v>
      </c>
      <c r="I539" s="41">
        <v>990</v>
      </c>
    </row>
    <row r="540" spans="1:9">
      <c r="A540" s="4"/>
      <c r="D540" s="40"/>
      <c r="E540" s="40"/>
      <c r="F540" s="40"/>
      <c r="G540" s="40"/>
      <c r="I540" s="40"/>
    </row>
    <row r="541" spans="1:9">
      <c r="A541" s="4"/>
      <c r="D541" s="40"/>
      <c r="E541" s="40"/>
      <c r="F541" s="40"/>
      <c r="G541" s="40"/>
      <c r="I541" s="40"/>
    </row>
    <row r="542" spans="1:9">
      <c r="A542" s="4"/>
      <c r="D542" s="41">
        <v>16</v>
      </c>
      <c r="E542" s="41">
        <v>-1087684115</v>
      </c>
      <c r="F542" s="41">
        <v>709</v>
      </c>
      <c r="G542" s="41">
        <v>31</v>
      </c>
      <c r="I542" s="41">
        <v>975</v>
      </c>
    </row>
    <row r="543" spans="1:9">
      <c r="A543" s="4"/>
      <c r="D543" s="41">
        <v>16</v>
      </c>
      <c r="E543" s="41">
        <v>1986121006</v>
      </c>
      <c r="F543" s="41">
        <v>398</v>
      </c>
      <c r="G543" s="41">
        <v>16</v>
      </c>
      <c r="I543" s="41">
        <v>982</v>
      </c>
    </row>
    <row r="544" spans="1:9">
      <c r="A544" s="4"/>
      <c r="D544" s="41">
        <v>16</v>
      </c>
      <c r="E544" s="41">
        <v>-1236093885</v>
      </c>
      <c r="F544" s="41">
        <v>699</v>
      </c>
      <c r="G544" s="41">
        <v>31</v>
      </c>
      <c r="I544" s="41">
        <v>971</v>
      </c>
    </row>
    <row r="545" spans="1:9">
      <c r="A545" s="4"/>
      <c r="D545" s="40"/>
      <c r="E545" s="40"/>
      <c r="F545" s="40"/>
      <c r="G545" s="40"/>
      <c r="I545" s="40"/>
    </row>
    <row r="546" spans="1:9">
      <c r="D546" s="40"/>
      <c r="E546" s="40"/>
      <c r="F546" s="40"/>
      <c r="G546" s="40"/>
      <c r="I546" s="40"/>
    </row>
    <row r="547" spans="1:9">
      <c r="D547" s="41">
        <v>32</v>
      </c>
      <c r="E547" s="41">
        <v>1067770741</v>
      </c>
      <c r="F547" s="41">
        <v>1802</v>
      </c>
      <c r="G547" s="41">
        <v>63</v>
      </c>
      <c r="I547" s="41">
        <v>963</v>
      </c>
    </row>
    <row r="548" spans="1:9">
      <c r="D548" s="41">
        <v>32</v>
      </c>
      <c r="E548" s="41">
        <v>-817825615</v>
      </c>
      <c r="F548" s="41">
        <v>1092</v>
      </c>
      <c r="G548" s="41">
        <v>47</v>
      </c>
      <c r="I548" s="41">
        <v>958</v>
      </c>
    </row>
    <row r="549" spans="1:9">
      <c r="D549" s="41">
        <v>32</v>
      </c>
      <c r="E549" s="41">
        <v>-71790404</v>
      </c>
      <c r="F549" s="41">
        <v>1096</v>
      </c>
      <c r="G549" s="41">
        <v>31</v>
      </c>
      <c r="I549" s="41">
        <v>951</v>
      </c>
    </row>
  </sheetData>
  <mergeCells count="2">
    <mergeCell ref="A2:P2"/>
    <mergeCell ref="D102:L1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2009-09-27T08:47:14Z</dcterms:created>
  <dcterms:modified xsi:type="dcterms:W3CDTF">2009-09-28T08:33:54Z</dcterms:modified>
</cp:coreProperties>
</file>