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<sst xmlns="http://schemas.openxmlformats.org/spreadsheetml/2006/main" uniqueCount="42">
  <si>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CODIGO</t>
  </si>
  <si>
    <t>DESCRIÇÃO ITEM</t>
  </si>
  <si>
    <t>UNIDADE</t>
  </si>
  <si>
    <t>LOCALIZAÇÃO</t>
  </si>
  <si>
    <t>QUANTIDADE</t>
  </si>
  <si>
    <t>DATA ATUAL</t>
  </si>
  <si>
    <t>VALIDADE</t>
  </si>
  <si>
    <t>DIAS PARA VENCER</t>
  </si>
  <si>
    <t>SITUAÇÃO</t>
  </si>
  <si>
    <t>BOLO</t>
  </si>
  <si>
    <t>kg</t>
  </si>
  <si>
    <t>22/10/2022</t>
  </si>
  <si>
    <t>pamonha</t>
  </si>
  <si>
    <t>g</t>
  </si>
  <si>
    <t>abacaxi</t>
  </si>
  <si>
    <t>pipoca</t>
  </si>
  <si>
    <t>laranja</t>
  </si>
  <si>
    <t>goiaba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</si>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</sst>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14" fillId="0" borderId="3" applyFont="0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3" applyFont="0" applyNumberFormat="1" applyFill="0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164" fillId="3" borderId="3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10.71" customWidth="true" style="0"/>
    <col min="2" max="2" width="8.71" customWidth="true" style="0"/>
    <col min="3" max="3" width="17.43" customWidth="true" style="0"/>
    <col min="4" max="4" width="10" customWidth="true" style="0"/>
    <col min="5" max="5" width="20.29" customWidth="true" style="0"/>
    <col min="6" max="6" width="14.29" customWidth="true" style="0"/>
    <col min="7" max="7" width="14.29" customWidth="true" style="0"/>
    <col min="8" max="8" width="10.71" customWidth="true" style="0"/>
    <col min="9" max="9" width="20.57" customWidth="true" style="0"/>
    <col min="10" max="10" width="16.86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>
      <c r="A1" s="1"/>
    </row>
    <row r="2" spans="1:2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26">
      <c r="B3" s="3"/>
      <c r="C3" s="3"/>
      <c r="D3" s="3"/>
      <c r="E3" s="3"/>
      <c r="F3" s="3"/>
      <c r="G3" s="3"/>
      <c r="H3" s="3"/>
      <c r="I3" s="3"/>
      <c r="J3" s="3"/>
    </row>
    <row r="4" spans="1:26">
      <c r="B4" s="4">
        <v>6</v>
      </c>
      <c r="C4" s="4" t="s">
        <v>9</v>
      </c>
      <c r="D4" s="4" t="s">
        <v>10</v>
      </c>
      <c r="E4" s="4"/>
      <c r="F4" s="4"/>
      <c r="G4" s="5" t="s">
        <v>11</v>
      </c>
      <c r="H4" s="5">
        <v>44839.0</v>
      </c>
      <c r="I4" s="6">
        <f>_xlfn.DAYS(H4,G4)</f>
        <v>-17</v>
      </c>
      <c r="J4" s="4" t="str">
        <f>IF(I4&lt;=30,IF(I4&lt;=0,"Fora da Validade","Perto da Validade"),"Na Validade")</f>
        <v>Fora da Validade</v>
      </c>
    </row>
    <row r="5" spans="1:26">
      <c r="B5" s="4">
        <v>7</v>
      </c>
      <c r="C5" s="4" t="s">
        <v>12</v>
      </c>
      <c r="D5" s="4" t="s">
        <v>13</v>
      </c>
      <c r="E5" s="4"/>
      <c r="F5" s="4"/>
      <c r="G5" s="5" t="s">
        <v>11</v>
      </c>
      <c r="H5" s="5"/>
      <c r="I5" s="6">
        <f>_xlfn.DAYS(H5,G5)</f>
        <v>-44854</v>
      </c>
      <c r="J5" s="4" t="str">
        <f>IF(I5&lt;=30,IF(I5&lt;=0,"Fora da Validade","Perto da Validade"),"Na Validade")</f>
        <v>Fora da Validade</v>
      </c>
      <c r="L5" s="7"/>
    </row>
    <row r="6" spans="1:26">
      <c r="B6" s="4">
        <v>8</v>
      </c>
      <c r="C6" s="4" t="s">
        <v>14</v>
      </c>
      <c r="D6" s="4" t="s">
        <v>10</v>
      </c>
      <c r="E6" s="4"/>
      <c r="F6" s="4"/>
      <c r="G6" s="5" t="s">
        <v>11</v>
      </c>
      <c r="H6" s="5">
        <v>44905.0</v>
      </c>
      <c r="I6" s="6">
        <f>_xlfn.DAYS(H6,G6)</f>
        <v>49</v>
      </c>
      <c r="J6" s="4" t="str">
        <f>IF(I6&lt;=30,IF(I6&lt;=0,"Fora da Validade","Perto da Validade"),"Na Validade")</f>
        <v>Na Validade</v>
      </c>
    </row>
    <row r="7" spans="1:26">
      <c r="B7" s="4">
        <v>9</v>
      </c>
      <c r="C7" s="4" t="s">
        <v>15</v>
      </c>
      <c r="D7" s="4" t="s">
        <v>13</v>
      </c>
      <c r="E7" s="4"/>
      <c r="F7" s="4"/>
      <c r="G7" s="4" t="s">
        <v>11</v>
      </c>
      <c r="H7" s="4"/>
      <c r="I7" s="4"/>
      <c r="J7" s="4" t="str">
        <f>IF(I7&lt;=30,IF(I7&lt;=0,"Fora da Validade","Perto da Validade"),"Na Validade")</f>
        <v>Fora da Validade</v>
      </c>
    </row>
    <row r="8" spans="1:26">
      <c r="B8" s="4">
        <v>10</v>
      </c>
      <c r="C8" s="4" t="s">
        <v>16</v>
      </c>
      <c r="D8" s="4" t="s">
        <v>10</v>
      </c>
      <c r="E8" s="4"/>
      <c r="F8" s="4"/>
      <c r="G8" s="4" t="s">
        <v>11</v>
      </c>
      <c r="H8" s="4"/>
      <c r="I8" s="4"/>
      <c r="J8" s="4" t="str">
        <f>IF(I8&lt;=30,IF(I8&lt;=0,"Fora da Validade","Perto da Validade"),"Na Validade")</f>
        <v>Fora da Validade</v>
      </c>
    </row>
    <row r="9" spans="1:26">
      <c r="B9" s="4">
        <v>11</v>
      </c>
      <c r="C9" s="4" t="s">
        <v>17</v>
      </c>
      <c r="D9" s="4" t="s">
        <v>10</v>
      </c>
      <c r="E9" s="4"/>
      <c r="F9" s="4"/>
      <c r="G9" s="4" t="s">
        <v>11</v>
      </c>
      <c r="H9" s="4"/>
      <c r="I9" s="4"/>
      <c r="J9" s="4" t="str">
        <f>IF(I9&lt;=30,IF(I9&lt;=0,"Fora da Validade","Perto da Validade"),"Na Validade")</f>
        <v>Fora da Validade</v>
      </c>
    </row>
    <row r="10" spans="1:26">
      <c r="B10" s="4"/>
      <c r="C10" s="4"/>
      <c r="D10" s="4"/>
      <c r="E10" s="4"/>
      <c r="F10" s="4"/>
      <c r="G10" s="4"/>
      <c r="H10" s="4"/>
      <c r="I10" s="4"/>
      <c r="J10" s="4" t="str">
        <f>IF(I10&lt;=30,IF(I10&lt;=0,"Fora da Validade","Perto da Validade"),"Na Validade")</f>
        <v>Fora da Validade</v>
      </c>
    </row>
    <row r="11" spans="1:26">
      <c r="B11" s="4"/>
      <c r="C11" s="4"/>
      <c r="D11" s="4"/>
      <c r="E11" s="4"/>
      <c r="F11" s="4"/>
      <c r="G11" s="4"/>
      <c r="H11" s="4"/>
      <c r="I11" s="4"/>
      <c r="J11" s="4" t="str">
        <f>IF(I11&lt;=30,IF(I11&lt;=0,"Fora da Validade","Perto da Validade"),"Na Validade")</f>
        <v>Fora da Validade</v>
      </c>
    </row>
    <row r="12" spans="1:26">
      <c r="B12" s="4"/>
      <c r="C12" s="4"/>
      <c r="D12" s="4"/>
      <c r="E12" s="4"/>
      <c r="F12" s="4"/>
      <c r="G12" s="4"/>
      <c r="H12" s="4"/>
      <c r="I12" s="4"/>
      <c r="J12" s="4" t="str">
        <f>IF(I12&lt;=30,IF(I12&lt;=0,"Fora da Validade","Perto da Validade"),"Na Validade")</f>
        <v>Fora da Validade</v>
      </c>
    </row>
    <row r="13" spans="1:26">
      <c r="B13" s="4"/>
      <c r="C13" s="4"/>
      <c r="D13" s="4"/>
      <c r="E13" s="4"/>
      <c r="F13" s="4"/>
      <c r="G13" s="4"/>
      <c r="H13" s="4"/>
      <c r="I13" s="4"/>
      <c r="J13" s="4" t="str">
        <f>IF(I13&lt;=30,IF(I13&lt;=0,"Fora da Validade","Perto da Validade"),"Na Validade")</f>
        <v>Fora da Validade</v>
      </c>
    </row>
    <row r="14" spans="1:26">
      <c r="B14" s="4"/>
      <c r="C14" s="4"/>
      <c r="D14" s="4"/>
      <c r="E14" s="4"/>
      <c r="F14" s="4"/>
      <c r="G14" s="4"/>
      <c r="H14" s="4"/>
      <c r="I14" s="4"/>
      <c r="J14" s="8" t="str">
        <f>IF(I14&lt;=30,IF(I14&lt;=0,"Fora da Validade","Perto da Validade"),"Na Validade")</f>
        <v>Fora da Validade</v>
      </c>
    </row>
    <row r="15" spans="1:26">
      <c r="B15" s="4"/>
      <c r="C15" s="4"/>
      <c r="D15" s="4"/>
      <c r="E15" s="4"/>
      <c r="F15" s="4"/>
      <c r="G15" s="4"/>
      <c r="H15" s="4"/>
      <c r="I15" s="4"/>
      <c r="J15" s="8" t="str">
        <f>IF(I15&lt;=30,IF(I15&lt;=0,"Fora da Validade","Perto da Validade"),"Na Validade")</f>
        <v>Fora da Validade</v>
      </c>
    </row>
    <row r="16" spans="1:26">
      <c r="B16" s="4"/>
      <c r="C16" s="4"/>
      <c r="D16" s="4"/>
      <c r="E16" s="4"/>
      <c r="F16" s="4"/>
      <c r="G16" s="4"/>
      <c r="H16" s="4"/>
      <c r="I16" s="4"/>
      <c r="J16" s="8" t="str">
        <f>IF(I16&lt;=30,IF(I16&lt;=0,"Fora da Validade","Perto da Validade"),"Na Validade")</f>
        <v>Fora da Validade</v>
      </c>
    </row>
    <row r="17" spans="1:26">
      <c r="B17" s="4"/>
      <c r="C17" s="4"/>
      <c r="D17" s="4"/>
      <c r="E17" s="4"/>
      <c r="F17" s="4"/>
      <c r="G17" s="4"/>
      <c r="H17" s="4"/>
      <c r="I17" s="4"/>
      <c r="J17" s="8" t="str">
        <f>IF(I17&lt;=30,IF(I17&lt;=0,"Fora da Validade","Perto da Validade"),"Na Validade")</f>
        <v>Fora da Validade</v>
      </c>
    </row>
    <row r="18" spans="1:26">
      <c r="B18" s="4"/>
      <c r="C18" s="4"/>
      <c r="D18" s="4"/>
      <c r="E18" s="4"/>
      <c r="F18" s="4"/>
      <c r="G18" s="4"/>
      <c r="H18" s="4"/>
      <c r="I18" s="4"/>
      <c r="J18" s="8" t="str">
        <f>IF(I18&lt;=30,IF(I18&lt;=0,"Fora da Validade","Perto da Validade"),"Na Validade")</f>
        <v>Fora da Validade</v>
      </c>
    </row>
    <row r="19" spans="1:26">
      <c r="B19" s="4"/>
      <c r="C19" s="4"/>
      <c r="D19" s="4"/>
      <c r="E19" s="4"/>
      <c r="F19" s="4"/>
      <c r="G19" s="4"/>
      <c r="H19" s="4"/>
      <c r="I19" s="4"/>
      <c r="J19" s="8" t="str">
        <f>IF(I19&lt;=30,IF(I19&lt;=0,"Fora da Validade","Perto da Validade"),"Na Validade")</f>
        <v>Fora da Validade</v>
      </c>
    </row>
    <row r="20" spans="1:26">
      <c r="B20" s="4"/>
      <c r="C20" s="4"/>
      <c r="D20" s="4"/>
      <c r="E20" s="4"/>
      <c r="F20" s="4"/>
      <c r="G20" s="4"/>
      <c r="H20" s="4"/>
      <c r="I20" s="4"/>
      <c r="J20" s="8" t="str">
        <f>IF(I20&lt;=30,IF(I20&lt;=0,"Fora da Validade","Perto da Validade"),"Na Validade")</f>
        <v>Fora da Validade</v>
      </c>
    </row>
    <row r="21" spans="1:26" customHeight="1" ht="15.75">
      <c r="B21" s="4"/>
      <c r="C21" s="4"/>
      <c r="D21" s="4"/>
      <c r="E21" s="4"/>
      <c r="F21" s="4"/>
      <c r="G21" s="4"/>
      <c r="H21" s="4"/>
      <c r="I21" s="4"/>
      <c r="J21" s="8" t="str">
        <f>IF(I21&lt;=30,IF(I21&lt;=0,"Fora da Validade","Perto da Validade"),"Na Validade")</f>
        <v>Fora da Validade</v>
      </c>
    </row>
    <row r="22" spans="1:26" customHeight="1" ht="15.75">
      <c r="B22" s="4"/>
      <c r="C22" s="4"/>
      <c r="D22" s="4"/>
      <c r="E22" s="4"/>
      <c r="F22" s="4"/>
      <c r="G22" s="4"/>
      <c r="H22" s="4"/>
      <c r="I22" s="4"/>
      <c r="J22" s="8" t="str">
        <f>IF(I22&lt;=30,IF(I22&lt;=0,"Fora da Validade","Perto da Validade"),"Na Validade")</f>
        <v>Fora da Validade</v>
      </c>
    </row>
    <row r="23" spans="1:26" customHeight="1" ht="15.75">
      <c r="B23" s="4"/>
      <c r="C23" s="4"/>
      <c r="D23" s="4"/>
      <c r="E23" s="4"/>
      <c r="F23" s="4"/>
      <c r="G23" s="4"/>
      <c r="H23" s="4"/>
      <c r="I23" s="4"/>
      <c r="J23" s="8" t="str">
        <f>IF(I23&lt;=30,IF(I23&lt;=0,"Fora da Validade","Perto da Validade"),"Na Validade")</f>
        <v>Fora da Validade</v>
      </c>
    </row>
    <row r="24" spans="1:26" customHeight="1" ht="15.75">
      <c r="B24" s="4"/>
      <c r="C24" s="4"/>
      <c r="D24" s="4"/>
      <c r="E24" s="4"/>
      <c r="F24" s="4"/>
      <c r="G24" s="4"/>
      <c r="H24" s="4"/>
      <c r="I24" s="4"/>
      <c r="J24" s="8" t="str">
        <f>IF(I24&lt;=30,IF(I24&lt;=0,"Fora da Validade","Perto da Validade"),"Na Validade")</f>
        <v>Fora da Validade</v>
      </c>
    </row>
    <row r="25" spans="1:26" customHeight="1" ht="15.75">
      <c r="B25" s="4"/>
      <c r="C25" s="4"/>
      <c r="D25" s="4"/>
      <c r="E25" s="4"/>
      <c r="F25" s="4"/>
      <c r="G25" s="4"/>
      <c r="H25" s="4"/>
      <c r="I25" s="4"/>
      <c r="J25" s="8" t="str">
        <f>IF(I25&lt;=30,IF(I25&lt;=0,"Fora da Validade","Perto da Validade"),"Na Validade")</f>
        <v>Fora da Validade</v>
      </c>
    </row>
    <row r="26" spans="1:26" customHeight="1" ht="15.75">
      <c r="B26" s="4"/>
      <c r="C26" s="4"/>
      <c r="D26" s="4"/>
      <c r="E26" s="4"/>
      <c r="F26" s="4"/>
      <c r="G26" s="4"/>
      <c r="H26" s="4"/>
      <c r="I26" s="4"/>
      <c r="J26" s="8" t="str">
        <f>IF(I26&lt;=30,IF(I26&lt;=0,"Fora da Validade","Perto da Validade"),"Na Validade")</f>
        <v>Fora da Validade</v>
      </c>
    </row>
    <row r="27" spans="1:26" customHeight="1" ht="15.75">
      <c r="B27" s="4"/>
      <c r="C27" s="4"/>
      <c r="D27" s="4"/>
      <c r="E27" s="4"/>
      <c r="F27" s="4"/>
      <c r="G27" s="4"/>
      <c r="H27" s="4"/>
      <c r="I27" s="4"/>
      <c r="J27" s="8" t="str">
        <f>IF(I27&lt;=30,IF(I27&lt;=0,"Fora da Validade","Perto da Validade"),"Na Validade")</f>
        <v>Fora da Validade</v>
      </c>
    </row>
    <row r="28" spans="1:26" customHeight="1" ht="15.75">
      <c r="B28" s="4"/>
      <c r="C28" s="4"/>
      <c r="D28" s="4"/>
      <c r="E28" s="4"/>
      <c r="F28" s="4"/>
      <c r="G28" s="4"/>
      <c r="H28" s="4"/>
      <c r="I28" s="4"/>
      <c r="J28" s="8" t="str">
        <f>IF(I28&lt;=30,IF(I28&lt;=0,"Fora da Validade","Perto da Validade"),"Na Validade")</f>
        <v>Fora da Validade</v>
      </c>
    </row>
    <row r="29" spans="1:26" customHeight="1" ht="15.75">
      <c r="B29" s="4"/>
      <c r="C29" s="4"/>
      <c r="D29" s="4"/>
      <c r="E29" s="4"/>
      <c r="F29" s="4"/>
      <c r="G29" s="4"/>
      <c r="H29" s="4"/>
      <c r="I29" s="4"/>
      <c r="J29" s="8" t="str">
        <f>IF(I29&lt;=30,IF(I29&lt;=0,"Fora da Validade","Perto da Validade"),"Na Validade")</f>
        <v>Fora da Validade</v>
      </c>
    </row>
    <row r="30" spans="1:26" customHeight="1" ht="15.75">
      <c r="B30" s="4"/>
      <c r="C30" s="4"/>
      <c r="D30" s="4"/>
      <c r="E30" s="4"/>
      <c r="F30" s="4"/>
      <c r="G30" s="4"/>
      <c r="H30" s="4"/>
      <c r="I30" s="4"/>
      <c r="J30" s="8" t="str">
        <f>IF(I30&lt;=30,IF(I30&lt;=0,"Fora da Validade","Perto da Validade"),"Na Validade")</f>
        <v>Fora da Validade</v>
      </c>
    </row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J2:J3"/>
    <mergeCell ref="B2:B3"/>
    <mergeCell ref="C2:C3"/>
    <mergeCell ref="D2:D3"/>
    <mergeCell ref="E2:E3"/>
    <mergeCell ref="F2:F3"/>
    <mergeCell ref="G2:G3"/>
    <mergeCell ref="H2:H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4.71" customWidth="true" style="0"/>
    <col min="6" max="6" width="4.43" customWidth="true" style="0"/>
    <col min="7" max="7" width="5.71" customWidth="true" style="0"/>
    <col min="8" max="8" width="5" customWidth="true" style="0"/>
    <col min="9" max="9" width="5" customWidth="true" style="0"/>
    <col min="10" max="10" width="4.71" customWidth="true" style="0"/>
    <col min="11" max="11" width="4.14" customWidth="true" style="0"/>
    <col min="12" max="12" width="5.43" customWidth="true" style="0"/>
    <col min="13" max="13" width="4.43" customWidth="true" style="0"/>
    <col min="14" max="14" width="5.14" customWidth="true" style="0"/>
    <col min="15" max="15" width="5.43" customWidth="true" style="0"/>
    <col min="16" max="16" width="4.71" customWidth="true" style="0"/>
    <col min="17" max="17" width="7.29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2" spans="1:26">
      <c r="B2" s="2" t="s">
        <v>0</v>
      </c>
      <c r="C2" s="2" t="s">
        <v>1</v>
      </c>
      <c r="D2" s="2" t="s">
        <v>2</v>
      </c>
      <c r="E2" s="9" t="s">
        <v>18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2" t="s">
        <v>19</v>
      </c>
    </row>
    <row r="3" spans="1:26">
      <c r="B3" s="3"/>
      <c r="C3" s="3"/>
      <c r="D3" s="3"/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  <c r="N3" s="12" t="s">
        <v>29</v>
      </c>
      <c r="O3" s="12" t="s">
        <v>30</v>
      </c>
      <c r="P3" s="12" t="s">
        <v>31</v>
      </c>
      <c r="Q3" s="3"/>
    </row>
    <row r="4" spans="1:26">
      <c r="B4" s="4">
        <v>100001.0</v>
      </c>
      <c r="C4" s="4" t="s">
        <v>32</v>
      </c>
      <c r="D4" s="4" t="s">
        <v>33</v>
      </c>
      <c r="E4" s="4">
        <v>4.0</v>
      </c>
      <c r="F4" s="4">
        <v>2.0</v>
      </c>
      <c r="G4" s="4">
        <v>2.0</v>
      </c>
      <c r="H4" s="4">
        <v>3.0</v>
      </c>
      <c r="I4" s="4">
        <v>2.0</v>
      </c>
      <c r="J4" s="4">
        <v>2.0</v>
      </c>
      <c r="K4" s="4">
        <v>4.0</v>
      </c>
      <c r="L4" s="4">
        <v>2.0</v>
      </c>
      <c r="M4" s="4">
        <v>2.0</v>
      </c>
      <c r="N4" s="4">
        <v>2.0</v>
      </c>
      <c r="O4" s="4">
        <v>2.0</v>
      </c>
      <c r="P4" s="4">
        <v>5.0</v>
      </c>
      <c r="Q4" s="4">
        <f>SUM(E4:P4)</f>
        <v>32</v>
      </c>
    </row>
    <row r="5" spans="1:26">
      <c r="B5" s="4">
        <v>100002.0</v>
      </c>
      <c r="C5" s="4" t="s">
        <v>34</v>
      </c>
      <c r="D5" s="4" t="s">
        <v>35</v>
      </c>
      <c r="E5" s="4">
        <v>5.0</v>
      </c>
      <c r="F5" s="4">
        <v>3.0</v>
      </c>
      <c r="G5" s="4">
        <v>3.0</v>
      </c>
      <c r="H5" s="4">
        <v>3.0</v>
      </c>
      <c r="I5" s="4">
        <v>3.0</v>
      </c>
      <c r="J5" s="4">
        <v>3.0</v>
      </c>
      <c r="K5" s="4">
        <v>3.0</v>
      </c>
      <c r="L5" s="4">
        <v>3.0</v>
      </c>
      <c r="M5" s="4">
        <v>5.0</v>
      </c>
      <c r="N5" s="4">
        <v>5.0</v>
      </c>
      <c r="O5" s="4">
        <v>5.0</v>
      </c>
      <c r="P5" s="4">
        <v>5.0</v>
      </c>
      <c r="Q5" s="4">
        <f>SUM(E5:P5)</f>
        <v>46</v>
      </c>
    </row>
    <row r="6" spans="1:2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>SUM(E6:P6)</f>
        <v>0</v>
      </c>
    </row>
    <row r="7" spans="1:2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f>SUM(E7:P7)</f>
        <v>0</v>
      </c>
    </row>
    <row r="8" spans="1:2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>SUM(E8:P8)</f>
        <v>0</v>
      </c>
    </row>
    <row r="9" spans="1:2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f>SUM(E9:P9)</f>
        <v>0</v>
      </c>
    </row>
    <row r="10" spans="1:2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>SUM(E10:P10)</f>
        <v>0</v>
      </c>
    </row>
    <row r="11" spans="1:2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f>SUM(E11:P11)</f>
        <v>0</v>
      </c>
    </row>
    <row r="12" spans="1:2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>SUM(E12:P12)</f>
        <v>0</v>
      </c>
    </row>
    <row r="13" spans="1:26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9.57" customWidth="true" style="0"/>
    <col min="6" max="6" width="4.29" customWidth="true" style="0"/>
    <col min="7" max="7" width="9.57" customWidth="true" style="0"/>
    <col min="8" max="8" width="4.29" customWidth="true" style="0"/>
    <col min="9" max="9" width="9.57" customWidth="true" style="0"/>
    <col min="10" max="10" width="4.29" customWidth="true" style="0"/>
    <col min="11" max="11" width="9.57" customWidth="true" style="0"/>
    <col min="12" max="12" width="4.29" customWidth="true" style="0"/>
    <col min="13" max="13" width="9.57" customWidth="true" style="0"/>
    <col min="14" max="14" width="4.29" customWidth="true" style="0"/>
    <col min="15" max="15" width="9.57" customWidth="true" style="0"/>
    <col min="16" max="16" width="4.29" customWidth="true" style="0"/>
    <col min="17" max="17" width="9.57" customWidth="true" style="0"/>
    <col min="18" max="18" width="4.29" customWidth="true" style="0"/>
    <col min="19" max="19" width="9.57" customWidth="true" style="0"/>
    <col min="20" max="20" width="4.29" customWidth="true" style="0"/>
    <col min="21" max="21" width="7.71" customWidth="true" style="0"/>
    <col min="22" max="22" width="4.29" customWidth="true" style="0"/>
    <col min="23" max="23" width="7.71" customWidth="true" style="0"/>
    <col min="24" max="24" width="4.29" customWidth="true" style="0"/>
    <col min="25" max="25" width="7.71" customWidth="true" style="0"/>
    <col min="26" max="26" width="4.29" customWidth="true" style="0"/>
    <col min="27" max="27" width="7.71" customWidth="true" style="0"/>
    <col min="28" max="28" width="4.29" customWidth="true" style="0"/>
    <col min="29" max="29" width="7.71" customWidth="true" style="0"/>
    <col min="30" max="30" width="4.29" customWidth="true" style="0"/>
    <col min="31" max="31" width="10.57" customWidth="true" style="0"/>
  </cols>
  <sheetData>
    <row r="2" spans="1:31">
      <c r="B2" s="2" t="s">
        <v>0</v>
      </c>
      <c r="C2" s="2" t="s">
        <v>1</v>
      </c>
      <c r="D2" s="2" t="s">
        <v>2</v>
      </c>
      <c r="E2" s="13" t="s">
        <v>36</v>
      </c>
      <c r="F2" s="14" t="s">
        <v>37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 spans="1:31">
      <c r="B3" s="15"/>
      <c r="C3" s="15"/>
      <c r="D3" s="15"/>
      <c r="E3" s="15"/>
      <c r="F3" s="14" t="s">
        <v>20</v>
      </c>
      <c r="G3" s="11"/>
      <c r="H3" s="14" t="s">
        <v>21</v>
      </c>
      <c r="I3" s="11"/>
      <c r="J3" s="14" t="s">
        <v>22</v>
      </c>
      <c r="K3" s="11"/>
      <c r="L3" s="14" t="s">
        <v>23</v>
      </c>
      <c r="M3" s="11"/>
      <c r="N3" s="14" t="s">
        <v>24</v>
      </c>
      <c r="O3" s="11"/>
      <c r="P3" s="14" t="s">
        <v>25</v>
      </c>
      <c r="Q3" s="11"/>
      <c r="R3" s="14" t="s">
        <v>26</v>
      </c>
      <c r="S3" s="11"/>
      <c r="T3" s="14" t="s">
        <v>27</v>
      </c>
      <c r="U3" s="11"/>
      <c r="V3" s="14" t="s">
        <v>28</v>
      </c>
      <c r="W3" s="11"/>
      <c r="X3" s="14" t="s">
        <v>29</v>
      </c>
      <c r="Y3" s="11"/>
      <c r="Z3" s="14" t="s">
        <v>30</v>
      </c>
      <c r="AA3" s="11"/>
      <c r="AB3" s="14" t="s">
        <v>31</v>
      </c>
      <c r="AC3" s="11"/>
      <c r="AD3" s="14" t="s">
        <v>38</v>
      </c>
      <c r="AE3" s="11"/>
    </row>
    <row r="4" spans="1:31">
      <c r="B4" s="3"/>
      <c r="C4" s="3"/>
      <c r="D4" s="3"/>
      <c r="E4" s="3"/>
      <c r="F4" s="12" t="s">
        <v>39</v>
      </c>
      <c r="G4" s="12" t="s">
        <v>40</v>
      </c>
      <c r="H4" s="12" t="s">
        <v>39</v>
      </c>
      <c r="I4" s="12" t="s">
        <v>40</v>
      </c>
      <c r="J4" s="12" t="s">
        <v>39</v>
      </c>
      <c r="K4" s="12" t="s">
        <v>40</v>
      </c>
      <c r="L4" s="12" t="s">
        <v>39</v>
      </c>
      <c r="M4" s="12" t="s">
        <v>40</v>
      </c>
      <c r="N4" s="12" t="s">
        <v>39</v>
      </c>
      <c r="O4" s="12" t="s">
        <v>40</v>
      </c>
      <c r="P4" s="12" t="s">
        <v>39</v>
      </c>
      <c r="Q4" s="12" t="s">
        <v>40</v>
      </c>
      <c r="R4" s="12" t="s">
        <v>39</v>
      </c>
      <c r="S4" s="12" t="s">
        <v>40</v>
      </c>
      <c r="T4" s="12" t="s">
        <v>39</v>
      </c>
      <c r="U4" s="12" t="s">
        <v>40</v>
      </c>
      <c r="V4" s="12" t="s">
        <v>39</v>
      </c>
      <c r="W4" s="12" t="s">
        <v>40</v>
      </c>
      <c r="X4" s="12" t="s">
        <v>39</v>
      </c>
      <c r="Y4" s="12" t="s">
        <v>40</v>
      </c>
      <c r="Z4" s="12" t="s">
        <v>39</v>
      </c>
      <c r="AA4" s="12" t="s">
        <v>40</v>
      </c>
      <c r="AB4" s="12" t="s">
        <v>39</v>
      </c>
      <c r="AC4" s="12" t="s">
        <v>40</v>
      </c>
      <c r="AD4" s="12" t="s">
        <v>39</v>
      </c>
      <c r="AE4" s="12" t="s">
        <v>40</v>
      </c>
    </row>
    <row r="5" spans="1:31">
      <c r="B5" s="4">
        <v>100001.0</v>
      </c>
      <c r="C5" s="4" t="s">
        <v>32</v>
      </c>
      <c r="D5" s="4" t="s">
        <v>33</v>
      </c>
      <c r="E5" s="16">
        <v>9.0</v>
      </c>
      <c r="F5" s="4">
        <v>4.0</v>
      </c>
      <c r="G5" s="16">
        <f>F5*$E$5</f>
        <v>36</v>
      </c>
      <c r="H5" s="4">
        <v>2.0</v>
      </c>
      <c r="I5" s="16">
        <f>H5*$E$5</f>
        <v>18</v>
      </c>
      <c r="J5" s="4">
        <v>2.0</v>
      </c>
      <c r="K5" s="16">
        <f>J5*$E$5</f>
        <v>18</v>
      </c>
      <c r="L5" s="4">
        <v>3.0</v>
      </c>
      <c r="M5" s="16">
        <f>L5*$E$5</f>
        <v>27</v>
      </c>
      <c r="N5" s="4">
        <v>2.0</v>
      </c>
      <c r="O5" s="16">
        <f>N5*$E$5</f>
        <v>18</v>
      </c>
      <c r="P5" s="4">
        <v>2.0</v>
      </c>
      <c r="Q5" s="16">
        <f>P5*$E$5</f>
        <v>18</v>
      </c>
      <c r="R5" s="4">
        <v>4.0</v>
      </c>
      <c r="S5" s="16">
        <f>R5*$E$5</f>
        <v>36</v>
      </c>
      <c r="T5" s="4"/>
      <c r="U5" s="16">
        <f>T5*$E$5</f>
        <v>0</v>
      </c>
      <c r="V5" s="4"/>
      <c r="W5" s="16">
        <f>V5*$E$5</f>
        <v>0</v>
      </c>
      <c r="X5" s="4"/>
      <c r="Y5" s="16">
        <f>X5*$E$5</f>
        <v>0</v>
      </c>
      <c r="Z5" s="4"/>
      <c r="AA5" s="16">
        <f>Z5*$E$5</f>
        <v>0</v>
      </c>
      <c r="AB5" s="4"/>
      <c r="AC5" s="16">
        <f>AB5*$E$5</f>
        <v>0</v>
      </c>
      <c r="AD5" s="4">
        <f>F5+H5+J5+L5+N5+P5+R5+T5+V5+X5+Z5+AB5</f>
        <v>19</v>
      </c>
      <c r="AE5" s="16">
        <f>G5+I5+K5+M5+O5+Q5+S5+U5+W5+Y5+AA5+AC5</f>
        <v>171</v>
      </c>
    </row>
    <row r="6" spans="1:31">
      <c r="B6" s="4">
        <v>100002.0</v>
      </c>
      <c r="C6" s="4" t="s">
        <v>34</v>
      </c>
      <c r="D6" s="4" t="s">
        <v>35</v>
      </c>
      <c r="E6" s="16">
        <v>2.5</v>
      </c>
      <c r="F6" s="4">
        <v>5.0</v>
      </c>
      <c r="G6" s="16">
        <f>F6*$E$6</f>
        <v>12.5</v>
      </c>
      <c r="H6" s="4">
        <v>3.0</v>
      </c>
      <c r="I6" s="16">
        <f>H6*$E$6</f>
        <v>7.5</v>
      </c>
      <c r="J6" s="4">
        <v>3.0</v>
      </c>
      <c r="K6" s="16">
        <f>J6*$E$6</f>
        <v>7.5</v>
      </c>
      <c r="L6" s="4">
        <v>3.0</v>
      </c>
      <c r="M6" s="16">
        <f>L6*$E$6</f>
        <v>7.5</v>
      </c>
      <c r="N6" s="4">
        <v>3.0</v>
      </c>
      <c r="O6" s="16">
        <f>N6*$E$6</f>
        <v>7.5</v>
      </c>
      <c r="P6" s="4">
        <v>3.0</v>
      </c>
      <c r="Q6" s="16">
        <f>P6*$E$6</f>
        <v>7.5</v>
      </c>
      <c r="R6" s="4">
        <v>3.0</v>
      </c>
      <c r="S6" s="16">
        <f>R6*$E$6</f>
        <v>7.5</v>
      </c>
      <c r="T6" s="4"/>
      <c r="U6" s="16">
        <f>T6*$E$6</f>
        <v>0</v>
      </c>
      <c r="V6" s="4"/>
      <c r="W6" s="16">
        <f>V6*$E$6</f>
        <v>0</v>
      </c>
      <c r="X6" s="4"/>
      <c r="Y6" s="16">
        <f>X6*$E$6</f>
        <v>0</v>
      </c>
      <c r="Z6" s="4"/>
      <c r="AA6" s="16">
        <f>Z6*$E$6</f>
        <v>0</v>
      </c>
      <c r="AB6" s="4"/>
      <c r="AC6" s="16">
        <f>AB6*$E$6</f>
        <v>0</v>
      </c>
      <c r="AD6" s="4">
        <f>F6+H6+J6+L6+N6+P6+R6+T6+V6+X6+Z6+AB6</f>
        <v>23</v>
      </c>
      <c r="AE6" s="16">
        <f>AD6*$E$6</f>
        <v>57.5</v>
      </c>
    </row>
    <row r="7" spans="1:31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f>F7+H7+J7+L7+N7+P7+R7+T7+V7+X7+Z7+AB7</f>
        <v>0</v>
      </c>
      <c r="AE7" s="16"/>
    </row>
    <row r="8" spans="1:3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f>F8+H8+J8+L8+N8+P8+R8+T8+V8+X8+Z8+AB8</f>
        <v>0</v>
      </c>
      <c r="AE8" s="16"/>
    </row>
    <row r="9" spans="1:3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f>F9+H9+J9+L9+N9+P9+R9+T9+V9+X9+Z9+AB9</f>
        <v>0</v>
      </c>
      <c r="AE9" s="16"/>
    </row>
    <row r="10" spans="1:3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F10+H10+J10+L10+N10+P10+R10+T10+V10+X10+Z10+AB10</f>
        <v>0</v>
      </c>
      <c r="AE10" s="16"/>
    </row>
    <row r="11" spans="1:3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>F11+H11+J11+L11+N11+P11+R11+T11+V11+X11+Z11+AB11</f>
        <v>0</v>
      </c>
      <c r="AE11" s="16"/>
    </row>
    <row r="12" spans="1:3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>F12+H12+J12+L12+N12+P12+R12+T12+V12+X12+Z12+AB12</f>
        <v>0</v>
      </c>
      <c r="AE12" s="16"/>
    </row>
    <row r="13" spans="1:3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>F13+H13+J13+L13+N13+P13+R13+T13+V13+X13+Z13+AB13</f>
        <v>0</v>
      </c>
      <c r="AE13" s="16"/>
    </row>
    <row r="14" spans="1:3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>F14+H14+J14+L14+N14+P14+R14+T14+V14+X14+Z14+AB14</f>
        <v>0</v>
      </c>
      <c r="AE14" s="16"/>
    </row>
    <row r="15" spans="1:31">
      <c r="B15" s="17" t="s">
        <v>41</v>
      </c>
      <c r="C15" s="10"/>
      <c r="D15" s="10"/>
      <c r="E15" s="11"/>
      <c r="F15" s="18">
        <f>SUM(F5:F14)</f>
        <v>9</v>
      </c>
      <c r="G15" s="19">
        <f>SUM(G5:G14)</f>
        <v>48.5</v>
      </c>
      <c r="H15" s="18">
        <f>SUM(H5:H14)</f>
        <v>5</v>
      </c>
      <c r="I15" s="19">
        <f>SUM(I5:I14)</f>
        <v>25.5</v>
      </c>
      <c r="J15" s="18">
        <f>SUM(J5:J14)</f>
        <v>5</v>
      </c>
      <c r="K15" s="19">
        <f>SUM(K5:K14)</f>
        <v>25.5</v>
      </c>
      <c r="L15" s="18">
        <f>SUM(L5:L14)</f>
        <v>6</v>
      </c>
      <c r="M15" s="19">
        <f>SUM(M5:M14)</f>
        <v>34.5</v>
      </c>
      <c r="N15" s="18">
        <f>SUM(N5:N14)</f>
        <v>5</v>
      </c>
      <c r="O15" s="19">
        <f>SUM(O5:O14)</f>
        <v>25.5</v>
      </c>
      <c r="P15" s="18">
        <f>SUM(P5:P14)</f>
        <v>5</v>
      </c>
      <c r="Q15" s="19">
        <f>SUM(Q5:Q14)</f>
        <v>25.5</v>
      </c>
      <c r="R15" s="18">
        <f>SUM(R5:R14)</f>
        <v>7</v>
      </c>
      <c r="S15" s="19">
        <f>SUM(S5:S14)</f>
        <v>43.5</v>
      </c>
      <c r="T15" s="18">
        <f>SUM(T5:T14)</f>
        <v>0</v>
      </c>
      <c r="U15" s="19">
        <f>SUM(U5:U14)</f>
        <v>0</v>
      </c>
      <c r="V15" s="18">
        <f>SUM(V5:V14)</f>
        <v>0</v>
      </c>
      <c r="W15" s="19">
        <f>SUM(W5:W14)</f>
        <v>0</v>
      </c>
      <c r="X15" s="18">
        <f>SUM(X5:X14)</f>
        <v>0</v>
      </c>
      <c r="Y15" s="19">
        <f>SUM(Y5:Y14)</f>
        <v>0</v>
      </c>
      <c r="Z15" s="18">
        <f>SUM(Z5:Z14)</f>
        <v>0</v>
      </c>
      <c r="AA15" s="19">
        <f>SUM(AA5:AA14)</f>
        <v>0</v>
      </c>
      <c r="AB15" s="18">
        <f>SUM(AB5:AB14)</f>
        <v>0</v>
      </c>
      <c r="AC15" s="19">
        <f>SUM(AC5:AC14)</f>
        <v>0</v>
      </c>
      <c r="AD15" s="18">
        <f>SUM(AD5:AD14)</f>
        <v>42</v>
      </c>
      <c r="AE15" s="19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3:K3"/>
    <mergeCell ref="L3:M3"/>
    <mergeCell ref="B15:E15"/>
    <mergeCell ref="N3:O3"/>
    <mergeCell ref="P3:Q3"/>
    <mergeCell ref="R3:S3"/>
    <mergeCell ref="T3:U3"/>
    <mergeCell ref="V3:W3"/>
    <mergeCell ref="X3:Y3"/>
    <mergeCell ref="Z3:AA3"/>
    <mergeCell ref="AB3:AC3"/>
    <mergeCell ref="B2:B4"/>
    <mergeCell ref="C2:C4"/>
    <mergeCell ref="D2:D4"/>
    <mergeCell ref="E2:E4"/>
    <mergeCell ref="F2:AE2"/>
    <mergeCell ref="F3:G3"/>
    <mergeCell ref="H3:I3"/>
    <mergeCell ref="AD3:AE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/>
  <dcterms:created xsi:type="dcterms:W3CDTF">2022-08-06T00:04:09+02:00</dcterms:created>
  <dcterms:modified xsi:type="dcterms:W3CDTF">2022-10-22T01:32:47+02:00</dcterms:modified>
  <dc:title/>
  <dc:description/>
  <dc:subject/>
  <cp:keywords/>
  <cp:category/>
</cp:coreProperties>
</file>