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<sst xmlns="http://schemas.openxmlformats.org/spreadsheetml/2006/main" uniqueCount="42">
  <si>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CODIGO</t>
  </si>
  <si>
    <t>NOME</t>
  </si>
  <si>
    <t>UNIDADE</t>
  </si>
  <si>
    <t>QUANTIDADE</t>
  </si>
  <si>
    <t>PESO</t>
  </si>
  <si>
    <t>DATA ATUAL</t>
  </si>
  <si>
    <t>VALIDADE</t>
  </si>
  <si>
    <t>DIAS PARA VENCER</t>
  </si>
  <si>
    <t>STATUS</t>
  </si>
  <si>
    <t>SITUAÇÃO</t>
  </si>
  <si>
    <t>goiaba</t>
  </si>
  <si>
    <t>Kg</t>
  </si>
  <si>
    <t>17/11/2022</t>
  </si>
  <si>
    <t>02/11/2022</t>
  </si>
  <si>
    <t>Disponivel</t>
  </si>
  <si>
    <t>laranja</t>
  </si>
  <si>
    <t>09/11/2022</t>
  </si>
  <si>
    <t>DESCRIÇÃO ITEM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</si>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</sst>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00"/>
  <sheetViews>
    <sheetView tabSelected="1" workbookViewId="0" showGridLines="false" showRowColHeaders="1">
      <selection activeCell="J2" sqref="J2:J3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14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0.7109375" customWidth="true" style="0"/>
    <col min="11" max="11" width="16.855468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</cols>
  <sheetData>
    <row r="1" spans="1:27">
      <c r="A1" s="1"/>
    </row>
    <row r="2" spans="1:27" customHeight="1" ht="15">
      <c r="B2" s="11" t="s">
        <v>0</v>
      </c>
      <c r="C2" s="11" t="s">
        <v>1</v>
      </c>
      <c r="D2" s="11" t="s">
        <v>2</v>
      </c>
      <c r="E2" s="11" t="s">
        <v>3</v>
      </c>
      <c r="F2" s="20" t="s">
        <v>4</v>
      </c>
      <c r="G2" s="11" t="s">
        <v>5</v>
      </c>
      <c r="H2" s="11" t="s">
        <v>6</v>
      </c>
      <c r="I2" s="11" t="s">
        <v>7</v>
      </c>
      <c r="J2" s="20" t="s">
        <v>8</v>
      </c>
      <c r="K2" s="11" t="s">
        <v>9</v>
      </c>
    </row>
    <row r="3" spans="1:27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27" customHeight="1" ht="15.75">
      <c r="B4" s="2">
        <v>13</v>
      </c>
      <c r="C4" s="2" t="s">
        <v>10</v>
      </c>
      <c r="D4" s="2" t="s">
        <v>11</v>
      </c>
      <c r="E4" s="2">
        <v>2</v>
      </c>
      <c r="F4" s="2">
        <v>0.24</v>
      </c>
      <c r="G4" s="3" t="s">
        <v>12</v>
      </c>
      <c r="H4" s="3" t="s">
        <v>13</v>
      </c>
      <c r="I4" s="4">
        <f>_xlfn.DAYS(H4,G4)</f>
        <v>-15</v>
      </c>
      <c r="J4" s="3" t="s">
        <v>14</v>
      </c>
      <c r="K4" s="2" t="str">
        <f>IF(I4&lt;=30,IF(I4&lt;=0,"Fora da Validade","Perto da Validade"),"Na Validade")</f>
        <v>Fora da Validade</v>
      </c>
    </row>
    <row r="5" spans="1:27" customHeight="1" ht="15.75">
      <c r="B5" s="2">
        <v>14</v>
      </c>
      <c r="C5" s="2" t="s">
        <v>15</v>
      </c>
      <c r="D5" s="2" t="s">
        <v>11</v>
      </c>
      <c r="E5" s="2">
        <v>3</v>
      </c>
      <c r="F5" s="2">
        <v>1.767</v>
      </c>
      <c r="G5" s="3" t="s">
        <v>12</v>
      </c>
      <c r="H5" s="3" t="s">
        <v>16</v>
      </c>
      <c r="I5" s="4">
        <f>_xlfn.DAYS(H5,G5)</f>
        <v>-8</v>
      </c>
      <c r="J5" s="3" t="s">
        <v>14</v>
      </c>
      <c r="K5" s="2" t="str">
        <f>IF(I5&lt;=30,IF(I5&lt;=0,"Fora da Validade","Perto da Validade"),"Na Validade")</f>
        <v>Fora da Validade</v>
      </c>
      <c r="M5" s="5"/>
    </row>
    <row r="6" spans="1:27" customHeight="1" ht="15.75">
      <c r="B6" s="2"/>
      <c r="C6" s="2"/>
      <c r="D6" s="2"/>
      <c r="E6" s="2"/>
      <c r="F6" s="2"/>
      <c r="G6" s="3"/>
      <c r="H6" s="3"/>
      <c r="I6" s="4">
        <f>_xlfn.DAYS(H6,G6)</f>
        <v>0</v>
      </c>
      <c r="J6" s="3"/>
      <c r="K6" s="2" t="str">
        <f>IF(I6&lt;=30,IF(I6&lt;=0,"Fora da Validade","Perto da Validade"),"Na Validade")</f>
        <v>Fora da Validade</v>
      </c>
    </row>
    <row r="7" spans="1:27" customHeight="1" ht="15.75">
      <c r="B7" s="2"/>
      <c r="C7" s="2"/>
      <c r="D7" s="2"/>
      <c r="E7" s="2"/>
      <c r="F7" s="2"/>
      <c r="G7" s="2"/>
      <c r="H7" s="2"/>
      <c r="I7" s="4">
        <f>_xlfn.DAYS(H7,G7)</f>
        <v>0</v>
      </c>
      <c r="J7" s="2"/>
      <c r="K7" s="2" t="str">
        <f>IF(I7&lt;=30,IF(I7&lt;=0,"Fora da Validade","Perto da Validade"),"Na Validade")</f>
        <v>Fora da Validade</v>
      </c>
    </row>
    <row r="8" spans="1:27" customHeight="1" ht="15.75">
      <c r="B8" s="2"/>
      <c r="C8" s="2"/>
      <c r="D8" s="2"/>
      <c r="E8" s="2"/>
      <c r="F8" s="2"/>
      <c r="G8" s="2"/>
      <c r="H8" s="2"/>
      <c r="I8" s="4">
        <f>_xlfn.DAYS(H8,G8)</f>
        <v>0</v>
      </c>
      <c r="J8" s="2"/>
      <c r="K8" s="2" t="str">
        <f>IF(I8&lt;=30,IF(I8&lt;=0,"Fora da Validade","Perto da Validade"),"Na Validade")</f>
        <v>Fora da Validade</v>
      </c>
    </row>
    <row r="9" spans="1:27" customHeight="1" ht="15.75">
      <c r="B9" s="2"/>
      <c r="C9" s="2"/>
      <c r="D9" s="2"/>
      <c r="E9" s="2"/>
      <c r="F9" s="2"/>
      <c r="G9" s="2"/>
      <c r="H9" s="2"/>
      <c r="I9" s="4">
        <f>_xlfn.DAYS(H9,G9)</f>
        <v>0</v>
      </c>
      <c r="J9" s="2"/>
      <c r="K9" s="2" t="str">
        <f>IF(I9&lt;=30,IF(I9&lt;=0,"Fora da Validade","Perto da Validade"),"Na Validade")</f>
        <v>Fora da Validade</v>
      </c>
    </row>
    <row r="10" spans="1:27" customHeight="1" ht="15.75">
      <c r="B10" s="2"/>
      <c r="C10" s="2"/>
      <c r="D10" s="2"/>
      <c r="E10" s="2"/>
      <c r="F10" s="2"/>
      <c r="G10" s="2"/>
      <c r="H10" s="2"/>
      <c r="I10" s="4">
        <f>_xlfn.DAYS(H10,G10)</f>
        <v>0</v>
      </c>
      <c r="J10" s="2"/>
      <c r="K10" s="2" t="str">
        <f>IF(I10&lt;=30,IF(I10&lt;=0,"Fora da Validade","Perto da Validade"),"Na Validade")</f>
        <v>Fora da Validade</v>
      </c>
    </row>
    <row r="11" spans="1:27" customHeight="1" ht="15.75">
      <c r="B11" s="2"/>
      <c r="C11" s="2"/>
      <c r="D11" s="2"/>
      <c r="E11" s="2"/>
      <c r="F11" s="2"/>
      <c r="G11" s="2"/>
      <c r="H11" s="2"/>
      <c r="I11" s="4">
        <f>_xlfn.DAYS(H11,G11)</f>
        <v>0</v>
      </c>
      <c r="J11" s="2"/>
      <c r="K11" s="2" t="str">
        <f>IF(I11&lt;=30,IF(I11&lt;=0,"Fora da Validade","Perto da Validade"),"Na Validade")</f>
        <v>Fora da Validade</v>
      </c>
    </row>
    <row r="12" spans="1:27" customHeight="1" ht="15.75">
      <c r="B12" s="2"/>
      <c r="C12" s="2"/>
      <c r="D12" s="2"/>
      <c r="E12" s="2"/>
      <c r="F12" s="2"/>
      <c r="G12" s="2"/>
      <c r="H12" s="2"/>
      <c r="I12" s="4">
        <f>_xlfn.DAYS(H12,G12)</f>
        <v>0</v>
      </c>
      <c r="J12" s="2"/>
      <c r="K12" s="2" t="str">
        <f>IF(I12&lt;=30,IF(I12&lt;=0,"Fora da Validade","Perto da Validade"),"Na Validade")</f>
        <v>Fora da Validade</v>
      </c>
    </row>
    <row r="13" spans="1:27" customHeight="1" ht="15.75">
      <c r="B13" s="2"/>
      <c r="C13" s="2"/>
      <c r="D13" s="2"/>
      <c r="E13" s="2"/>
      <c r="F13" s="2"/>
      <c r="G13" s="2"/>
      <c r="H13" s="2"/>
      <c r="I13" s="4">
        <f>_xlfn.DAYS(H13,G13)</f>
        <v>0</v>
      </c>
      <c r="J13" s="2"/>
      <c r="K13" s="2" t="str">
        <f>IF(I13&lt;=30,IF(I13&lt;=0,"Fora da Validade","Perto da Validade"),"Na Validade")</f>
        <v>Fora da Validade</v>
      </c>
    </row>
    <row r="14" spans="1:27" customHeight="1" ht="15.75">
      <c r="B14" s="2"/>
      <c r="C14" s="2"/>
      <c r="D14" s="2"/>
      <c r="E14" s="2"/>
      <c r="F14" s="2"/>
      <c r="G14" s="2"/>
      <c r="H14" s="2"/>
      <c r="I14" s="4">
        <f>_xlfn.DAYS(H14,G14)</f>
        <v>0</v>
      </c>
      <c r="J14" s="2"/>
      <c r="K14" s="6" t="str">
        <f>IF(I14&lt;=30,IF(I14&lt;=0,"Fora da Validade","Perto da Validade"),"Na Validade")</f>
        <v>Fora da Validade</v>
      </c>
    </row>
    <row r="15" spans="1:27" customHeight="1" ht="15.75">
      <c r="B15" s="2"/>
      <c r="C15" s="2"/>
      <c r="D15" s="2"/>
      <c r="E15" s="2"/>
      <c r="F15" s="2"/>
      <c r="G15" s="2"/>
      <c r="H15" s="2"/>
      <c r="I15" s="4">
        <f>_xlfn.DAYS(H15,G15)</f>
        <v>0</v>
      </c>
      <c r="J15" s="2"/>
      <c r="K15" s="6" t="str">
        <f>IF(I15&lt;=30,IF(I15&lt;=0,"Fora da Validade","Perto da Validade"),"Na Validade")</f>
        <v>Fora da Validade</v>
      </c>
    </row>
    <row r="16" spans="1:27" customHeight="1" ht="15.75">
      <c r="B16" s="2"/>
      <c r="C16" s="2"/>
      <c r="D16" s="2"/>
      <c r="E16" s="2"/>
      <c r="F16" s="2"/>
      <c r="G16" s="2"/>
      <c r="H16" s="2"/>
      <c r="I16" s="4">
        <f>_xlfn.DAYS(H16,G16)</f>
        <v>0</v>
      </c>
      <c r="J16" s="2"/>
      <c r="K16" s="6" t="str">
        <f>IF(I16&lt;=30,IF(I16&lt;=0,"Fora da Validade","Perto da Validade"),"Na Validade")</f>
        <v>Fora da Validade</v>
      </c>
    </row>
    <row r="17" spans="1:27" customHeight="1" ht="15.75">
      <c r="B17" s="2"/>
      <c r="C17" s="2"/>
      <c r="D17" s="2"/>
      <c r="E17" s="2"/>
      <c r="F17" s="2"/>
      <c r="G17" s="2"/>
      <c r="H17" s="2"/>
      <c r="I17" s="4">
        <f>_xlfn.DAYS(H17,G17)</f>
        <v>0</v>
      </c>
      <c r="J17" s="2"/>
      <c r="K17" s="6" t="str">
        <f>IF(I17&lt;=30,IF(I17&lt;=0,"Fora da Validade","Perto da Validade"),"Na Validade")</f>
        <v>Fora da Validade</v>
      </c>
    </row>
    <row r="18" spans="1:27" customHeight="1" ht="15.75">
      <c r="B18" s="2"/>
      <c r="C18" s="2"/>
      <c r="D18" s="2"/>
      <c r="E18" s="2"/>
      <c r="F18" s="2"/>
      <c r="G18" s="2"/>
      <c r="H18" s="2"/>
      <c r="I18" s="4">
        <f>_xlfn.DAYS(H18,G18)</f>
        <v>0</v>
      </c>
      <c r="J18" s="2"/>
      <c r="K18" s="6" t="str">
        <f>IF(I18&lt;=30,IF(I18&lt;=0,"Fora da Validade","Perto da Validade"),"Na Validade")</f>
        <v>Fora da Validade</v>
      </c>
    </row>
    <row r="19" spans="1:27" customHeight="1" ht="15.75">
      <c r="B19" s="2"/>
      <c r="C19" s="2"/>
      <c r="D19" s="2"/>
      <c r="E19" s="2"/>
      <c r="F19" s="2"/>
      <c r="G19" s="2"/>
      <c r="H19" s="2"/>
      <c r="I19" s="4">
        <f>_xlfn.DAYS(H19,G19)</f>
        <v>0</v>
      </c>
      <c r="J19" s="2"/>
      <c r="K19" s="6" t="str">
        <f>IF(I19&lt;=30,IF(I19&lt;=0,"Fora da Validade","Perto da Validade"),"Na Validade")</f>
        <v>Fora da Validade</v>
      </c>
    </row>
    <row r="20" spans="1:27" customHeight="1" ht="15.75">
      <c r="B20" s="2"/>
      <c r="C20" s="2"/>
      <c r="D20" s="2"/>
      <c r="E20" s="2"/>
      <c r="F20" s="2"/>
      <c r="G20" s="2"/>
      <c r="H20" s="2"/>
      <c r="I20" s="4">
        <f>_xlfn.DAYS(H20,G20)</f>
        <v>0</v>
      </c>
      <c r="J20" s="2"/>
      <c r="K20" s="6" t="str">
        <f>IF(I20&lt;=30,IF(I20&lt;=0,"Fora da Validade","Perto da Validade"),"Na Validade")</f>
        <v>Fora da Validade</v>
      </c>
    </row>
    <row r="21" spans="1:27" customHeight="1" ht="15.75">
      <c r="B21" s="2"/>
      <c r="C21" s="2"/>
      <c r="D21" s="2"/>
      <c r="E21" s="2"/>
      <c r="F21" s="2"/>
      <c r="G21" s="2"/>
      <c r="H21" s="2"/>
      <c r="I21" s="4">
        <f>_xlfn.DAYS(H21,G21)</f>
        <v>0</v>
      </c>
      <c r="J21" s="2"/>
      <c r="K21" s="6" t="str">
        <f>IF(I21&lt;=30,IF(I21&lt;=0,"Fora da Validade","Perto da Validade"),"Na Validade")</f>
        <v>Fora da Validade</v>
      </c>
    </row>
    <row r="22" spans="1:27" customHeight="1" ht="15.75">
      <c r="B22" s="2"/>
      <c r="C22" s="2"/>
      <c r="D22" s="2"/>
      <c r="E22" s="2"/>
      <c r="F22" s="2"/>
      <c r="G22" s="2"/>
      <c r="H22" s="2"/>
      <c r="I22" s="4">
        <f>_xlfn.DAYS(H22,G22)</f>
        <v>0</v>
      </c>
      <c r="J22" s="2"/>
      <c r="K22" s="6" t="str">
        <f>IF(I22&lt;=30,IF(I22&lt;=0,"Fora da Validade","Perto da Validade"),"Na Validade")</f>
        <v>Fora da Validade</v>
      </c>
    </row>
    <row r="23" spans="1:27" customHeight="1" ht="15.75">
      <c r="B23" s="2"/>
      <c r="C23" s="2"/>
      <c r="D23" s="2"/>
      <c r="E23" s="2"/>
      <c r="F23" s="2"/>
      <c r="G23" s="2"/>
      <c r="H23" s="2"/>
      <c r="I23" s="4">
        <f>_xlfn.DAYS(H23,G23)</f>
        <v>0</v>
      </c>
      <c r="J23" s="2"/>
      <c r="K23" s="6" t="str">
        <f>IF(I23&lt;=30,IF(I23&lt;=0,"Fora da Validade","Perto da Validade"),"Na Validade")</f>
        <v>Fora da Validade</v>
      </c>
    </row>
    <row r="24" spans="1:27" customHeight="1" ht="15.75">
      <c r="B24" s="2"/>
      <c r="C24" s="2"/>
      <c r="D24" s="2"/>
      <c r="E24" s="2"/>
      <c r="F24" s="2"/>
      <c r="G24" s="2"/>
      <c r="H24" s="2"/>
      <c r="I24" s="4">
        <f>_xlfn.DAYS(H24,G24)</f>
        <v>0</v>
      </c>
      <c r="J24" s="2"/>
      <c r="K24" s="6" t="str">
        <f>IF(I24&lt;=30,IF(I24&lt;=0,"Fora da Validade","Perto da Validade"),"Na Validade")</f>
        <v>Fora da Validade</v>
      </c>
    </row>
    <row r="25" spans="1:27" customHeight="1" ht="15.75">
      <c r="B25" s="2"/>
      <c r="C25" s="2"/>
      <c r="D25" s="2"/>
      <c r="E25" s="2"/>
      <c r="F25" s="2"/>
      <c r="G25" s="2"/>
      <c r="H25" s="2"/>
      <c r="I25" s="4">
        <f>_xlfn.DAYS(H25,G25)</f>
        <v>0</v>
      </c>
      <c r="J25" s="2"/>
      <c r="K25" s="6" t="str">
        <f>IF(I25&lt;=30,IF(I25&lt;=0,"Fora da Validade","Perto da Validade"),"Na Validade")</f>
        <v>Fora da Validade</v>
      </c>
    </row>
    <row r="26" spans="1:27" customHeight="1" ht="15.75">
      <c r="B26" s="2"/>
      <c r="C26" s="2"/>
      <c r="D26" s="2"/>
      <c r="E26" s="2"/>
      <c r="F26" s="2"/>
      <c r="G26" s="2"/>
      <c r="H26" s="2"/>
      <c r="I26" s="4">
        <f>_xlfn.DAYS(H26,G26)</f>
        <v>0</v>
      </c>
      <c r="J26" s="2"/>
      <c r="K26" s="6" t="str">
        <f>IF(I26&lt;=30,IF(I26&lt;=0,"Fora da Validade","Perto da Validade"),"Na Validade")</f>
        <v>Fora da Validade</v>
      </c>
    </row>
    <row r="27" spans="1:27" customHeight="1" ht="15.75">
      <c r="B27" s="2"/>
      <c r="C27" s="2"/>
      <c r="D27" s="2"/>
      <c r="E27" s="2"/>
      <c r="F27" s="2"/>
      <c r="G27" s="2"/>
      <c r="H27" s="2"/>
      <c r="I27" s="4">
        <f>_xlfn.DAYS(H27,G27)</f>
        <v>0</v>
      </c>
      <c r="J27" s="2"/>
      <c r="K27" s="6" t="str">
        <f>IF(I27&lt;=30,IF(I27&lt;=0,"Fora da Validade","Perto da Validade"),"Na Validade")</f>
        <v>Fora da Validade</v>
      </c>
    </row>
    <row r="28" spans="1:27" customHeight="1" ht="15.75">
      <c r="B28" s="2"/>
      <c r="C28" s="2"/>
      <c r="D28" s="2"/>
      <c r="E28" s="2"/>
      <c r="F28" s="2"/>
      <c r="G28" s="2"/>
      <c r="H28" s="2"/>
      <c r="I28" s="4">
        <f>_xlfn.DAYS(H28,G28)</f>
        <v>0</v>
      </c>
      <c r="J28" s="2"/>
      <c r="K28" s="6" t="str">
        <f>IF(I28&lt;=30,IF(I28&lt;=0,"Fora da Validade","Perto da Validade"),"Na Validade")</f>
        <v>Fora da Validade</v>
      </c>
    </row>
    <row r="29" spans="1:27" customHeight="1" ht="15.75">
      <c r="B29" s="2"/>
      <c r="C29" s="2"/>
      <c r="D29" s="2"/>
      <c r="E29" s="2"/>
      <c r="F29" s="2"/>
      <c r="G29" s="2"/>
      <c r="H29" s="2"/>
      <c r="I29" s="4">
        <f>_xlfn.DAYS(H29,G29)</f>
        <v>0</v>
      </c>
      <c r="J29" s="2"/>
      <c r="K29" s="6" t="str">
        <f>IF(I29&lt;=30,IF(I29&lt;=0,"Fora da Validade","Perto da Validade"),"Na Validade")</f>
        <v>Fora da Validade</v>
      </c>
    </row>
    <row r="30" spans="1:27" customHeight="1" ht="15.75">
      <c r="B30" s="2"/>
      <c r="C30" s="2"/>
      <c r="D30" s="2"/>
      <c r="E30" s="2"/>
      <c r="F30" s="2"/>
      <c r="G30" s="2"/>
      <c r="H30" s="2"/>
      <c r="I30" s="4">
        <f>_xlfn.DAYS(H30,G30)</f>
        <v>0</v>
      </c>
      <c r="J30" s="2"/>
      <c r="K30" s="6" t="str">
        <f>IF(I30&lt;=30,IF(I30&lt;=0,"Fora da Validade","Perto da Validade"),"Na Validade")</f>
        <v>Fora da Validade</v>
      </c>
    </row>
    <row r="31" spans="1:27" customHeight="1" ht="15.75"/>
    <row r="32" spans="1:27" customHeight="1" ht="15.75"/>
    <row r="33" spans="1:27" customHeight="1" ht="15.75"/>
    <row r="34" spans="1:27" customHeight="1" ht="15.75"/>
    <row r="35" spans="1:27" customHeight="1" ht="15.75"/>
    <row r="36" spans="1:27" customHeight="1" ht="15.75"/>
    <row r="37" spans="1:27" customHeight="1" ht="15.75"/>
    <row r="38" spans="1:27" customHeight="1" ht="15.75"/>
    <row r="39" spans="1:27" customHeight="1" ht="15.75"/>
    <row r="40" spans="1:27" customHeight="1" ht="15.75"/>
    <row r="41" spans="1:27" customHeight="1" ht="15.75"/>
    <row r="42" spans="1:27" customHeight="1" ht="15.75"/>
    <row r="43" spans="1:27" customHeight="1" ht="15.75"/>
    <row r="44" spans="1:27" customHeight="1" ht="15.75"/>
    <row r="45" spans="1:27" customHeight="1" ht="15.75"/>
    <row r="46" spans="1:27" customHeight="1" ht="15.75"/>
    <row r="47" spans="1:27" customHeight="1" ht="15.75"/>
    <row r="48" spans="1:27" customHeight="1" ht="15.75"/>
    <row r="49" spans="1:27" customHeight="1" ht="15.75"/>
    <row r="50" spans="1:27" customHeight="1" ht="15.75"/>
    <row r="51" spans="1:27" customHeight="1" ht="15.75"/>
    <row r="52" spans="1:27" customHeight="1" ht="15.75"/>
    <row r="53" spans="1:27" customHeight="1" ht="15.75"/>
    <row r="54" spans="1:27" customHeight="1" ht="15.75"/>
    <row r="55" spans="1:27" customHeight="1" ht="15.75"/>
    <row r="56" spans="1:27" customHeight="1" ht="15.75"/>
    <row r="57" spans="1:27" customHeight="1" ht="15.75"/>
    <row r="58" spans="1:27" customHeight="1" ht="15.75"/>
    <row r="59" spans="1:27" customHeight="1" ht="15.75"/>
    <row r="60" spans="1:27" customHeight="1" ht="15.75"/>
    <row r="61" spans="1:27" customHeight="1" ht="15.75"/>
    <row r="62" spans="1:27" customHeight="1" ht="15.75"/>
    <row r="63" spans="1:27" customHeight="1" ht="15.75"/>
    <row r="64" spans="1:27" customHeight="1" ht="15.75"/>
    <row r="65" spans="1:27" customHeight="1" ht="15.75"/>
    <row r="66" spans="1:27" customHeight="1" ht="15.75"/>
    <row r="67" spans="1:27" customHeight="1" ht="15.75"/>
    <row r="68" spans="1:27" customHeight="1" ht="15.75"/>
    <row r="69" spans="1:27" customHeight="1" ht="15.75"/>
    <row r="70" spans="1:27" customHeight="1" ht="15.75"/>
    <row r="71" spans="1:27" customHeight="1" ht="15.75"/>
    <row r="72" spans="1:27" customHeight="1" ht="15.75"/>
    <row r="73" spans="1:27" customHeight="1" ht="15.75"/>
    <row r="74" spans="1:27" customHeight="1" ht="15.75"/>
    <row r="75" spans="1:27" customHeight="1" ht="15.75"/>
    <row r="76" spans="1:27" customHeight="1" ht="15.75"/>
    <row r="77" spans="1:27" customHeight="1" ht="15.75"/>
    <row r="78" spans="1:27" customHeight="1" ht="15.75"/>
    <row r="79" spans="1:27" customHeight="1" ht="15.75"/>
    <row r="80" spans="1:27" customHeight="1" ht="15.75"/>
    <row r="81" spans="1:27" customHeight="1" ht="15.75"/>
    <row r="82" spans="1:27" customHeight="1" ht="15.75"/>
    <row r="83" spans="1:27" customHeight="1" ht="15.75"/>
    <row r="84" spans="1:27" customHeight="1" ht="15.75"/>
    <row r="85" spans="1:27" customHeight="1" ht="15.75"/>
    <row r="86" spans="1:27" customHeight="1" ht="15.75"/>
    <row r="87" spans="1:27" customHeight="1" ht="15.75"/>
    <row r="88" spans="1:27" customHeight="1" ht="15.75"/>
    <row r="89" spans="1:27" customHeight="1" ht="15.75"/>
    <row r="90" spans="1:27" customHeight="1" ht="15.75"/>
    <row r="91" spans="1:27" customHeight="1" ht="15.75"/>
    <row r="92" spans="1:27" customHeight="1" ht="15.75"/>
    <row r="93" spans="1:27" customHeight="1" ht="15.75"/>
    <row r="94" spans="1:27" customHeight="1" ht="15.75"/>
    <row r="95" spans="1:27" customHeight="1" ht="15.75"/>
    <row r="96" spans="1:27" customHeight="1" ht="15.75"/>
    <row r="97" spans="1:27" customHeight="1" ht="15.75"/>
    <row r="98" spans="1:27" customHeight="1" ht="15.75"/>
    <row r="99" spans="1:27" customHeight="1" ht="15.75"/>
    <row r="100" spans="1:27" customHeight="1" ht="15.75"/>
    <row r="101" spans="1:27" customHeight="1" ht="15.75"/>
    <row r="102" spans="1:27" customHeight="1" ht="15.75"/>
    <row r="103" spans="1:27" customHeight="1" ht="15.75"/>
    <row r="104" spans="1:27" customHeight="1" ht="15.75"/>
    <row r="105" spans="1:27" customHeight="1" ht="15.75"/>
    <row r="106" spans="1:27" customHeight="1" ht="15.75"/>
    <row r="107" spans="1:27" customHeight="1" ht="15.75"/>
    <row r="108" spans="1:27" customHeight="1" ht="15.75"/>
    <row r="109" spans="1:27" customHeight="1" ht="15.75"/>
    <row r="110" spans="1:27" customHeight="1" ht="15.75"/>
    <row r="111" spans="1:27" customHeight="1" ht="15.75"/>
    <row r="112" spans="1:27" customHeight="1" ht="15.75"/>
    <row r="113" spans="1:27" customHeight="1" ht="15.75"/>
    <row r="114" spans="1:27" customHeight="1" ht="15.75"/>
    <row r="115" spans="1:27" customHeight="1" ht="15.75"/>
    <row r="116" spans="1:27" customHeight="1" ht="15.75"/>
    <row r="117" spans="1:27" customHeight="1" ht="15.75"/>
    <row r="118" spans="1:27" customHeight="1" ht="15.75"/>
    <row r="119" spans="1:27" customHeight="1" ht="15.75"/>
    <row r="120" spans="1:27" customHeight="1" ht="15.75"/>
    <row r="121" spans="1:27" customHeight="1" ht="15.75"/>
    <row r="122" spans="1:27" customHeight="1" ht="15.75"/>
    <row r="123" spans="1:27" customHeight="1" ht="15.75"/>
    <row r="124" spans="1:27" customHeight="1" ht="15.75"/>
    <row r="125" spans="1:27" customHeight="1" ht="15.75"/>
    <row r="126" spans="1:27" customHeight="1" ht="15.75"/>
    <row r="127" spans="1:27" customHeight="1" ht="15.75"/>
    <row r="128" spans="1:27" customHeight="1" ht="15.75"/>
    <row r="129" spans="1:27" customHeight="1" ht="15.75"/>
    <row r="130" spans="1:27" customHeight="1" ht="15.75"/>
    <row r="131" spans="1:27" customHeight="1" ht="15.75"/>
    <row r="132" spans="1:27" customHeight="1" ht="15.75"/>
    <row r="133" spans="1:27" customHeight="1" ht="15.75"/>
    <row r="134" spans="1:27" customHeight="1" ht="15.75"/>
    <row r="135" spans="1:27" customHeight="1" ht="15.75"/>
    <row r="136" spans="1:27" customHeight="1" ht="15.75"/>
    <row r="137" spans="1:27" customHeight="1" ht="15.75"/>
    <row r="138" spans="1:27" customHeight="1" ht="15.75"/>
    <row r="139" spans="1:27" customHeight="1" ht="15.75"/>
    <row r="140" spans="1:27" customHeight="1" ht="15.75"/>
    <row r="141" spans="1:27" customHeight="1" ht="15.75"/>
    <row r="142" spans="1:27" customHeight="1" ht="15.75"/>
    <row r="143" spans="1:27" customHeight="1" ht="15.75"/>
    <row r="144" spans="1:27" customHeight="1" ht="15.75"/>
    <row r="145" spans="1:27" customHeight="1" ht="15.75"/>
    <row r="146" spans="1:27" customHeight="1" ht="15.75"/>
    <row r="147" spans="1:27" customHeight="1" ht="15.75"/>
    <row r="148" spans="1:27" customHeight="1" ht="15.75"/>
    <row r="149" spans="1:27" customHeight="1" ht="15.75"/>
    <row r="150" spans="1:27" customHeight="1" ht="15.75"/>
    <row r="151" spans="1:27" customHeight="1" ht="15.75"/>
    <row r="152" spans="1:27" customHeight="1" ht="15.75"/>
    <row r="153" spans="1:27" customHeight="1" ht="15.75"/>
    <row r="154" spans="1:27" customHeight="1" ht="15.75"/>
    <row r="155" spans="1:27" customHeight="1" ht="15.75"/>
    <row r="156" spans="1:27" customHeight="1" ht="15.75"/>
    <row r="157" spans="1:27" customHeight="1" ht="15.75"/>
    <row r="158" spans="1:27" customHeight="1" ht="15.75"/>
    <row r="159" spans="1:27" customHeight="1" ht="15.75"/>
    <row r="160" spans="1:27" customHeight="1" ht="15.75"/>
    <row r="161" spans="1:27" customHeight="1" ht="15.75"/>
    <row r="162" spans="1:27" customHeight="1" ht="15.75"/>
    <row r="163" spans="1:27" customHeight="1" ht="15.75"/>
    <row r="164" spans="1:27" customHeight="1" ht="15.75"/>
    <row r="165" spans="1:27" customHeight="1" ht="15.75"/>
    <row r="166" spans="1:27" customHeight="1" ht="15.75"/>
    <row r="167" spans="1:27" customHeight="1" ht="15.75"/>
    <row r="168" spans="1:27" customHeight="1" ht="15.75"/>
    <row r="169" spans="1:27" customHeight="1" ht="15.75"/>
    <row r="170" spans="1:27" customHeight="1" ht="15.75"/>
    <row r="171" spans="1:27" customHeight="1" ht="15.75"/>
    <row r="172" spans="1:27" customHeight="1" ht="15.75"/>
    <row r="173" spans="1:27" customHeight="1" ht="15.75"/>
    <row r="174" spans="1:27" customHeight="1" ht="15.75"/>
    <row r="175" spans="1:27" customHeight="1" ht="15.75"/>
    <row r="176" spans="1:27" customHeight="1" ht="15.75"/>
    <row r="177" spans="1:27" customHeight="1" ht="15.75"/>
    <row r="178" spans="1:27" customHeight="1" ht="15.75"/>
    <row r="179" spans="1:27" customHeight="1" ht="15.75"/>
    <row r="180" spans="1:27" customHeight="1" ht="15.75"/>
    <row r="181" spans="1:27" customHeight="1" ht="15.75"/>
    <row r="182" spans="1:27" customHeight="1" ht="15.75"/>
    <row r="183" spans="1:27" customHeight="1" ht="15.75"/>
    <row r="184" spans="1:27" customHeight="1" ht="15.75"/>
    <row r="185" spans="1:27" customHeight="1" ht="15.75"/>
    <row r="186" spans="1:27" customHeight="1" ht="15.75"/>
    <row r="187" spans="1:27" customHeight="1" ht="15.75"/>
    <row r="188" spans="1:27" customHeight="1" ht="15.75"/>
    <row r="189" spans="1:27" customHeight="1" ht="15.75"/>
    <row r="190" spans="1:27" customHeight="1" ht="15.75"/>
    <row r="191" spans="1:27" customHeight="1" ht="15.75"/>
    <row r="192" spans="1:27" customHeight="1" ht="15.75"/>
    <row r="193" spans="1:27" customHeight="1" ht="15.75"/>
    <row r="194" spans="1:27" customHeight="1" ht="15.75"/>
    <row r="195" spans="1:27" customHeight="1" ht="15.75"/>
    <row r="196" spans="1:27" customHeight="1" ht="15.75"/>
    <row r="197" spans="1:27" customHeight="1" ht="15.75"/>
    <row r="198" spans="1:27" customHeight="1" ht="15.75"/>
    <row r="199" spans="1:27" customHeight="1" ht="15.75"/>
    <row r="200" spans="1:27" customHeight="1" ht="15.75"/>
    <row r="201" spans="1:27" customHeight="1" ht="15.75"/>
    <row r="202" spans="1:27" customHeight="1" ht="15.75"/>
    <row r="203" spans="1:27" customHeight="1" ht="15.75"/>
    <row r="204" spans="1:27" customHeight="1" ht="15.75"/>
    <row r="205" spans="1:27" customHeight="1" ht="15.75"/>
    <row r="206" spans="1:27" customHeight="1" ht="15.75"/>
    <row r="207" spans="1:27" customHeight="1" ht="15.75"/>
    <row r="208" spans="1:27" customHeight="1" ht="15.75"/>
    <row r="209" spans="1:27" customHeight="1" ht="15.75"/>
    <row r="210" spans="1:27" customHeight="1" ht="15.75"/>
    <row r="211" spans="1:27" customHeight="1" ht="15.75"/>
    <row r="212" spans="1:27" customHeight="1" ht="15.75"/>
    <row r="213" spans="1:27" customHeight="1" ht="15.75"/>
    <row r="214" spans="1:27" customHeight="1" ht="15.75"/>
    <row r="215" spans="1:27" customHeight="1" ht="15.75"/>
    <row r="216" spans="1:27" customHeight="1" ht="15.75"/>
    <row r="217" spans="1:27" customHeight="1" ht="15.75"/>
    <row r="218" spans="1:27" customHeight="1" ht="15.75"/>
    <row r="219" spans="1:27" customHeight="1" ht="15.75"/>
    <row r="220" spans="1:27" customHeight="1" ht="15.75"/>
    <row r="221" spans="1:27" customHeight="1" ht="15.75"/>
    <row r="222" spans="1:27" customHeight="1" ht="15.75"/>
    <row r="223" spans="1:27" customHeight="1" ht="15.75"/>
    <row r="224" spans="1:27" customHeight="1" ht="15.75"/>
    <row r="225" spans="1:27" customHeight="1" ht="15.75"/>
    <row r="226" spans="1:27" customHeight="1" ht="15.75"/>
    <row r="227" spans="1:27" customHeight="1" ht="15.75"/>
    <row r="228" spans="1:27" customHeight="1" ht="15.75"/>
    <row r="229" spans="1:27" customHeight="1" ht="15.75"/>
    <row r="230" spans="1:27" customHeight="1" ht="15.75"/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  <row r="909" spans="1:27" customHeight="1" ht="15.75"/>
    <row r="910" spans="1:27" customHeight="1" ht="15.75"/>
    <row r="911" spans="1:27" customHeight="1" ht="15.75"/>
    <row r="912" spans="1:27" customHeight="1" ht="15.75"/>
    <row r="913" spans="1:27" customHeight="1" ht="15.75"/>
    <row r="914" spans="1:27" customHeight="1" ht="15.75"/>
    <row r="915" spans="1:27" customHeight="1" ht="15.75"/>
    <row r="916" spans="1:27" customHeight="1" ht="15.75"/>
    <row r="917" spans="1:27" customHeight="1" ht="15.75"/>
    <row r="918" spans="1:27" customHeight="1" ht="15.75"/>
    <row r="919" spans="1:27" customHeight="1" ht="15.75"/>
    <row r="920" spans="1:27" customHeight="1" ht="15.75"/>
    <row r="921" spans="1:27" customHeight="1" ht="15.75"/>
    <row r="922" spans="1:27" customHeight="1" ht="15.75"/>
    <row r="923" spans="1:27" customHeight="1" ht="15.75"/>
    <row r="924" spans="1:27" customHeight="1" ht="15.75"/>
    <row r="925" spans="1:27" customHeight="1" ht="15.75"/>
    <row r="926" spans="1:27" customHeight="1" ht="15.75"/>
    <row r="927" spans="1:27" customHeight="1" ht="15.75"/>
    <row r="928" spans="1:27" customHeight="1" ht="15.75"/>
    <row r="929" spans="1:27" customHeight="1" ht="15.75"/>
    <row r="930" spans="1:27" customHeight="1" ht="15.75"/>
    <row r="931" spans="1:27" customHeight="1" ht="15.75"/>
    <row r="932" spans="1:27" customHeight="1" ht="15.75"/>
    <row r="933" spans="1:27" customHeight="1" ht="15.75"/>
    <row r="934" spans="1:27" customHeight="1" ht="15.75"/>
    <row r="935" spans="1:27" customHeight="1" ht="15.75"/>
    <row r="936" spans="1:27" customHeight="1" ht="15.75"/>
    <row r="937" spans="1:27" customHeight="1" ht="15.75"/>
    <row r="938" spans="1:27" customHeight="1" ht="15.75"/>
    <row r="939" spans="1:27" customHeight="1" ht="15.75"/>
    <row r="940" spans="1:27" customHeight="1" ht="15.75"/>
    <row r="941" spans="1:27" customHeight="1" ht="15.75"/>
    <row r="942" spans="1:27" customHeight="1" ht="15.75"/>
    <row r="943" spans="1:27" customHeight="1" ht="15.75"/>
    <row r="944" spans="1:27" customHeight="1" ht="15.75"/>
    <row r="945" spans="1:27" customHeight="1" ht="15.75"/>
    <row r="946" spans="1:27" customHeight="1" ht="15.75"/>
    <row r="947" spans="1:27" customHeight="1" ht="15.75"/>
    <row r="948" spans="1:27" customHeight="1" ht="15.75"/>
    <row r="949" spans="1:27" customHeight="1" ht="15.75"/>
    <row r="950" spans="1:27" customHeight="1" ht="15.75"/>
    <row r="951" spans="1:27" customHeight="1" ht="15.75"/>
    <row r="952" spans="1:27" customHeight="1" ht="15.75"/>
    <row r="953" spans="1:27" customHeight="1" ht="15.75"/>
    <row r="954" spans="1:27" customHeight="1" ht="15.75"/>
    <row r="955" spans="1:27" customHeight="1" ht="15.75"/>
    <row r="956" spans="1:27" customHeight="1" ht="15.75"/>
    <row r="957" spans="1:27" customHeight="1" ht="15.75"/>
    <row r="958" spans="1:27" customHeight="1" ht="15.75"/>
    <row r="959" spans="1:27" customHeight="1" ht="15.75"/>
    <row r="960" spans="1:27" customHeight="1" ht="15.75"/>
    <row r="961" spans="1:27" customHeight="1" ht="15.75"/>
    <row r="962" spans="1:27" customHeight="1" ht="15.75"/>
    <row r="963" spans="1:27" customHeight="1" ht="15.75"/>
    <row r="964" spans="1:27" customHeight="1" ht="15.75"/>
    <row r="965" spans="1:27" customHeight="1" ht="15.75"/>
    <row r="966" spans="1:27" customHeight="1" ht="15.75"/>
    <row r="967" spans="1:27" customHeight="1" ht="15.75"/>
    <row r="968" spans="1:27" customHeight="1" ht="15.75"/>
    <row r="969" spans="1:27" customHeight="1" ht="15.75"/>
    <row r="970" spans="1:27" customHeight="1" ht="15.75"/>
    <row r="971" spans="1:27" customHeight="1" ht="15.75"/>
    <row r="972" spans="1:27" customHeight="1" ht="15.75"/>
    <row r="973" spans="1:27" customHeight="1" ht="15.75"/>
    <row r="974" spans="1:27" customHeight="1" ht="15.75"/>
    <row r="975" spans="1:27" customHeight="1" ht="15.75"/>
    <row r="976" spans="1:27" customHeight="1" ht="15.75"/>
    <row r="977" spans="1:27" customHeight="1" ht="15.75"/>
    <row r="978" spans="1:27" customHeight="1" ht="15.75"/>
    <row r="979" spans="1:27" customHeight="1" ht="15.75"/>
    <row r="980" spans="1:27" customHeight="1" ht="15.75"/>
    <row r="981" spans="1:27" customHeight="1" ht="15.75"/>
    <row r="982" spans="1:27" customHeight="1" ht="15.75"/>
    <row r="983" spans="1:27" customHeight="1" ht="15.75"/>
    <row r="984" spans="1:27" customHeight="1" ht="15.75"/>
    <row r="985" spans="1:27" customHeight="1" ht="15.75"/>
    <row r="986" spans="1:27" customHeight="1" ht="15.75"/>
    <row r="987" spans="1:27" customHeight="1" ht="15.75"/>
    <row r="988" spans="1:27" customHeight="1" ht="15.75"/>
    <row r="989" spans="1:27" customHeight="1" ht="15.75"/>
    <row r="990" spans="1:27" customHeight="1" ht="15.75"/>
    <row r="991" spans="1:27" customHeight="1" ht="15.75"/>
    <row r="992" spans="1:27" customHeight="1" ht="15.75"/>
    <row r="993" spans="1:27" customHeight="1" ht="15.75"/>
    <row r="994" spans="1:27" customHeight="1" ht="15.75"/>
    <row r="995" spans="1:27" customHeight="1" ht="15.75"/>
    <row r="996" spans="1:27" customHeight="1" ht="15.75"/>
    <row r="997" spans="1:27" customHeight="1" ht="15.75"/>
    <row r="998" spans="1:27" customHeight="1" ht="15.75"/>
    <row r="999" spans="1:27" customHeight="1" ht="15.75"/>
    <row r="1000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K2:K3"/>
    <mergeCell ref="B2:B3"/>
    <mergeCell ref="C2:C3"/>
    <mergeCell ref="D2:D3"/>
    <mergeCell ref="E2:E3"/>
    <mergeCell ref="G2:G3"/>
    <mergeCell ref="H2:H3"/>
    <mergeCell ref="F2:F3"/>
    <mergeCell ref="J2:J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</cols>
  <sheetData>
    <row r="2" spans="1:26" customHeight="1" ht="15.75">
      <c r="B2" s="11" t="s">
        <v>0</v>
      </c>
      <c r="C2" s="11" t="s">
        <v>17</v>
      </c>
      <c r="D2" s="11" t="s">
        <v>2</v>
      </c>
      <c r="E2" s="13" t="s">
        <v>18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1" t="s">
        <v>19</v>
      </c>
    </row>
    <row r="3" spans="1:26" customHeight="1" ht="15.75">
      <c r="B3" s="12"/>
      <c r="C3" s="12"/>
      <c r="D3" s="12"/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12"/>
    </row>
    <row r="4" spans="1:26">
      <c r="B4" s="2">
        <v>100001</v>
      </c>
      <c r="C4" s="2" t="s">
        <v>32</v>
      </c>
      <c r="D4" s="2" t="s">
        <v>33</v>
      </c>
      <c r="E4" s="2">
        <v>4</v>
      </c>
      <c r="F4" s="2">
        <v>2</v>
      </c>
      <c r="G4" s="2">
        <v>2</v>
      </c>
      <c r="H4" s="2">
        <v>3</v>
      </c>
      <c r="I4" s="2">
        <v>2</v>
      </c>
      <c r="J4" s="2">
        <v>2</v>
      </c>
      <c r="K4" s="2">
        <v>4</v>
      </c>
      <c r="L4" s="2">
        <v>2</v>
      </c>
      <c r="M4" s="2">
        <v>2</v>
      </c>
      <c r="N4" s="2">
        <v>2</v>
      </c>
      <c r="O4" s="2">
        <v>2</v>
      </c>
      <c r="P4" s="2">
        <v>5</v>
      </c>
      <c r="Q4" s="2">
        <f>SUM(E4:P4)</f>
        <v>32</v>
      </c>
    </row>
    <row r="5" spans="1:26">
      <c r="B5" s="2">
        <v>100002</v>
      </c>
      <c r="C5" s="2" t="s">
        <v>34</v>
      </c>
      <c r="D5" s="2" t="s">
        <v>35</v>
      </c>
      <c r="E5" s="2">
        <v>5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5</v>
      </c>
      <c r="N5" s="2">
        <v>5</v>
      </c>
      <c r="O5" s="2">
        <v>5</v>
      </c>
      <c r="P5" s="2">
        <v>5</v>
      </c>
      <c r="Q5" s="2">
        <f>SUM(E5:P5)</f>
        <v>46</v>
      </c>
    </row>
    <row r="6" spans="1:2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SUM(E6:P6)</f>
        <v>0</v>
      </c>
    </row>
    <row r="7" spans="1:26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SUM(E7:P7)</f>
        <v>0</v>
      </c>
    </row>
    <row r="8" spans="1:26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SUM(E8:P8)</f>
        <v>0</v>
      </c>
    </row>
    <row r="9" spans="1:26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SUM(E9:P9)</f>
        <v>0</v>
      </c>
    </row>
    <row r="10" spans="1:26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SUM(E10:P10)</f>
        <v>0</v>
      </c>
    </row>
    <row r="11" spans="1:26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SUM(E11:P11)</f>
        <v>0</v>
      </c>
    </row>
    <row r="12" spans="1:26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SUM(E12:P12)</f>
        <v>0</v>
      </c>
    </row>
    <row r="13" spans="1:26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2578125" outlineLevelRow="0" outlineLevelCol="0"/>
  <cols>
    <col min="1" max="1" width="8.7109375" customWidth="true" style="0"/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1" t="s">
        <v>0</v>
      </c>
      <c r="C2" s="11" t="s">
        <v>17</v>
      </c>
      <c r="D2" s="11" t="s">
        <v>2</v>
      </c>
      <c r="E2" s="19" t="s">
        <v>36</v>
      </c>
      <c r="F2" s="17" t="s">
        <v>37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5"/>
    </row>
    <row r="3" spans="1:31" customHeight="1" ht="18.75">
      <c r="B3" s="18"/>
      <c r="C3" s="18"/>
      <c r="D3" s="18"/>
      <c r="E3" s="18"/>
      <c r="F3" s="17" t="s">
        <v>20</v>
      </c>
      <c r="G3" s="15"/>
      <c r="H3" s="17" t="s">
        <v>21</v>
      </c>
      <c r="I3" s="15"/>
      <c r="J3" s="17" t="s">
        <v>22</v>
      </c>
      <c r="K3" s="15"/>
      <c r="L3" s="17" t="s">
        <v>23</v>
      </c>
      <c r="M3" s="15"/>
      <c r="N3" s="17" t="s">
        <v>24</v>
      </c>
      <c r="O3" s="15"/>
      <c r="P3" s="17" t="s">
        <v>25</v>
      </c>
      <c r="Q3" s="15"/>
      <c r="R3" s="17" t="s">
        <v>26</v>
      </c>
      <c r="S3" s="15"/>
      <c r="T3" s="17" t="s">
        <v>27</v>
      </c>
      <c r="U3" s="15"/>
      <c r="V3" s="17" t="s">
        <v>28</v>
      </c>
      <c r="W3" s="15"/>
      <c r="X3" s="17" t="s">
        <v>29</v>
      </c>
      <c r="Y3" s="15"/>
      <c r="Z3" s="17" t="s">
        <v>30</v>
      </c>
      <c r="AA3" s="15"/>
      <c r="AB3" s="17" t="s">
        <v>31</v>
      </c>
      <c r="AC3" s="15"/>
      <c r="AD3" s="17" t="s">
        <v>38</v>
      </c>
      <c r="AE3" s="15"/>
    </row>
    <row r="4" spans="1:31" customHeight="1" ht="15.75">
      <c r="B4" s="12"/>
      <c r="C4" s="12"/>
      <c r="D4" s="12"/>
      <c r="E4" s="12"/>
      <c r="F4" s="7" t="s">
        <v>39</v>
      </c>
      <c r="G4" s="7" t="s">
        <v>40</v>
      </c>
      <c r="H4" s="7" t="s">
        <v>39</v>
      </c>
      <c r="I4" s="7" t="s">
        <v>40</v>
      </c>
      <c r="J4" s="7" t="s">
        <v>39</v>
      </c>
      <c r="K4" s="7" t="s">
        <v>40</v>
      </c>
      <c r="L4" s="7" t="s">
        <v>39</v>
      </c>
      <c r="M4" s="7" t="s">
        <v>40</v>
      </c>
      <c r="N4" s="7" t="s">
        <v>39</v>
      </c>
      <c r="O4" s="7" t="s">
        <v>40</v>
      </c>
      <c r="P4" s="7" t="s">
        <v>39</v>
      </c>
      <c r="Q4" s="7" t="s">
        <v>40</v>
      </c>
      <c r="R4" s="7" t="s">
        <v>39</v>
      </c>
      <c r="S4" s="7" t="s">
        <v>40</v>
      </c>
      <c r="T4" s="7" t="s">
        <v>39</v>
      </c>
      <c r="U4" s="7" t="s">
        <v>40</v>
      </c>
      <c r="V4" s="7" t="s">
        <v>39</v>
      </c>
      <c r="W4" s="7" t="s">
        <v>40</v>
      </c>
      <c r="X4" s="7" t="s">
        <v>39</v>
      </c>
      <c r="Y4" s="7" t="s">
        <v>40</v>
      </c>
      <c r="Z4" s="7" t="s">
        <v>39</v>
      </c>
      <c r="AA4" s="7" t="s">
        <v>40</v>
      </c>
      <c r="AB4" s="7" t="s">
        <v>39</v>
      </c>
      <c r="AC4" s="7" t="s">
        <v>40</v>
      </c>
      <c r="AD4" s="7" t="s">
        <v>39</v>
      </c>
      <c r="AE4" s="7" t="s">
        <v>40</v>
      </c>
    </row>
    <row r="5" spans="1:31">
      <c r="B5" s="2">
        <v>100001</v>
      </c>
      <c r="C5" s="2" t="s">
        <v>32</v>
      </c>
      <c r="D5" s="2" t="s">
        <v>33</v>
      </c>
      <c r="E5" s="8">
        <v>9</v>
      </c>
      <c r="F5" s="2">
        <v>4</v>
      </c>
      <c r="G5" s="8">
        <f>F5*$E$5</f>
        <v>36</v>
      </c>
      <c r="H5" s="2">
        <v>2</v>
      </c>
      <c r="I5" s="8">
        <f>H5*$E$5</f>
        <v>18</v>
      </c>
      <c r="J5" s="2">
        <v>2</v>
      </c>
      <c r="K5" s="8">
        <f>J5*$E$5</f>
        <v>18</v>
      </c>
      <c r="L5" s="2">
        <v>3</v>
      </c>
      <c r="M5" s="8">
        <f>L5*$E$5</f>
        <v>27</v>
      </c>
      <c r="N5" s="2">
        <v>2</v>
      </c>
      <c r="O5" s="8">
        <f>N5*$E$5</f>
        <v>18</v>
      </c>
      <c r="P5" s="2">
        <v>2</v>
      </c>
      <c r="Q5" s="8">
        <f>P5*$E$5</f>
        <v>18</v>
      </c>
      <c r="R5" s="2">
        <v>4</v>
      </c>
      <c r="S5" s="8">
        <f>R5*$E$5</f>
        <v>36</v>
      </c>
      <c r="T5" s="2"/>
      <c r="U5" s="8">
        <f>T5*$E$5</f>
        <v>0</v>
      </c>
      <c r="V5" s="2"/>
      <c r="W5" s="8">
        <f>V5*$E$5</f>
        <v>0</v>
      </c>
      <c r="X5" s="2"/>
      <c r="Y5" s="8">
        <f>X5*$E$5</f>
        <v>0</v>
      </c>
      <c r="Z5" s="2"/>
      <c r="AA5" s="8">
        <f>Z5*$E$5</f>
        <v>0</v>
      </c>
      <c r="AB5" s="2"/>
      <c r="AC5" s="8">
        <f>AB5*$E$5</f>
        <v>0</v>
      </c>
      <c r="AD5" s="2">
        <f>F5+H5+J5+L5+N5+P5+R5+T5+V5+X5+Z5+AB5</f>
        <v>19</v>
      </c>
      <c r="AE5" s="8">
        <f>G5+I5+K5+M5+O5+Q5+S5+U5+W5+Y5+AA5+AC5</f>
        <v>171</v>
      </c>
    </row>
    <row r="6" spans="1:31">
      <c r="B6" s="2">
        <v>100002</v>
      </c>
      <c r="C6" s="2" t="s">
        <v>34</v>
      </c>
      <c r="D6" s="2" t="s">
        <v>35</v>
      </c>
      <c r="E6" s="8">
        <v>2.5</v>
      </c>
      <c r="F6" s="2">
        <v>5</v>
      </c>
      <c r="G6" s="8">
        <f>F6*$E$6</f>
        <v>12.5</v>
      </c>
      <c r="H6" s="2">
        <v>3</v>
      </c>
      <c r="I6" s="8">
        <f>H6*$E$6</f>
        <v>7.5</v>
      </c>
      <c r="J6" s="2">
        <v>3</v>
      </c>
      <c r="K6" s="8">
        <f>J6*$E$6</f>
        <v>7.5</v>
      </c>
      <c r="L6" s="2">
        <v>3</v>
      </c>
      <c r="M6" s="8">
        <f>L6*$E$6</f>
        <v>7.5</v>
      </c>
      <c r="N6" s="2">
        <v>3</v>
      </c>
      <c r="O6" s="8">
        <f>N6*$E$6</f>
        <v>7.5</v>
      </c>
      <c r="P6" s="2">
        <v>3</v>
      </c>
      <c r="Q6" s="8">
        <f>P6*$E$6</f>
        <v>7.5</v>
      </c>
      <c r="R6" s="2">
        <v>3</v>
      </c>
      <c r="S6" s="8">
        <f>R6*$E$6</f>
        <v>7.5</v>
      </c>
      <c r="T6" s="2"/>
      <c r="U6" s="8">
        <f>T6*$E$6</f>
        <v>0</v>
      </c>
      <c r="V6" s="2"/>
      <c r="W6" s="8">
        <f>V6*$E$6</f>
        <v>0</v>
      </c>
      <c r="X6" s="2"/>
      <c r="Y6" s="8">
        <f>X6*$E$6</f>
        <v>0</v>
      </c>
      <c r="Z6" s="2"/>
      <c r="AA6" s="8">
        <f>Z6*$E$6</f>
        <v>0</v>
      </c>
      <c r="AB6" s="2"/>
      <c r="AC6" s="8">
        <f>AB6*$E$6</f>
        <v>0</v>
      </c>
      <c r="AD6" s="2">
        <f>F6+H6+J6+L6+N6+P6+R6+T6+V6+X6+Z6+AB6</f>
        <v>23</v>
      </c>
      <c r="AE6" s="8">
        <f>AD6*$E$6</f>
        <v>57.5</v>
      </c>
    </row>
    <row r="7" spans="1:3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F7+H7+J7+L7+N7+P7+R7+T7+V7+X7+Z7+AB7</f>
        <v>0</v>
      </c>
      <c r="AE7" s="8"/>
    </row>
    <row r="8" spans="1:3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f>F8+H8+J8+L8+N8+P8+R8+T8+V8+X8+Z8+AB8</f>
        <v>0</v>
      </c>
      <c r="AE8" s="8"/>
    </row>
    <row r="9" spans="1:3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f>F9+H9+J9+L9+N9+P9+R9+T9+V9+X9+Z9+AB9</f>
        <v>0</v>
      </c>
      <c r="AE9" s="8"/>
    </row>
    <row r="10" spans="1:3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f>F10+H10+J10+L10+N10+P10+R10+T10+V10+X10+Z10+AB10</f>
        <v>0</v>
      </c>
      <c r="AE10" s="8"/>
    </row>
    <row r="11" spans="1:3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f>F11+H11+J11+L11+N11+P11+R11+T11+V11+X11+Z11+AB11</f>
        <v>0</v>
      </c>
      <c r="AE11" s="8"/>
    </row>
    <row r="12" spans="1:3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f>F12+H12+J12+L12+N12+P12+R12+T12+V12+X12+Z12+AB12</f>
        <v>0</v>
      </c>
      <c r="AE12" s="8"/>
    </row>
    <row r="13" spans="1:3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f>F13+H13+J13+L13+N13+P13+R13+T13+V13+X13+Z13+AB13</f>
        <v>0</v>
      </c>
      <c r="AE13" s="8"/>
    </row>
    <row r="14" spans="1:3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f>F14+H14+J14+L14+N14+P14+R14+T14+V14+X14+Z14+AB14</f>
        <v>0</v>
      </c>
      <c r="AE14" s="8"/>
    </row>
    <row r="15" spans="1:31">
      <c r="B15" s="16" t="s">
        <v>41</v>
      </c>
      <c r="C15" s="14"/>
      <c r="D15" s="14"/>
      <c r="E15" s="15"/>
      <c r="F15" s="9">
        <f>SUM(F5:F14)</f>
        <v>9</v>
      </c>
      <c r="G15" s="10">
        <f>SUM(G5:G14)</f>
        <v>48.5</v>
      </c>
      <c r="H15" s="9">
        <f>SUM(H5:H14)</f>
        <v>5</v>
      </c>
      <c r="I15" s="10">
        <f>SUM(I5:I14)</f>
        <v>25.5</v>
      </c>
      <c r="J15" s="9">
        <f>SUM(J5:J14)</f>
        <v>5</v>
      </c>
      <c r="K15" s="10">
        <f>SUM(K5:K14)</f>
        <v>25.5</v>
      </c>
      <c r="L15" s="9">
        <f>SUM(L5:L14)</f>
        <v>6</v>
      </c>
      <c r="M15" s="10">
        <f>SUM(M5:M14)</f>
        <v>34.5</v>
      </c>
      <c r="N15" s="9">
        <f>SUM(N5:N14)</f>
        <v>5</v>
      </c>
      <c r="O15" s="10">
        <f>SUM(O5:O14)</f>
        <v>25.5</v>
      </c>
      <c r="P15" s="9">
        <f>SUM(P5:P14)</f>
        <v>5</v>
      </c>
      <c r="Q15" s="10">
        <f>SUM(Q5:Q14)</f>
        <v>25.5</v>
      </c>
      <c r="R15" s="9">
        <f>SUM(R5:R14)</f>
        <v>7</v>
      </c>
      <c r="S15" s="10">
        <f>SUM(S5:S14)</f>
        <v>43.5</v>
      </c>
      <c r="T15" s="9">
        <f>SUM(T5:T14)</f>
        <v>0</v>
      </c>
      <c r="U15" s="10">
        <f>SUM(U5:U14)</f>
        <v>0</v>
      </c>
      <c r="V15" s="9">
        <f>SUM(V5:V14)</f>
        <v>0</v>
      </c>
      <c r="W15" s="10">
        <f>SUM(W5:W14)</f>
        <v>0</v>
      </c>
      <c r="X15" s="9">
        <f>SUM(X5:X14)</f>
        <v>0</v>
      </c>
      <c r="Y15" s="10">
        <f>SUM(Y5:Y14)</f>
        <v>0</v>
      </c>
      <c r="Z15" s="9">
        <f>SUM(Z5:Z14)</f>
        <v>0</v>
      </c>
      <c r="AA15" s="10">
        <f>SUM(AA5:AA14)</f>
        <v>0</v>
      </c>
      <c r="AB15" s="9">
        <f>SUM(AB5:AB14)</f>
        <v>0</v>
      </c>
      <c r="AC15" s="10">
        <f>SUM(AC5:AC14)</f>
        <v>0</v>
      </c>
      <c r="AD15" s="9">
        <f>SUM(AD5:AD14)</f>
        <v>42</v>
      </c>
      <c r="AE15" s="10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3:AA3"/>
    <mergeCell ref="J3:K3"/>
    <mergeCell ref="L3:M3"/>
    <mergeCell ref="B15:E15"/>
    <mergeCell ref="N3:O3"/>
    <mergeCell ref="P3:Q3"/>
    <mergeCell ref="AB3:AC3"/>
    <mergeCell ref="B2:B4"/>
    <mergeCell ref="C2:C4"/>
    <mergeCell ref="D2:D4"/>
    <mergeCell ref="E2:E4"/>
    <mergeCell ref="F2:AE2"/>
    <mergeCell ref="F3:G3"/>
    <mergeCell ref="H3:I3"/>
    <mergeCell ref="AD3:AE3"/>
    <mergeCell ref="R3:S3"/>
    <mergeCell ref="T3:U3"/>
    <mergeCell ref="V3:W3"/>
    <mergeCell ref="X3:Y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CF DO BRASIL TECNICA</cp:lastModifiedBy>
  <dcterms:created xsi:type="dcterms:W3CDTF">2022-08-06T00:04:09+02:00</dcterms:created>
  <dcterms:modified xsi:type="dcterms:W3CDTF">2022-11-09T19:57:59+01:00</dcterms:modified>
  <dc:title/>
  <dc:description/>
  <dc:subject/>
  <cp:keywords/>
  <cp:category/>
</cp:coreProperties>
</file>