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"/>
    </mc:Choice>
  </mc:AlternateContent>
  <xr:revisionPtr revIDLastSave="0" documentId="13_ncr:1_{560A9818-85D8-4B71-8BF0-176A82C90144}" xr6:coauthVersionLast="47" xr6:coauthVersionMax="47" xr10:uidLastSave="{00000000-0000-0000-0000-000000000000}"/>
  <bookViews>
    <workbookView xWindow="920" yWindow="155" windowWidth="17475" windowHeight="9725" xr2:uid="{CB20DA3C-6DF1-4C73-91E0-0317C4AEF9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  <c r="R14" i="1" s="1"/>
  <c r="Q13" i="1"/>
  <c r="P14" i="1"/>
  <c r="K13" i="1"/>
  <c r="K12" i="1"/>
  <c r="K11" i="1"/>
  <c r="K10" i="1"/>
  <c r="K9" i="1"/>
  <c r="K8" i="1"/>
  <c r="K7" i="1"/>
  <c r="K6" i="1"/>
  <c r="K5" i="1"/>
  <c r="K4" i="1"/>
  <c r="K3" i="1"/>
  <c r="K26" i="1"/>
  <c r="K25" i="1"/>
  <c r="K24" i="1"/>
  <c r="K23" i="1"/>
  <c r="K22" i="1"/>
  <c r="K21" i="1"/>
  <c r="K20" i="1"/>
  <c r="K19" i="1"/>
  <c r="K18" i="1"/>
  <c r="K17" i="1"/>
  <c r="K16" i="1"/>
  <c r="K39" i="1"/>
  <c r="K38" i="1"/>
  <c r="K37" i="1"/>
  <c r="K36" i="1"/>
  <c r="K35" i="1"/>
  <c r="K34" i="1"/>
  <c r="K33" i="1"/>
  <c r="K32" i="1"/>
  <c r="K31" i="1"/>
  <c r="K30" i="1"/>
  <c r="K29" i="1"/>
  <c r="K40" i="1" s="1"/>
  <c r="K52" i="1"/>
  <c r="K51" i="1"/>
  <c r="K50" i="1"/>
  <c r="K49" i="1"/>
  <c r="K48" i="1"/>
  <c r="K47" i="1"/>
  <c r="K46" i="1"/>
  <c r="K45" i="1"/>
  <c r="K44" i="1"/>
  <c r="K43" i="1"/>
  <c r="K42" i="1"/>
  <c r="E43" i="1"/>
  <c r="E44" i="1"/>
  <c r="E45" i="1"/>
  <c r="E46" i="1"/>
  <c r="E47" i="1"/>
  <c r="E48" i="1"/>
  <c r="E49" i="1"/>
  <c r="E50" i="1"/>
  <c r="E51" i="1"/>
  <c r="E52" i="1"/>
  <c r="E42" i="1"/>
  <c r="E17" i="1"/>
  <c r="E18" i="1"/>
  <c r="E19" i="1"/>
  <c r="E21" i="1"/>
  <c r="E22" i="1"/>
  <c r="E23" i="1"/>
  <c r="E24" i="1"/>
  <c r="E25" i="1"/>
  <c r="E26" i="1"/>
  <c r="E16" i="1"/>
  <c r="E39" i="1"/>
  <c r="E38" i="1"/>
  <c r="E37" i="1"/>
  <c r="E36" i="1"/>
  <c r="E35" i="1"/>
  <c r="E34" i="1"/>
  <c r="E33" i="1"/>
  <c r="E32" i="1"/>
  <c r="E31" i="1"/>
  <c r="E30" i="1"/>
  <c r="E29" i="1"/>
  <c r="E4" i="1"/>
  <c r="E5" i="1"/>
  <c r="E6" i="1"/>
  <c r="E7" i="1"/>
  <c r="E8" i="1"/>
  <c r="E9" i="1"/>
  <c r="E10" i="1"/>
  <c r="E11" i="1"/>
  <c r="E12" i="1"/>
  <c r="E13" i="1"/>
  <c r="E3" i="1"/>
  <c r="K27" i="1" l="1"/>
  <c r="K14" i="1"/>
  <c r="P13" i="1"/>
  <c r="R13" i="1"/>
  <c r="K53" i="1"/>
  <c r="E40" i="1"/>
  <c r="E53" i="1"/>
  <c r="E14" i="1"/>
  <c r="N13" i="1"/>
  <c r="O13" i="1" s="1"/>
  <c r="E27" i="1"/>
  <c r="M13" i="1"/>
  <c r="M14" i="1" l="1"/>
  <c r="N14" i="1"/>
  <c r="O14" i="1" s="1"/>
</calcChain>
</file>

<file path=xl/sharedStrings.xml><?xml version="1.0" encoding="utf-8"?>
<sst xmlns="http://schemas.openxmlformats.org/spreadsheetml/2006/main" count="32" uniqueCount="8">
  <si>
    <t>hikey</t>
  </si>
  <si>
    <t>rpi</t>
  </si>
  <si>
    <t>qemu</t>
  </si>
  <si>
    <t>sd</t>
  </si>
  <si>
    <t>mean</t>
  </si>
  <si>
    <t>cf</t>
  </si>
  <si>
    <t>async</t>
  </si>
  <si>
    <t>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</si>
</sst>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2E44-0991-4BAE-BCBA-63E1ECA70EDD}">
  <dimension ref="A1:R53"/>
  <sheetViews>
    <sheetView tabSelected="1" topLeftCell="E7" workbookViewId="0">
      <selection activeCell="R13" activeCellId="3" sqref="M13:M14 O13:O14 P13:P14 R13:R14"/>
    </sheetView>
  </sheetViews>
  <sheetFormatPr defaultRowHeight="14.75" x14ac:dyDescent="0.75"/>
  <cols>
    <col min="6" max="6" width="11.08984375" bestFit="1" customWidth="1"/>
  </cols>
  <sheetData>
    <row r="1" spans="1:18" x14ac:dyDescent="0.75">
      <c r="A1" t="s">
        <v>6</v>
      </c>
      <c r="G1" t="s">
        <v>7</v>
      </c>
    </row>
    <row r="2" spans="1:18" x14ac:dyDescent="0.75">
      <c r="B2" t="s">
        <v>0</v>
      </c>
      <c r="C2" t="s">
        <v>1</v>
      </c>
      <c r="D2" t="s">
        <v>2</v>
      </c>
      <c r="H2" t="s">
        <v>0</v>
      </c>
      <c r="I2" t="s">
        <v>1</v>
      </c>
      <c r="J2" t="s">
        <v>2</v>
      </c>
    </row>
    <row r="3" spans="1:18" x14ac:dyDescent="0.75">
      <c r="A3">
        <v>0</v>
      </c>
      <c r="B3">
        <v>1.6932400000000001</v>
      </c>
      <c r="C3">
        <v>1.6513599999999999</v>
      </c>
      <c r="D3">
        <v>1.6358790000000001</v>
      </c>
      <c r="E3">
        <f>AVERAGE(B3:D3)</f>
        <v>1.6601596666666667</v>
      </c>
      <c r="G3">
        <v>0</v>
      </c>
      <c r="H3">
        <v>1.7120010000000001</v>
      </c>
      <c r="I3">
        <v>1.6016079999999999</v>
      </c>
      <c r="J3">
        <v>1.6277710000000001</v>
      </c>
      <c r="K3">
        <f>AVERAGE(H3:J3)</f>
        <v>1.6471266666666668</v>
      </c>
    </row>
    <row r="4" spans="1:18" x14ac:dyDescent="0.75">
      <c r="A4">
        <v>1</v>
      </c>
      <c r="B4">
        <v>1.391419</v>
      </c>
      <c r="C4">
        <v>1.4352400000000001</v>
      </c>
      <c r="D4">
        <v>1.3977850000000001</v>
      </c>
      <c r="E4">
        <f t="shared" ref="E4:E13" si="0">AVERAGE(B4:D4)</f>
        <v>1.408148</v>
      </c>
      <c r="G4">
        <v>1</v>
      </c>
      <c r="H4">
        <v>1.528718</v>
      </c>
      <c r="I4">
        <v>1.562111</v>
      </c>
      <c r="J4">
        <v>1.513355</v>
      </c>
      <c r="K4">
        <f t="shared" ref="K4:K13" si="1">AVERAGE(H4:J4)</f>
        <v>1.5347280000000001</v>
      </c>
    </row>
    <row r="5" spans="1:18" x14ac:dyDescent="0.75">
      <c r="A5">
        <v>2</v>
      </c>
      <c r="B5">
        <v>1.5696110000000001</v>
      </c>
      <c r="C5">
        <v>1.5537369999999999</v>
      </c>
      <c r="D5">
        <v>1.547336</v>
      </c>
      <c r="E5">
        <f t="shared" si="0"/>
        <v>1.5568946666666665</v>
      </c>
      <c r="G5">
        <v>2</v>
      </c>
      <c r="H5">
        <v>1.332525</v>
      </c>
      <c r="I5">
        <v>1.2722309999999999</v>
      </c>
      <c r="J5">
        <v>1.298789</v>
      </c>
      <c r="K5">
        <f t="shared" si="1"/>
        <v>1.3011816666666667</v>
      </c>
    </row>
    <row r="6" spans="1:18" x14ac:dyDescent="0.75">
      <c r="A6">
        <v>3</v>
      </c>
      <c r="B6">
        <v>1.0486580000000001</v>
      </c>
      <c r="C6">
        <v>1.0161750000000001</v>
      </c>
      <c r="E6">
        <f t="shared" si="0"/>
        <v>1.0324165000000001</v>
      </c>
      <c r="G6">
        <v>3</v>
      </c>
      <c r="H6">
        <v>1.2019580000000001</v>
      </c>
      <c r="I6">
        <v>1.134665</v>
      </c>
      <c r="J6">
        <v>1.0895459999999999</v>
      </c>
      <c r="K6">
        <f t="shared" si="1"/>
        <v>1.1420563333333333</v>
      </c>
    </row>
    <row r="7" spans="1:18" x14ac:dyDescent="0.75">
      <c r="A7">
        <v>4</v>
      </c>
      <c r="C7">
        <v>1.190701</v>
      </c>
      <c r="E7">
        <f t="shared" si="0"/>
        <v>1.190701</v>
      </c>
      <c r="G7">
        <v>4</v>
      </c>
      <c r="H7">
        <v>1.0857699999999999</v>
      </c>
      <c r="I7">
        <v>1.0876159999999999</v>
      </c>
      <c r="J7">
        <v>1.093607</v>
      </c>
      <c r="K7">
        <f t="shared" si="1"/>
        <v>1.0889976666666665</v>
      </c>
    </row>
    <row r="8" spans="1:18" x14ac:dyDescent="0.75">
      <c r="A8">
        <v>5</v>
      </c>
      <c r="C8">
        <v>1.2968580000000001</v>
      </c>
      <c r="D8">
        <v>1.3547659999999999</v>
      </c>
      <c r="E8">
        <f t="shared" si="0"/>
        <v>1.325812</v>
      </c>
      <c r="G8">
        <v>5</v>
      </c>
      <c r="H8">
        <v>1.055188</v>
      </c>
      <c r="I8">
        <v>1.117883</v>
      </c>
      <c r="J8">
        <v>0.99286799999999997</v>
      </c>
      <c r="K8">
        <f t="shared" si="1"/>
        <v>1.0553130000000002</v>
      </c>
    </row>
    <row r="9" spans="1:18" x14ac:dyDescent="0.75">
      <c r="A9">
        <v>6</v>
      </c>
      <c r="B9">
        <v>0.92421600000000004</v>
      </c>
      <c r="D9">
        <v>0.925875</v>
      </c>
      <c r="E9">
        <f t="shared" si="0"/>
        <v>0.92504549999999997</v>
      </c>
      <c r="G9">
        <v>6</v>
      </c>
      <c r="H9">
        <v>1.0570059999999999</v>
      </c>
      <c r="I9">
        <v>0.96545099999999995</v>
      </c>
      <c r="J9">
        <v>0.94402799999999998</v>
      </c>
      <c r="K9">
        <f t="shared" si="1"/>
        <v>0.9888283333333332</v>
      </c>
    </row>
    <row r="10" spans="1:18" x14ac:dyDescent="0.75">
      <c r="A10">
        <v>7</v>
      </c>
      <c r="B10">
        <v>1.3214600000000001</v>
      </c>
      <c r="D10">
        <v>1.286459</v>
      </c>
      <c r="E10">
        <f t="shared" si="0"/>
        <v>1.3039594999999999</v>
      </c>
      <c r="G10">
        <v>7</v>
      </c>
      <c r="H10">
        <v>1.002891</v>
      </c>
      <c r="I10">
        <v>0.90809300000000004</v>
      </c>
      <c r="J10">
        <v>0.81478799999999996</v>
      </c>
      <c r="K10">
        <f t="shared" si="1"/>
        <v>0.90859066666666666</v>
      </c>
    </row>
    <row r="11" spans="1:18" x14ac:dyDescent="0.75">
      <c r="A11">
        <v>8</v>
      </c>
      <c r="B11">
        <v>0.90178999999999998</v>
      </c>
      <c r="C11">
        <v>0.81873799999999997</v>
      </c>
      <c r="E11">
        <f t="shared" si="0"/>
        <v>0.86026399999999992</v>
      </c>
      <c r="G11">
        <v>8</v>
      </c>
      <c r="H11">
        <v>0.95270200000000005</v>
      </c>
      <c r="I11">
        <v>0.96821699999999999</v>
      </c>
      <c r="J11">
        <v>0.97641100000000003</v>
      </c>
      <c r="K11">
        <f t="shared" si="1"/>
        <v>0.96577666666666673</v>
      </c>
    </row>
    <row r="12" spans="1:18" x14ac:dyDescent="0.75">
      <c r="A12">
        <v>9</v>
      </c>
      <c r="B12">
        <v>1.0112350000000001</v>
      </c>
      <c r="C12">
        <v>0.81818900000000006</v>
      </c>
      <c r="E12">
        <f t="shared" si="0"/>
        <v>0.91471200000000008</v>
      </c>
      <c r="G12">
        <v>9</v>
      </c>
      <c r="H12">
        <v>0.99869799999999997</v>
      </c>
      <c r="I12">
        <v>0.82000499999999998</v>
      </c>
      <c r="J12">
        <v>0.95295300000000005</v>
      </c>
      <c r="K12">
        <f t="shared" si="1"/>
        <v>0.92388533333333334</v>
      </c>
      <c r="M12" t="s">
        <v>4</v>
      </c>
      <c r="N12" t="s">
        <v>3</v>
      </c>
      <c r="O12" t="s">
        <v>5</v>
      </c>
      <c r="P12" t="s">
        <v>4</v>
      </c>
      <c r="Q12" t="s">
        <v>3</v>
      </c>
      <c r="R12" t="s">
        <v>5</v>
      </c>
    </row>
    <row r="13" spans="1:18" x14ac:dyDescent="0.75">
      <c r="A13">
        <v>10</v>
      </c>
      <c r="B13">
        <v>0.94570900000000002</v>
      </c>
      <c r="C13">
        <v>0.95996599999999999</v>
      </c>
      <c r="D13">
        <v>1.0382210000000001</v>
      </c>
      <c r="E13">
        <f t="shared" si="0"/>
        <v>0.98129866666666665</v>
      </c>
      <c r="G13">
        <v>10</v>
      </c>
      <c r="H13">
        <v>1.0009809999999999</v>
      </c>
      <c r="I13">
        <v>0.92493099999999995</v>
      </c>
      <c r="J13">
        <v>0.85358900000000004</v>
      </c>
      <c r="K13">
        <f t="shared" si="1"/>
        <v>0.92650033333333326</v>
      </c>
      <c r="M13">
        <f>AVERAGE(E13,E26,E39,E52)</f>
        <v>1.0206244166666667</v>
      </c>
      <c r="N13">
        <f>_xlfn.STDEV.S(E13,E26,E39,E52)</f>
        <v>0.22229358964260387</v>
      </c>
      <c r="O13">
        <f>_xlfn.CONFIDENCE.T(0.05,N13,4)</f>
        <v>0.35371870652317883</v>
      </c>
      <c r="P13">
        <f>AVERAGE(K13,K26,K39,K52)</f>
        <v>0.90370649999999997</v>
      </c>
      <c r="Q13">
        <f>_xlfn.STDEV.S(K13,K26,K39,K52)</f>
        <v>7.2995671038311102E-2</v>
      </c>
      <c r="R13">
        <f>_xlfn.CONFIDENCE.T(0.05,Q13,4)</f>
        <v>0.11615240179878911</v>
      </c>
    </row>
    <row r="14" spans="1:18" x14ac:dyDescent="0.75">
      <c r="E14">
        <f>MIN(E3:E13)</f>
        <v>0.86026399999999992</v>
      </c>
      <c r="K14">
        <f>MIN(K3:K13)</f>
        <v>0.90859066666666666</v>
      </c>
      <c r="M14">
        <f>AVERAGE(E14,E27,E40,E53)</f>
        <v>0.801616</v>
      </c>
      <c r="N14">
        <f>_xlfn.STDEV.S(E14,E27,E40,E53)</f>
        <v>9.136784359572761E-2</v>
      </c>
      <c r="O14">
        <f>_xlfn.CONFIDENCE.T(0.05,N14,4)</f>
        <v>0.14538662813648157</v>
      </c>
      <c r="P14">
        <f>AVERAGE(K14,K27,K40,K53)</f>
        <v>0.86945916666666667</v>
      </c>
      <c r="Q14">
        <f>_xlfn.STDEV.S(K14,K27,K40,K53)</f>
        <v>5.6543345798697721E-2</v>
      </c>
      <c r="R14">
        <f>_xlfn.CONFIDENCE.T(0.05,Q14,4)</f>
        <v>8.9973080962722343E-2</v>
      </c>
    </row>
    <row r="15" spans="1:18" x14ac:dyDescent="0.75">
      <c r="B15" t="s">
        <v>0</v>
      </c>
      <c r="C15" t="s">
        <v>1</v>
      </c>
      <c r="D15" t="s">
        <v>2</v>
      </c>
      <c r="H15" t="s">
        <v>0</v>
      </c>
      <c r="I15" t="s">
        <v>1</v>
      </c>
      <c r="J15" t="s">
        <v>2</v>
      </c>
    </row>
    <row r="16" spans="1:18" x14ac:dyDescent="0.75">
      <c r="A16">
        <v>0</v>
      </c>
      <c r="B16">
        <v>1.655602</v>
      </c>
      <c r="C16">
        <v>1.607116</v>
      </c>
      <c r="D16">
        <v>1.6102970000000001</v>
      </c>
      <c r="E16">
        <f>AVERAGE(B16:D16)</f>
        <v>1.6243383333333334</v>
      </c>
      <c r="G16">
        <v>0</v>
      </c>
      <c r="H16">
        <v>1.6479950000000001</v>
      </c>
      <c r="I16">
        <v>1.6416519999999999</v>
      </c>
      <c r="J16">
        <v>1.576697</v>
      </c>
      <c r="K16">
        <f>AVERAGE(H16:J16)</f>
        <v>1.6221146666666666</v>
      </c>
    </row>
    <row r="17" spans="1:11" x14ac:dyDescent="0.75">
      <c r="A17">
        <v>1</v>
      </c>
      <c r="B17">
        <v>1.332185</v>
      </c>
      <c r="C17">
        <v>1.3943669999999999</v>
      </c>
      <c r="D17">
        <v>1.3260460000000001</v>
      </c>
      <c r="E17">
        <f t="shared" ref="E17:E26" si="2">AVERAGE(B17:D17)</f>
        <v>1.3508659999999999</v>
      </c>
      <c r="G17">
        <v>1</v>
      </c>
      <c r="H17">
        <v>1.556511</v>
      </c>
      <c r="I17">
        <v>1.5381940000000001</v>
      </c>
      <c r="J17">
        <v>1.5312950000000001</v>
      </c>
      <c r="K17">
        <f t="shared" ref="K17:K26" si="3">AVERAGE(H17:J17)</f>
        <v>1.542</v>
      </c>
    </row>
    <row r="18" spans="1:11" x14ac:dyDescent="0.75">
      <c r="A18">
        <v>2</v>
      </c>
      <c r="B18">
        <v>1.543412</v>
      </c>
      <c r="C18">
        <v>1.5719700000000001</v>
      </c>
      <c r="D18">
        <v>1.5530310000000001</v>
      </c>
      <c r="E18">
        <f t="shared" si="2"/>
        <v>1.5561376666666666</v>
      </c>
      <c r="G18">
        <v>2</v>
      </c>
      <c r="H18">
        <v>1.351696</v>
      </c>
      <c r="I18">
        <v>1.3758680000000001</v>
      </c>
      <c r="J18">
        <v>1.3348150000000001</v>
      </c>
      <c r="K18">
        <f t="shared" si="3"/>
        <v>1.3541263333333333</v>
      </c>
    </row>
    <row r="19" spans="1:11" x14ac:dyDescent="0.75">
      <c r="A19">
        <v>3</v>
      </c>
      <c r="B19">
        <v>0.95684400000000003</v>
      </c>
      <c r="D19">
        <v>1.066991</v>
      </c>
      <c r="E19">
        <f t="shared" si="2"/>
        <v>1.0119175</v>
      </c>
      <c r="G19">
        <v>3</v>
      </c>
      <c r="H19">
        <v>1.1326769999999999</v>
      </c>
      <c r="I19">
        <v>1.1210199999999999</v>
      </c>
      <c r="J19">
        <v>1.109218</v>
      </c>
      <c r="K19">
        <f t="shared" si="3"/>
        <v>1.1209716666666667</v>
      </c>
    </row>
    <row r="20" spans="1:11" x14ac:dyDescent="0.75">
      <c r="A20">
        <v>4</v>
      </c>
      <c r="G20">
        <v>4</v>
      </c>
      <c r="H20">
        <v>1.039633</v>
      </c>
      <c r="I20">
        <v>0.97270999999999996</v>
      </c>
      <c r="J20">
        <v>1.0613630000000001</v>
      </c>
      <c r="K20">
        <f t="shared" si="3"/>
        <v>1.0245686666666667</v>
      </c>
    </row>
    <row r="21" spans="1:11" x14ac:dyDescent="0.75">
      <c r="A21">
        <v>5</v>
      </c>
      <c r="C21">
        <v>1.2928059999999999</v>
      </c>
      <c r="E21">
        <f t="shared" si="2"/>
        <v>1.2928059999999999</v>
      </c>
      <c r="G21">
        <v>5</v>
      </c>
      <c r="H21">
        <v>1.0094559999999999</v>
      </c>
      <c r="I21">
        <v>1.0836269999999999</v>
      </c>
      <c r="J21">
        <v>1.078436</v>
      </c>
      <c r="K21">
        <f t="shared" si="3"/>
        <v>1.0571729999999999</v>
      </c>
    </row>
    <row r="22" spans="1:11" x14ac:dyDescent="0.75">
      <c r="A22">
        <v>6</v>
      </c>
      <c r="B22">
        <v>0.983819</v>
      </c>
      <c r="C22">
        <v>0.95884000000000003</v>
      </c>
      <c r="D22">
        <v>0.890405</v>
      </c>
      <c r="E22">
        <f t="shared" si="2"/>
        <v>0.94435466666666656</v>
      </c>
      <c r="G22">
        <v>6</v>
      </c>
      <c r="H22">
        <v>0.97485699999999997</v>
      </c>
      <c r="I22">
        <v>0.90703199999999995</v>
      </c>
      <c r="J22">
        <v>0.82346900000000001</v>
      </c>
      <c r="K22">
        <f t="shared" si="3"/>
        <v>0.90178599999999998</v>
      </c>
    </row>
    <row r="23" spans="1:11" x14ac:dyDescent="0.75">
      <c r="A23">
        <v>7</v>
      </c>
      <c r="B23">
        <v>0.76824199999999998</v>
      </c>
      <c r="C23">
        <v>0.83590500000000001</v>
      </c>
      <c r="D23">
        <v>0.72257700000000002</v>
      </c>
      <c r="E23">
        <f t="shared" si="2"/>
        <v>0.77557466666666663</v>
      </c>
      <c r="G23">
        <v>7</v>
      </c>
      <c r="H23">
        <v>0.82653500000000002</v>
      </c>
      <c r="I23">
        <v>0.84953999999999996</v>
      </c>
      <c r="J23">
        <v>0.85170199999999996</v>
      </c>
      <c r="K23">
        <f t="shared" si="3"/>
        <v>0.84259233333333328</v>
      </c>
    </row>
    <row r="24" spans="1:11" x14ac:dyDescent="0.75">
      <c r="A24">
        <v>8</v>
      </c>
      <c r="B24">
        <v>0.83004599999999995</v>
      </c>
      <c r="C24">
        <v>0.82004900000000003</v>
      </c>
      <c r="D24">
        <v>0.883606</v>
      </c>
      <c r="E24">
        <f t="shared" si="2"/>
        <v>0.84456699999999996</v>
      </c>
      <c r="G24">
        <v>8</v>
      </c>
      <c r="H24">
        <v>0.90419700000000003</v>
      </c>
      <c r="I24">
        <v>0.91737900000000006</v>
      </c>
      <c r="J24">
        <v>0.92628500000000003</v>
      </c>
      <c r="K24">
        <f t="shared" si="3"/>
        <v>0.91595366666666678</v>
      </c>
    </row>
    <row r="25" spans="1:11" x14ac:dyDescent="0.75">
      <c r="A25">
        <v>9</v>
      </c>
      <c r="B25">
        <v>0.69704299999999997</v>
      </c>
      <c r="D25">
        <v>0.63366699999999998</v>
      </c>
      <c r="E25">
        <f t="shared" si="2"/>
        <v>0.66535499999999992</v>
      </c>
      <c r="G25">
        <v>9</v>
      </c>
      <c r="H25">
        <v>0.90678300000000001</v>
      </c>
      <c r="I25">
        <v>0.75889200000000001</v>
      </c>
      <c r="J25">
        <v>0.86791700000000005</v>
      </c>
      <c r="K25">
        <f t="shared" si="3"/>
        <v>0.84453066666666665</v>
      </c>
    </row>
    <row r="26" spans="1:11" x14ac:dyDescent="0.75">
      <c r="A26">
        <v>10</v>
      </c>
      <c r="B26">
        <v>0.671767</v>
      </c>
      <c r="D26">
        <v>0.84822399999999998</v>
      </c>
      <c r="E26">
        <f t="shared" si="2"/>
        <v>0.75999550000000005</v>
      </c>
      <c r="G26">
        <v>10</v>
      </c>
      <c r="H26">
        <v>0.953237</v>
      </c>
      <c r="I26">
        <v>0.87192499999999995</v>
      </c>
      <c r="J26">
        <v>0.90085099999999996</v>
      </c>
      <c r="K26">
        <f t="shared" si="3"/>
        <v>0.90867100000000001</v>
      </c>
    </row>
    <row r="27" spans="1:11" x14ac:dyDescent="0.75">
      <c r="E27">
        <f>MIN(E16:E26)</f>
        <v>0.66535499999999992</v>
      </c>
      <c r="K27">
        <f>MIN(K16:K26)</f>
        <v>0.84259233333333328</v>
      </c>
    </row>
    <row r="28" spans="1:11" x14ac:dyDescent="0.75">
      <c r="B28" t="s">
        <v>0</v>
      </c>
      <c r="C28" t="s">
        <v>1</v>
      </c>
      <c r="D28" t="s">
        <v>2</v>
      </c>
      <c r="H28" t="s">
        <v>0</v>
      </c>
      <c r="I28" t="s">
        <v>1</v>
      </c>
      <c r="J28" t="s">
        <v>2</v>
      </c>
    </row>
    <row r="29" spans="1:11" x14ac:dyDescent="0.75">
      <c r="A29">
        <v>0</v>
      </c>
      <c r="B29">
        <v>1.65089</v>
      </c>
      <c r="C29">
        <v>1.658147</v>
      </c>
      <c r="D29">
        <v>1.6410709999999999</v>
      </c>
      <c r="E29">
        <f>AVERAGE(B29:D29)</f>
        <v>1.6500360000000001</v>
      </c>
      <c r="G29">
        <v>0</v>
      </c>
      <c r="H29">
        <v>1.6442049999999999</v>
      </c>
      <c r="I29">
        <v>1.624506</v>
      </c>
      <c r="J29">
        <v>1.664307</v>
      </c>
      <c r="K29">
        <f>AVERAGE(H29:J29)</f>
        <v>1.6443393333333332</v>
      </c>
    </row>
    <row r="30" spans="1:11" x14ac:dyDescent="0.75">
      <c r="A30">
        <v>1</v>
      </c>
      <c r="B30">
        <v>1.373694</v>
      </c>
      <c r="C30">
        <v>1.368949</v>
      </c>
      <c r="D30">
        <v>1.3919220000000001</v>
      </c>
      <c r="E30">
        <f t="shared" ref="E30:E39" si="4">AVERAGE(B30:D30)</f>
        <v>1.3781883333333333</v>
      </c>
      <c r="G30">
        <v>1</v>
      </c>
      <c r="H30">
        <v>1.5326059999999999</v>
      </c>
      <c r="I30">
        <v>1.528184</v>
      </c>
      <c r="J30">
        <v>1.5257240000000001</v>
      </c>
      <c r="K30">
        <f t="shared" ref="K30:K39" si="5">AVERAGE(H30:J30)</f>
        <v>1.5288380000000001</v>
      </c>
    </row>
    <row r="31" spans="1:11" x14ac:dyDescent="0.75">
      <c r="A31">
        <v>2</v>
      </c>
      <c r="B31">
        <v>1.5530349999999999</v>
      </c>
      <c r="C31">
        <v>1.5679799999999999</v>
      </c>
      <c r="D31">
        <v>1.540306</v>
      </c>
      <c r="E31">
        <f t="shared" si="4"/>
        <v>1.5537736666666666</v>
      </c>
      <c r="G31">
        <v>2</v>
      </c>
      <c r="H31">
        <v>1.3384</v>
      </c>
      <c r="I31">
        <v>1.3249200000000001</v>
      </c>
      <c r="J31">
        <v>1.3290090000000001</v>
      </c>
      <c r="K31">
        <f t="shared" si="5"/>
        <v>1.3307763333333333</v>
      </c>
    </row>
    <row r="32" spans="1:11" x14ac:dyDescent="0.75">
      <c r="A32">
        <v>3</v>
      </c>
      <c r="B32">
        <v>1.080554</v>
      </c>
      <c r="C32">
        <v>1.016551</v>
      </c>
      <c r="E32">
        <f t="shared" si="4"/>
        <v>1.0485525</v>
      </c>
      <c r="G32">
        <v>3</v>
      </c>
      <c r="H32">
        <v>1.225158</v>
      </c>
      <c r="I32">
        <v>1.1374960000000001</v>
      </c>
      <c r="J32">
        <v>1.0883849999999999</v>
      </c>
      <c r="K32">
        <f t="shared" si="5"/>
        <v>1.1503463333333332</v>
      </c>
    </row>
    <row r="33" spans="1:11" x14ac:dyDescent="0.75">
      <c r="A33">
        <v>4</v>
      </c>
      <c r="C33">
        <v>1.279614</v>
      </c>
      <c r="E33">
        <f t="shared" si="4"/>
        <v>1.279614</v>
      </c>
      <c r="G33">
        <v>4</v>
      </c>
      <c r="H33">
        <v>0.99502599999999997</v>
      </c>
      <c r="I33">
        <v>0.93448399999999998</v>
      </c>
      <c r="J33">
        <v>1.0710949999999999</v>
      </c>
      <c r="K33">
        <f t="shared" si="5"/>
        <v>1.0002016666666667</v>
      </c>
    </row>
    <row r="34" spans="1:11" x14ac:dyDescent="0.75">
      <c r="A34">
        <v>5</v>
      </c>
      <c r="C34">
        <v>1.3347530000000001</v>
      </c>
      <c r="D34">
        <v>1.3241229999999999</v>
      </c>
      <c r="E34">
        <f t="shared" si="4"/>
        <v>1.3294380000000001</v>
      </c>
      <c r="G34">
        <v>5</v>
      </c>
      <c r="H34">
        <v>1.0072110000000001</v>
      </c>
      <c r="I34">
        <v>1.0492459999999999</v>
      </c>
      <c r="J34">
        <v>1.0866100000000001</v>
      </c>
      <c r="K34">
        <f t="shared" si="5"/>
        <v>1.0476890000000001</v>
      </c>
    </row>
    <row r="35" spans="1:11" x14ac:dyDescent="0.75">
      <c r="A35">
        <v>6</v>
      </c>
      <c r="B35">
        <v>1.0905469999999999</v>
      </c>
      <c r="C35">
        <v>0.84368799999999999</v>
      </c>
      <c r="D35">
        <v>0.90609300000000004</v>
      </c>
      <c r="E35">
        <f t="shared" si="4"/>
        <v>0.94677599999999995</v>
      </c>
      <c r="G35">
        <v>6</v>
      </c>
      <c r="H35">
        <v>0.98786600000000002</v>
      </c>
      <c r="I35">
        <v>1.0279640000000001</v>
      </c>
      <c r="J35">
        <v>0.989958</v>
      </c>
      <c r="K35">
        <f t="shared" si="5"/>
        <v>1.0019293333333334</v>
      </c>
    </row>
    <row r="36" spans="1:11" x14ac:dyDescent="0.75">
      <c r="A36">
        <v>7</v>
      </c>
      <c r="B36">
        <v>1.3382259999999999</v>
      </c>
      <c r="D36">
        <v>1.3512109999999999</v>
      </c>
      <c r="E36">
        <f t="shared" si="4"/>
        <v>1.3447184999999999</v>
      </c>
      <c r="G36">
        <v>7</v>
      </c>
      <c r="H36">
        <v>0.91905199999999998</v>
      </c>
      <c r="I36">
        <v>0.95519200000000004</v>
      </c>
      <c r="J36">
        <v>0.89652399999999999</v>
      </c>
      <c r="K36">
        <f t="shared" si="5"/>
        <v>0.92358933333333326</v>
      </c>
    </row>
    <row r="37" spans="1:11" x14ac:dyDescent="0.75">
      <c r="A37">
        <v>8</v>
      </c>
      <c r="B37">
        <v>0.83713000000000004</v>
      </c>
      <c r="E37">
        <f t="shared" si="4"/>
        <v>0.83713000000000004</v>
      </c>
      <c r="G37">
        <v>8</v>
      </c>
      <c r="H37">
        <v>1.0066809999999999</v>
      </c>
      <c r="I37">
        <v>0.92462800000000001</v>
      </c>
      <c r="J37">
        <v>1.0110129999999999</v>
      </c>
      <c r="K37">
        <f t="shared" si="5"/>
        <v>0.98077399999999992</v>
      </c>
    </row>
    <row r="38" spans="1:11" x14ac:dyDescent="0.75">
      <c r="A38">
        <v>9</v>
      </c>
      <c r="C38">
        <v>0.83683700000000005</v>
      </c>
      <c r="E38">
        <f t="shared" si="4"/>
        <v>0.83683700000000005</v>
      </c>
      <c r="G38">
        <v>9</v>
      </c>
      <c r="H38">
        <v>1.0274909999999999</v>
      </c>
      <c r="I38">
        <v>0.80044300000000002</v>
      </c>
      <c r="J38">
        <v>1.028832</v>
      </c>
      <c r="K38">
        <f t="shared" si="5"/>
        <v>0.95225533333333334</v>
      </c>
    </row>
    <row r="39" spans="1:11" x14ac:dyDescent="0.75">
      <c r="A39">
        <v>10</v>
      </c>
      <c r="C39">
        <v>0.98582899999999996</v>
      </c>
      <c r="D39">
        <v>1.09544</v>
      </c>
      <c r="E39">
        <f t="shared" si="4"/>
        <v>1.0406344999999999</v>
      </c>
      <c r="G39">
        <v>10</v>
      </c>
      <c r="H39">
        <v>0.92995700000000003</v>
      </c>
      <c r="I39">
        <v>0.98809400000000003</v>
      </c>
      <c r="J39">
        <v>1.01172</v>
      </c>
      <c r="K39">
        <f t="shared" si="5"/>
        <v>0.97659033333333334</v>
      </c>
    </row>
    <row r="40" spans="1:11" x14ac:dyDescent="0.75">
      <c r="E40">
        <f>MIN(E29:E39)</f>
        <v>0.83683700000000005</v>
      </c>
      <c r="K40">
        <f>MIN(K29:K39)</f>
        <v>0.92358933333333326</v>
      </c>
    </row>
    <row r="41" spans="1:11" x14ac:dyDescent="0.75">
      <c r="B41" t="s">
        <v>0</v>
      </c>
      <c r="C41" t="s">
        <v>1</v>
      </c>
      <c r="D41" t="s">
        <v>2</v>
      </c>
      <c r="H41" t="s">
        <v>0</v>
      </c>
      <c r="I41" t="s">
        <v>1</v>
      </c>
      <c r="J41" t="s">
        <v>2</v>
      </c>
    </row>
    <row r="42" spans="1:11" x14ac:dyDescent="0.75">
      <c r="A42">
        <v>0</v>
      </c>
      <c r="B42">
        <v>1.6713070000000001</v>
      </c>
      <c r="C42">
        <v>1.6162989999999999</v>
      </c>
      <c r="D42">
        <v>1.6380300000000001</v>
      </c>
      <c r="E42">
        <f>AVERAGE(B42:D42)</f>
        <v>1.6418786666666669</v>
      </c>
      <c r="G42">
        <v>0</v>
      </c>
      <c r="H42">
        <v>1.6974959999999999</v>
      </c>
      <c r="I42">
        <v>1.664005</v>
      </c>
      <c r="J42">
        <v>1.672307</v>
      </c>
      <c r="K42">
        <f>AVERAGE(H42:J42)</f>
        <v>1.6779359999999999</v>
      </c>
    </row>
    <row r="43" spans="1:11" x14ac:dyDescent="0.75">
      <c r="A43">
        <v>1</v>
      </c>
      <c r="B43">
        <v>1.344824</v>
      </c>
      <c r="C43">
        <v>1.374924</v>
      </c>
      <c r="D43">
        <v>1.3720140000000001</v>
      </c>
      <c r="E43">
        <f t="shared" ref="E43:E52" si="6">AVERAGE(B43:D43)</f>
        <v>1.3639206666666668</v>
      </c>
      <c r="F43" s="1">
        <v>0.97700151620370368</v>
      </c>
      <c r="G43">
        <v>1</v>
      </c>
      <c r="H43">
        <v>1.541803</v>
      </c>
      <c r="I43">
        <v>1.5336810000000001</v>
      </c>
      <c r="J43">
        <v>1.5192650000000001</v>
      </c>
      <c r="K43">
        <f t="shared" ref="K43:K52" si="7">AVERAGE(H43:J43)</f>
        <v>1.5315830000000001</v>
      </c>
    </row>
    <row r="44" spans="1:11" x14ac:dyDescent="0.75">
      <c r="A44">
        <v>2</v>
      </c>
      <c r="B44">
        <v>1.558257</v>
      </c>
      <c r="C44">
        <v>1.5666789999999999</v>
      </c>
      <c r="D44">
        <v>1.5603359999999999</v>
      </c>
      <c r="E44">
        <f t="shared" si="6"/>
        <v>1.5617573333333332</v>
      </c>
      <c r="F44" s="1">
        <v>0.98179312499999993</v>
      </c>
      <c r="G44">
        <v>2</v>
      </c>
      <c r="H44">
        <v>1.300403</v>
      </c>
      <c r="I44">
        <v>1.3088630000000001</v>
      </c>
      <c r="J44">
        <v>1.240982</v>
      </c>
      <c r="K44">
        <f t="shared" si="7"/>
        <v>1.2834159999999999</v>
      </c>
    </row>
    <row r="45" spans="1:11" x14ac:dyDescent="0.75">
      <c r="A45">
        <v>3</v>
      </c>
      <c r="C45">
        <v>0.925678</v>
      </c>
      <c r="E45">
        <f t="shared" si="6"/>
        <v>0.925678</v>
      </c>
      <c r="F45" s="1">
        <v>0.98449232638888884</v>
      </c>
      <c r="G45">
        <v>3</v>
      </c>
      <c r="H45">
        <v>1.071143</v>
      </c>
      <c r="I45">
        <v>1.12751</v>
      </c>
      <c r="J45">
        <v>1.1622870000000001</v>
      </c>
      <c r="K45">
        <f t="shared" si="7"/>
        <v>1.1203133333333335</v>
      </c>
    </row>
    <row r="46" spans="1:11" x14ac:dyDescent="0.75">
      <c r="A46">
        <v>4</v>
      </c>
      <c r="B46">
        <v>0.95818400000000004</v>
      </c>
      <c r="E46">
        <f t="shared" si="6"/>
        <v>0.95818400000000004</v>
      </c>
      <c r="F46" s="1">
        <v>0.98746057870370374</v>
      </c>
      <c r="G46">
        <v>4</v>
      </c>
      <c r="H46">
        <v>0.97549699999999995</v>
      </c>
      <c r="I46">
        <v>0.96661799999999998</v>
      </c>
      <c r="J46">
        <v>0.93681800000000004</v>
      </c>
      <c r="K46">
        <f t="shared" si="7"/>
        <v>0.95964433333333332</v>
      </c>
    </row>
    <row r="47" spans="1:11" x14ac:dyDescent="0.75">
      <c r="A47">
        <v>5</v>
      </c>
      <c r="C47">
        <v>1.2588429999999999</v>
      </c>
      <c r="D47">
        <v>1.3222389999999999</v>
      </c>
      <c r="E47">
        <f t="shared" si="6"/>
        <v>1.2905409999999999</v>
      </c>
      <c r="F47" s="1">
        <v>0.99138394675925923</v>
      </c>
      <c r="G47">
        <v>5</v>
      </c>
      <c r="H47">
        <v>0.916269</v>
      </c>
      <c r="I47">
        <v>0.96988200000000002</v>
      </c>
      <c r="J47">
        <v>0.85059499999999999</v>
      </c>
      <c r="K47">
        <f t="shared" si="7"/>
        <v>0.91224866666666671</v>
      </c>
    </row>
    <row r="48" spans="1:11" x14ac:dyDescent="0.75">
      <c r="A48">
        <v>6</v>
      </c>
      <c r="B48">
        <v>0.85219800000000001</v>
      </c>
      <c r="C48">
        <v>0.86735700000000004</v>
      </c>
      <c r="D48">
        <v>0.88983599999999996</v>
      </c>
      <c r="E48">
        <f t="shared" si="6"/>
        <v>0.86979700000000004</v>
      </c>
      <c r="F48" s="1">
        <v>0.99617696759259255</v>
      </c>
      <c r="G48">
        <v>6</v>
      </c>
      <c r="H48">
        <v>0.90912499999999996</v>
      </c>
      <c r="I48">
        <v>0.98509000000000002</v>
      </c>
      <c r="J48">
        <v>0.91228100000000001</v>
      </c>
      <c r="K48">
        <f t="shared" si="7"/>
        <v>0.9354986666666667</v>
      </c>
    </row>
    <row r="49" spans="1:11" x14ac:dyDescent="0.75">
      <c r="A49">
        <v>7</v>
      </c>
      <c r="B49">
        <v>1.280602</v>
      </c>
      <c r="E49">
        <f t="shared" si="6"/>
        <v>1.280602</v>
      </c>
      <c r="F49" s="1">
        <v>1.0009638425925926</v>
      </c>
      <c r="G49">
        <v>7</v>
      </c>
      <c r="H49">
        <v>0.82484100000000005</v>
      </c>
      <c r="I49">
        <v>0.905532</v>
      </c>
      <c r="J49">
        <v>0.83565699999999998</v>
      </c>
      <c r="K49">
        <f t="shared" si="7"/>
        <v>0.85534333333333334</v>
      </c>
    </row>
    <row r="50" spans="1:11" x14ac:dyDescent="0.75">
      <c r="A50">
        <v>8</v>
      </c>
      <c r="C50">
        <v>1.303294</v>
      </c>
      <c r="D50">
        <v>1.3455870000000001</v>
      </c>
      <c r="E50">
        <f t="shared" si="6"/>
        <v>1.3244405000000001</v>
      </c>
      <c r="F50" s="1">
        <v>1.0046326620370369</v>
      </c>
      <c r="G50">
        <v>8</v>
      </c>
      <c r="H50">
        <v>0.85434500000000002</v>
      </c>
      <c r="I50">
        <v>0.903227</v>
      </c>
      <c r="J50">
        <v>0.932786</v>
      </c>
      <c r="K50">
        <f t="shared" si="7"/>
        <v>0.89678600000000008</v>
      </c>
    </row>
    <row r="51" spans="1:11" x14ac:dyDescent="0.75">
      <c r="A51">
        <v>9</v>
      </c>
      <c r="B51">
        <v>0.88568100000000005</v>
      </c>
      <c r="C51">
        <v>0.80233500000000002</v>
      </c>
      <c r="E51">
        <f t="shared" si="6"/>
        <v>0.84400800000000009</v>
      </c>
      <c r="F51" s="1">
        <v>1.0078924074074074</v>
      </c>
      <c r="G51">
        <v>9</v>
      </c>
      <c r="H51">
        <v>0.94231799999999999</v>
      </c>
      <c r="I51">
        <v>0.80122300000000002</v>
      </c>
      <c r="J51">
        <v>0.81259999999999999</v>
      </c>
      <c r="K51">
        <f t="shared" si="7"/>
        <v>0.85204700000000011</v>
      </c>
    </row>
    <row r="52" spans="1:11" x14ac:dyDescent="0.75">
      <c r="A52">
        <v>10</v>
      </c>
      <c r="C52">
        <v>1.30992</v>
      </c>
      <c r="D52">
        <v>1.291218</v>
      </c>
      <c r="E52">
        <f t="shared" si="6"/>
        <v>1.3005689999999999</v>
      </c>
      <c r="F52" s="1">
        <v>1.0112558101851852</v>
      </c>
      <c r="G52">
        <v>10</v>
      </c>
      <c r="H52">
        <v>0.827268</v>
      </c>
      <c r="I52">
        <v>0.71276600000000001</v>
      </c>
      <c r="J52">
        <v>0.86915900000000001</v>
      </c>
      <c r="K52">
        <f t="shared" si="7"/>
        <v>0.80306433333333338</v>
      </c>
    </row>
    <row r="53" spans="1:11" x14ac:dyDescent="0.75">
      <c r="E53">
        <f>MIN(E42:E52)</f>
        <v>0.84400800000000009</v>
      </c>
      <c r="K53">
        <f>MIN(K42:K52)</f>
        <v>0.80306433333333338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Hu</dc:creator>
  <cp:lastModifiedBy>Henry Hu</cp:lastModifiedBy>
  <dcterms:created xsi:type="dcterms:W3CDTF">2023-06-14T11:29:37Z</dcterms:created>
  <dcterms:modified xsi:type="dcterms:W3CDTF">2023-06-14T13:28:38Z</dcterms:modified>
</cp:coreProperties>
</file>