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4ef9c1e9e19d8/Documents/Studying/University/4th Year/Individual Project/Evaluation/"/>
    </mc:Choice>
  </mc:AlternateContent>
  <xr:revisionPtr revIDLastSave="16" documentId="13_ncr:1_{D9EA223D-6631-40B2-A2BE-D5D0D23CB5F1}" xr6:coauthVersionLast="47" xr6:coauthVersionMax="47" xr10:uidLastSave="{6F3B60A3-75A6-4E0A-A3D6-D936565A9002}"/>
  <bookViews>
    <workbookView xWindow="-1005" yWindow="145" windowWidth="17735" windowHeight="9505" xr2:uid="{4DAEEB49-F9CF-4D32-A46A-092069E2B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  <c r="N15" i="1"/>
  <c r="N14" i="1"/>
  <c r="N13" i="1"/>
  <c r="N12" i="1"/>
  <c r="N11" i="1"/>
  <c r="N10" i="1"/>
  <c r="N8" i="1"/>
  <c r="N7" i="1"/>
  <c r="N6" i="1"/>
  <c r="M19" i="1"/>
  <c r="N19" i="1" s="1"/>
  <c r="M18" i="1"/>
  <c r="N18" i="1" s="1"/>
  <c r="M17" i="1"/>
  <c r="N17" i="1" s="1"/>
  <c r="M16" i="1"/>
  <c r="N16" i="1" s="1"/>
  <c r="M15" i="1"/>
  <c r="M14" i="1"/>
  <c r="M13" i="1"/>
  <c r="M12" i="1"/>
  <c r="M11" i="1"/>
  <c r="M10" i="1"/>
  <c r="M9" i="1"/>
  <c r="N9" i="1" s="1"/>
  <c r="M8" i="1"/>
  <c r="M7" i="1"/>
  <c r="M6" i="1"/>
  <c r="M5" i="1"/>
  <c r="N5" i="1" s="1"/>
  <c r="M4" i="1"/>
  <c r="N4" i="1" s="1"/>
  <c r="M3" i="1"/>
  <c r="N3" i="1" s="1"/>
  <c r="M2" i="1"/>
  <c r="N2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E15" i="1"/>
  <c r="F15" i="1" s="1"/>
  <c r="E14" i="1"/>
  <c r="F14" i="1" s="1"/>
  <c r="E13" i="1"/>
  <c r="F13" i="1" s="1"/>
  <c r="E2" i="1"/>
  <c r="F2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3" i="1"/>
  <c r="F3" i="1" s="1"/>
  <c r="E4" i="1"/>
  <c r="F4" i="1" s="1"/>
</calcChain>
</file>

<file path=xl/sharedStrings.xml><?xml version="1.0" encoding="utf-8"?>
<sst xmlns="http://schemas.openxmlformats.org/spreadsheetml/2006/main" count="7" uniqueCount="7">
  <si>
    <t>hikey</t>
  </si>
  <si>
    <t>rpi</t>
  </si>
  <si>
    <t>qemu</t>
  </si>
  <si>
    <t>Global Model</t>
  </si>
  <si>
    <t>QEMU</t>
  </si>
  <si>
    <t>Raspberry Pi 3</t>
  </si>
  <si>
    <t>HiKey 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</si>
</sst>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 and Local Model Losses during</a:t>
            </a:r>
            <a:r>
              <a:rPr lang="en-US" baseline="0"/>
              <a:t> Async FLEET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Global 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Sheet1!$B$22:$B$78</c:f>
              <c:numCache>
                <c:formatCode>General</c:formatCode>
                <c:ptCount val="57"/>
                <c:pt idx="0">
                  <c:v>1.6500360000000001</c:v>
                </c:pt>
                <c:pt idx="1">
                  <c:v>1.3781883333333333</c:v>
                </c:pt>
                <c:pt idx="2">
                  <c:v>1.5537736666666666</c:v>
                </c:pt>
                <c:pt idx="3">
                  <c:v>1.0485525</c:v>
                </c:pt>
                <c:pt idx="4">
                  <c:v>1.279614</c:v>
                </c:pt>
                <c:pt idx="5">
                  <c:v>1.3294380000000001</c:v>
                </c:pt>
                <c:pt idx="6">
                  <c:v>0.94677599999999995</c:v>
                </c:pt>
                <c:pt idx="7">
                  <c:v>1.3447184999999999</c:v>
                </c:pt>
                <c:pt idx="8">
                  <c:v>0.83713000000000004</c:v>
                </c:pt>
                <c:pt idx="9">
                  <c:v>0.83683700000000005</c:v>
                </c:pt>
                <c:pt idx="10">
                  <c:v>1.0406344999999999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174-9062-3EF97948A7EE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HiKey 960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Sheet1!$C$22:$C$78</c:f>
              <c:numCache>
                <c:formatCode>General</c:formatCode>
                <c:ptCount val="57"/>
                <c:pt idx="11">
                  <c:v>1.65089</c:v>
                </c:pt>
                <c:pt idx="12">
                  <c:v>0.87265400000000004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CA-4174-9062-3EF97948A7EE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Sheet1!$D$22:$D$78</c:f>
              <c:numCache>
                <c:formatCode>h:mm:ss</c:formatCode>
                <c:ptCount val="57"/>
                <c:pt idx="13" formatCode="General">
                  <c:v>1.373694</c:v>
                </c:pt>
                <c:pt idx="14" formatCode="General">
                  <c:v>0.81819500000000001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CA-4174-9062-3EF97948A7EE}"/>
            </c:ext>
          </c:extLst>
        </c:ser>
        <c:ser>
          <c:idx val="3"/>
          <c:order val="3"/>
          <c:tx>
            <c:strRef>
              <c:f>Sheet1!$E$21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Sheet1!$E$22:$E$78</c:f>
              <c:numCache>
                <c:formatCode>h:mm:ss</c:formatCode>
                <c:ptCount val="57"/>
                <c:pt idx="15" formatCode="General">
                  <c:v>1.5530349999999999</c:v>
                </c:pt>
                <c:pt idx="16" formatCode="General">
                  <c:v>0.91408299999999998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CA-4174-9062-3EF97948A7EE}"/>
            </c:ext>
          </c:extLst>
        </c:ser>
        <c:ser>
          <c:idx val="4"/>
          <c:order val="4"/>
          <c:tx>
            <c:strRef>
              <c:f>Sheet1!$F$21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Sheet1!$F$22:$F$78</c:f>
              <c:numCache>
                <c:formatCode>General</c:formatCode>
                <c:ptCount val="57"/>
                <c:pt idx="17">
                  <c:v>1.080554</c:v>
                </c:pt>
                <c:pt idx="18">
                  <c:v>0.709337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CA-4174-9062-3EF97948A7EE}"/>
            </c:ext>
          </c:extLst>
        </c:ser>
        <c:ser>
          <c:idx val="5"/>
          <c:order val="5"/>
          <c:tx>
            <c:strRef>
              <c:f>Sheet1!$G$21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Sheet1!$G$22:$G$78</c:f>
              <c:numCache>
                <c:formatCode>h:mm:ss</c:formatCode>
                <c:ptCount val="57"/>
                <c:pt idx="19" formatCode="General">
                  <c:v>1.0905469999999999</c:v>
                </c:pt>
                <c:pt idx="20" formatCode="General">
                  <c:v>0.80201299999999998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CA-4174-9062-3EF97948A7EE}"/>
            </c:ext>
          </c:extLst>
        </c:ser>
        <c:ser>
          <c:idx val="6"/>
          <c:order val="6"/>
          <c:tx>
            <c:strRef>
              <c:f>Sheet1!$H$21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Sheet1!$H$22:$H$78</c:f>
              <c:numCache>
                <c:formatCode>General</c:formatCode>
                <c:ptCount val="57"/>
                <c:pt idx="21">
                  <c:v>1.3382259999999999</c:v>
                </c:pt>
                <c:pt idx="22">
                  <c:v>0.85183299999999995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CA-4174-9062-3EF97948A7EE}"/>
            </c:ext>
          </c:extLst>
        </c:ser>
        <c:ser>
          <c:idx val="7"/>
          <c:order val="7"/>
          <c:tx>
            <c:strRef>
              <c:f>Sheet1!$I$21</c:f>
              <c:strCache>
                <c:ptCount val="1"/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Sheet1!$I$22:$I$78</c:f>
              <c:numCache>
                <c:formatCode>General</c:formatCode>
                <c:ptCount val="57"/>
                <c:pt idx="23">
                  <c:v>0.83713000000000004</c:v>
                </c:pt>
                <c:pt idx="24">
                  <c:v>0.73335499999999998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CA-4174-9062-3EF97948A7EE}"/>
            </c:ext>
          </c:extLst>
        </c:ser>
        <c:ser>
          <c:idx val="8"/>
          <c:order val="8"/>
          <c:tx>
            <c:strRef>
              <c:f>Sheet1!$J$21</c:f>
              <c:strCache>
                <c:ptCount val="1"/>
                <c:pt idx="0">
                  <c:v>QEMU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Sheet1!$J$22:$J$78</c:f>
              <c:numCache>
                <c:formatCode>h:mm:ss</c:formatCode>
                <c:ptCount val="57"/>
                <c:pt idx="25" formatCode="General">
                  <c:v>1.6410709999999999</c:v>
                </c:pt>
                <c:pt idx="26" formatCode="General">
                  <c:v>1.5965469999999999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4CA-4174-9062-3EF97948A7EE}"/>
            </c:ext>
          </c:extLst>
        </c:ser>
        <c:ser>
          <c:idx val="9"/>
          <c:order val="9"/>
          <c:tx>
            <c:strRef>
              <c:f>Sheet1!$K$21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Sheet1!$K$22:$K$78</c:f>
              <c:numCache>
                <c:formatCode>General</c:formatCode>
                <c:ptCount val="57"/>
                <c:pt idx="27">
                  <c:v>1.3919220000000001</c:v>
                </c:pt>
                <c:pt idx="28">
                  <c:v>1.3449340000000001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4CA-4174-9062-3EF97948A7EE}"/>
            </c:ext>
          </c:extLst>
        </c:ser>
        <c:ser>
          <c:idx val="10"/>
          <c:order val="10"/>
          <c:tx>
            <c:strRef>
              <c:f>Sheet1!$L$21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Sheet1!$L$22:$L$78</c:f>
              <c:numCache>
                <c:formatCode>General</c:formatCode>
                <c:ptCount val="57"/>
                <c:pt idx="29">
                  <c:v>1.540306</c:v>
                </c:pt>
                <c:pt idx="30">
                  <c:v>1.5569170000000001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4CA-4174-9062-3EF97948A7EE}"/>
            </c:ext>
          </c:extLst>
        </c:ser>
        <c:ser>
          <c:idx val="11"/>
          <c:order val="11"/>
          <c:tx>
            <c:strRef>
              <c:f>Sheet1!$M$21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Sheet1!$M$22:$M$78</c:f>
              <c:numCache>
                <c:formatCode>General</c:formatCode>
                <c:ptCount val="57"/>
                <c:pt idx="31">
                  <c:v>1.3241229999999999</c:v>
                </c:pt>
                <c:pt idx="32">
                  <c:v>1.3336440000000001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4CA-4174-9062-3EF97948A7EE}"/>
            </c:ext>
          </c:extLst>
        </c:ser>
        <c:ser>
          <c:idx val="12"/>
          <c:order val="12"/>
          <c:tx>
            <c:strRef>
              <c:f>Sheet1!$N$21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Sheet1!$N$22:$N$78</c:f>
              <c:numCache>
                <c:formatCode>h:mm:ss</c:formatCode>
                <c:ptCount val="57"/>
                <c:pt idx="33" formatCode="General">
                  <c:v>0.90609300000000004</c:v>
                </c:pt>
                <c:pt idx="34" formatCode="General">
                  <c:v>0.95045800000000003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4CA-4174-9062-3EF97948A7EE}"/>
            </c:ext>
          </c:extLst>
        </c:ser>
        <c:ser>
          <c:idx val="13"/>
          <c:order val="13"/>
          <c:tx>
            <c:strRef>
              <c:f>Sheet1!$O$21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Sheet1!$O$22:$O$78</c:f>
              <c:numCache>
                <c:formatCode>General</c:formatCode>
                <c:ptCount val="57"/>
                <c:pt idx="35">
                  <c:v>1.3512109999999999</c:v>
                </c:pt>
                <c:pt idx="36">
                  <c:v>1.322373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4CA-4174-9062-3EF97948A7EE}"/>
            </c:ext>
          </c:extLst>
        </c:ser>
        <c:ser>
          <c:idx val="14"/>
          <c:order val="14"/>
          <c:tx>
            <c:strRef>
              <c:f>Sheet1!$P$21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Sheet1!$P$22:$P$78</c:f>
              <c:numCache>
                <c:formatCode>General</c:formatCode>
                <c:ptCount val="57"/>
                <c:pt idx="37">
                  <c:v>1.09544</c:v>
                </c:pt>
                <c:pt idx="38">
                  <c:v>1.0510280000000001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4CA-4174-9062-3EF97948A7EE}"/>
            </c:ext>
          </c:extLst>
        </c:ser>
        <c:ser>
          <c:idx val="15"/>
          <c:order val="15"/>
          <c:tx>
            <c:strRef>
              <c:f>Sheet1!$Q$21</c:f>
              <c:strCache>
                <c:ptCount val="1"/>
                <c:pt idx="0">
                  <c:v>Raspberry Pi 3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Sheet1!$Q$22:$Q$78</c:f>
              <c:numCache>
                <c:formatCode>General</c:formatCode>
                <c:ptCount val="57"/>
                <c:pt idx="39">
                  <c:v>1.658147</c:v>
                </c:pt>
                <c:pt idx="40">
                  <c:v>1.598752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4CA-4174-9062-3EF97948A7EE}"/>
            </c:ext>
          </c:extLst>
        </c:ser>
        <c:ser>
          <c:idx val="16"/>
          <c:order val="16"/>
          <c:tx>
            <c:strRef>
              <c:f>Sheet1!$R$21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Sheet1!$R$22:$R$78</c:f>
              <c:numCache>
                <c:formatCode>General</c:formatCode>
                <c:ptCount val="57"/>
                <c:pt idx="41">
                  <c:v>1.368949</c:v>
                </c:pt>
                <c:pt idx="42">
                  <c:v>1.347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4CA-4174-9062-3EF97948A7EE}"/>
            </c:ext>
          </c:extLst>
        </c:ser>
        <c:ser>
          <c:idx val="17"/>
          <c:order val="17"/>
          <c:tx>
            <c:strRef>
              <c:f>Sheet1!$S$21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Sheet1!$S$22:$S$78</c:f>
              <c:numCache>
                <c:formatCode>General</c:formatCode>
                <c:ptCount val="57"/>
                <c:pt idx="43">
                  <c:v>1.5679799999999999</c:v>
                </c:pt>
                <c:pt idx="44">
                  <c:v>1.552144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4CA-4174-9062-3EF97948A7EE}"/>
            </c:ext>
          </c:extLst>
        </c:ser>
        <c:ser>
          <c:idx val="18"/>
          <c:order val="18"/>
          <c:tx>
            <c:strRef>
              <c:f>Sheet1!$T$21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Sheet1!$T$22:$T$78</c:f>
              <c:numCache>
                <c:formatCode>General</c:formatCode>
                <c:ptCount val="57"/>
                <c:pt idx="45">
                  <c:v>1.016551</c:v>
                </c:pt>
                <c:pt idx="46">
                  <c:v>1.0192019999999999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4CA-4174-9062-3EF97948A7EE}"/>
            </c:ext>
          </c:extLst>
        </c:ser>
        <c:ser>
          <c:idx val="19"/>
          <c:order val="19"/>
          <c:tx>
            <c:strRef>
              <c:f>Sheet1!$U$21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Sheet1!$U$22:$U$78</c:f>
              <c:numCache>
                <c:formatCode>General</c:formatCode>
                <c:ptCount val="57"/>
                <c:pt idx="47">
                  <c:v>1.279614</c:v>
                </c:pt>
                <c:pt idx="48">
                  <c:v>1.2488969999999999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4CA-4174-9062-3EF97948A7EE}"/>
            </c:ext>
          </c:extLst>
        </c:ser>
        <c:ser>
          <c:idx val="20"/>
          <c:order val="20"/>
          <c:tx>
            <c:strRef>
              <c:f>Sheet1!$V$21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Sheet1!$V$22:$V$78</c:f>
              <c:numCache>
                <c:formatCode>General</c:formatCode>
                <c:ptCount val="57"/>
                <c:pt idx="49">
                  <c:v>1.3347530000000001</c:v>
                </c:pt>
                <c:pt idx="50">
                  <c:v>1.3365769999999999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4CA-4174-9062-3EF97948A7EE}"/>
            </c:ext>
          </c:extLst>
        </c:ser>
        <c:ser>
          <c:idx val="21"/>
          <c:order val="21"/>
          <c:tx>
            <c:strRef>
              <c:f>Sheet1!$W$21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Sheet1!$W$22:$W$78</c:f>
              <c:numCache>
                <c:formatCode>General</c:formatCode>
                <c:ptCount val="57"/>
                <c:pt idx="51">
                  <c:v>0.84368799999999999</c:v>
                </c:pt>
                <c:pt idx="52">
                  <c:v>0.92153600000000002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4CA-4174-9062-3EF97948A7EE}"/>
            </c:ext>
          </c:extLst>
        </c:ser>
        <c:ser>
          <c:idx val="22"/>
          <c:order val="22"/>
          <c:tx>
            <c:strRef>
              <c:f>Sheet1!$X$21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Sheet1!$X$22:$X$78</c:f>
              <c:numCache>
                <c:formatCode>General</c:formatCode>
                <c:ptCount val="57"/>
                <c:pt idx="53">
                  <c:v>0.83683700000000005</c:v>
                </c:pt>
                <c:pt idx="54">
                  <c:v>0.88129199999999996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4CA-4174-9062-3EF97948A7EE}"/>
            </c:ext>
          </c:extLst>
        </c:ser>
        <c:ser>
          <c:idx val="23"/>
          <c:order val="23"/>
          <c:tx>
            <c:strRef>
              <c:f>Sheet1!$Y$21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Sheet1!$A$22:$A$78</c:f>
              <c:numCache>
                <c:formatCode>0.0</c:formatCode>
                <c:ptCount val="57"/>
                <c:pt idx="0">
                  <c:v>0</c:v>
                </c:pt>
                <c:pt idx="1">
                  <c:v>482.99999999999875</c:v>
                </c:pt>
                <c:pt idx="2">
                  <c:v>897.99999999999329</c:v>
                </c:pt>
                <c:pt idx="3">
                  <c:v>1141.0000000000025</c:v>
                </c:pt>
                <c:pt idx="4">
                  <c:v>1488.0000000000023</c:v>
                </c:pt>
                <c:pt idx="5">
                  <c:v>1725.999999999998</c:v>
                </c:pt>
                <c:pt idx="6">
                  <c:v>2140.000000000005</c:v>
                </c:pt>
                <c:pt idx="7">
                  <c:v>2554.0000000000027</c:v>
                </c:pt>
                <c:pt idx="8">
                  <c:v>2899.0000000000086</c:v>
                </c:pt>
                <c:pt idx="9">
                  <c:v>3147.9999999999995</c:v>
                </c:pt>
                <c:pt idx="10">
                  <c:v>3562.9999999999941</c:v>
                </c:pt>
                <c:pt idx="11">
                  <c:v>0</c:v>
                </c:pt>
                <c:pt idx="12">
                  <c:v>475.49799999999999</c:v>
                </c:pt>
                <c:pt idx="13">
                  <c:v>484.40099999999472</c:v>
                </c:pt>
                <c:pt idx="14">
                  <c:v>976.65899999999897</c:v>
                </c:pt>
                <c:pt idx="15">
                  <c:v>984.17100000000028</c:v>
                </c:pt>
                <c:pt idx="16">
                  <c:v>1480.3319999999953</c:v>
                </c:pt>
                <c:pt idx="17">
                  <c:v>1492.2039999999963</c:v>
                </c:pt>
                <c:pt idx="18">
                  <c:v>1986.6759999999936</c:v>
                </c:pt>
                <c:pt idx="19">
                  <c:v>2141.1110000000062</c:v>
                </c:pt>
                <c:pt idx="20">
                  <c:v>2636.6979999999908</c:v>
                </c:pt>
                <c:pt idx="21">
                  <c:v>2645.3410000000076</c:v>
                </c:pt>
                <c:pt idx="22">
                  <c:v>3139.9569999999962</c:v>
                </c:pt>
                <c:pt idx="23">
                  <c:v>3149.4329999999959</c:v>
                </c:pt>
                <c:pt idx="24">
                  <c:v>3648.3940000000093</c:v>
                </c:pt>
                <c:pt idx="25">
                  <c:v>0</c:v>
                </c:pt>
                <c:pt idx="26">
                  <c:v>465.99400000000486</c:v>
                </c:pt>
                <c:pt idx="27">
                  <c:v>551.69400000000519</c:v>
                </c:pt>
                <c:pt idx="28">
                  <c:v>1051.0920000000035</c:v>
                </c:pt>
                <c:pt idx="29">
                  <c:v>1137.9640000000065</c:v>
                </c:pt>
                <c:pt idx="30">
                  <c:v>1633.7370000000039</c:v>
                </c:pt>
                <c:pt idx="31">
                  <c:v>1725.7390000000048</c:v>
                </c:pt>
                <c:pt idx="32">
                  <c:v>2223.1820000000107</c:v>
                </c:pt>
                <c:pt idx="33">
                  <c:v>2310.3740000000062</c:v>
                </c:pt>
                <c:pt idx="34">
                  <c:v>2809.731000000008</c:v>
                </c:pt>
                <c:pt idx="35">
                  <c:v>2897.1390000000051</c:v>
                </c:pt>
                <c:pt idx="36">
                  <c:v>3397.3260000000096</c:v>
                </c:pt>
                <c:pt idx="37">
                  <c:v>3560.9730000000109</c:v>
                </c:pt>
                <c:pt idx="38">
                  <c:v>4059.9730000000091</c:v>
                </c:pt>
                <c:pt idx="39">
                  <c:v>0</c:v>
                </c:pt>
                <c:pt idx="40">
                  <c:v>332.59200000000141</c:v>
                </c:pt>
                <c:pt idx="41">
                  <c:v>483.54400000000231</c:v>
                </c:pt>
                <c:pt idx="42">
                  <c:v>836.30100000001232</c:v>
                </c:pt>
                <c:pt idx="43">
                  <c:v>898.0409999999996</c:v>
                </c:pt>
                <c:pt idx="44">
                  <c:v>1250.577000000007</c:v>
                </c:pt>
                <c:pt idx="45">
                  <c:v>1311.8600000000042</c:v>
                </c:pt>
                <c:pt idx="46">
                  <c:v>1664.6040000000035</c:v>
                </c:pt>
                <c:pt idx="47">
                  <c:v>1725.6280000000004</c:v>
                </c:pt>
                <c:pt idx="48">
                  <c:v>2078.6730000000025</c:v>
                </c:pt>
                <c:pt idx="49">
                  <c:v>2139.7239999999988</c:v>
                </c:pt>
                <c:pt idx="50">
                  <c:v>2492.6060000000011</c:v>
                </c:pt>
                <c:pt idx="51">
                  <c:v>2554.105</c:v>
                </c:pt>
                <c:pt idx="52">
                  <c:v>2906.7710000000011</c:v>
                </c:pt>
                <c:pt idx="53">
                  <c:v>3148.1850000000068</c:v>
                </c:pt>
                <c:pt idx="54">
                  <c:v>3501.0600000000059</c:v>
                </c:pt>
                <c:pt idx="55">
                  <c:v>3562.7630000000108</c:v>
                </c:pt>
                <c:pt idx="56">
                  <c:v>3916.7630000000086</c:v>
                </c:pt>
              </c:numCache>
            </c:numRef>
          </c:xVal>
          <c:yVal>
            <c:numRef>
              <c:f>Sheet1!$Y$22:$Y$78</c:f>
              <c:numCache>
                <c:formatCode>General</c:formatCode>
                <c:ptCount val="57"/>
                <c:pt idx="55">
                  <c:v>0.98582899999999996</c:v>
                </c:pt>
                <c:pt idx="56">
                  <c:v>1.0731219999999999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4CA-4174-9062-3EF97948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280672"/>
        <c:axId val="737281152"/>
      </c:scatterChart>
      <c:valAx>
        <c:axId val="737280672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81152"/>
        <c:crosses val="autoZero"/>
        <c:crossBetween val="midCat"/>
      </c:valAx>
      <c:valAx>
        <c:axId val="7372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8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346683</xdr:colOff>
      <xdr:row>21</xdr:row>
      <xdr:rowOff>6228</xdr:rowOff>
    </xdr:from>
    <xdr:to>
      <xdr:col>10</xdr:col>
      <xdr:colOff>149345</xdr:colOff>
      <xdr:row>37</xdr:row>
      <xdr:rowOff>14825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52657A-6AC3-A30B-B6CC-0DFB50778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5CC-3D0A-43F3-80C4-6493EBC2E982}">
  <dimension ref="A1:Y78"/>
  <sheetViews>
    <sheetView tabSelected="1" topLeftCell="B24" zoomScale="130" zoomScaleNormal="130" workbookViewId="0">
      <selection activeCell="A21" sqref="A21"/>
    </sheetView>
  </sheetViews>
  <sheetFormatPr defaultRowHeight="14.75" x14ac:dyDescent="0.75"/>
  <cols>
    <col min="2" max="2" width="12.1796875" bestFit="1" customWidth="1"/>
    <col min="6" max="6" width="11.1796875" bestFit="1" customWidth="1"/>
    <col min="10" max="10" width="11.1796875" bestFit="1" customWidth="1"/>
    <col min="14" max="14" width="11.1796875" bestFit="1" customWidth="1"/>
  </cols>
  <sheetData>
    <row r="1" spans="1:15" x14ac:dyDescent="0.75">
      <c r="D1" t="s">
        <v>0</v>
      </c>
      <c r="H1" t="s">
        <v>2</v>
      </c>
      <c r="L1" t="s">
        <v>1</v>
      </c>
    </row>
    <row r="2" spans="1:15" x14ac:dyDescent="0.75">
      <c r="A2" s="1">
        <v>0</v>
      </c>
      <c r="B2" s="3">
        <f>A2*86400</f>
        <v>0</v>
      </c>
      <c r="C2">
        <v>1.6500360000000001</v>
      </c>
      <c r="D2" s="1">
        <v>0.95842530092592593</v>
      </c>
      <c r="E2" s="1">
        <f>D2-D2</f>
        <v>0</v>
      </c>
      <c r="F2" s="3">
        <f>E2*86400</f>
        <v>0</v>
      </c>
      <c r="G2">
        <v>1.65089</v>
      </c>
      <c r="H2" s="2">
        <v>0.95935216435185178</v>
      </c>
      <c r="I2" s="1">
        <f>H2-H2</f>
        <v>0</v>
      </c>
      <c r="J2" s="3">
        <f>I2*86400</f>
        <v>0</v>
      </c>
      <c r="K2">
        <v>1.6410709999999999</v>
      </c>
      <c r="L2" s="2">
        <v>0.95903052083333329</v>
      </c>
      <c r="M2" s="1">
        <f>L2-L2</f>
        <v>0</v>
      </c>
      <c r="N2" s="3">
        <f>M2*86400</f>
        <v>0</v>
      </c>
      <c r="O2">
        <v>1.658147</v>
      </c>
    </row>
    <row r="3" spans="1:15" x14ac:dyDescent="0.75">
      <c r="A3" s="1">
        <v>5.5902777777777635E-3</v>
      </c>
      <c r="B3" s="3">
        <f t="shared" ref="B3:B12" si="0">A3*86400</f>
        <v>482.99999999999875</v>
      </c>
      <c r="C3">
        <v>1.3781883333333333</v>
      </c>
      <c r="D3" s="2">
        <v>0.96392875</v>
      </c>
      <c r="E3" s="1">
        <f>D3-D2</f>
        <v>5.5034490740740738E-3</v>
      </c>
      <c r="F3" s="3">
        <f t="shared" ref="F3:F15" si="1">E3*86400</f>
        <v>475.49799999999999</v>
      </c>
      <c r="G3">
        <v>0.87265400000000004</v>
      </c>
      <c r="H3" s="2">
        <v>0.96474561342592591</v>
      </c>
      <c r="I3" s="1">
        <f>H3-H2</f>
        <v>5.3934490740741303E-3</v>
      </c>
      <c r="J3" s="3">
        <f t="shared" ref="J3:J15" si="2">I3*86400</f>
        <v>465.99400000000486</v>
      </c>
      <c r="K3">
        <v>1.5965469999999999</v>
      </c>
      <c r="L3" s="2">
        <v>0.96287996527777775</v>
      </c>
      <c r="M3" s="1">
        <f>L3-L2</f>
        <v>3.8494444444444609E-3</v>
      </c>
      <c r="N3" s="3">
        <f t="shared" ref="N3:N19" si="3">M3*86400</f>
        <v>332.59200000000141</v>
      </c>
      <c r="O3">
        <v>1.598752</v>
      </c>
    </row>
    <row r="4" spans="1:15" x14ac:dyDescent="0.75">
      <c r="A4" s="1">
        <v>1.0393518518518441E-2</v>
      </c>
      <c r="B4" s="3">
        <f t="shared" si="0"/>
        <v>897.99999999999329</v>
      </c>
      <c r="C4">
        <v>1.5537736666666666</v>
      </c>
      <c r="D4" s="1">
        <v>0.96403179398148142</v>
      </c>
      <c r="E4" s="1">
        <f>D4-D2</f>
        <v>5.6064930555554948E-3</v>
      </c>
      <c r="F4" s="3">
        <f t="shared" si="1"/>
        <v>484.40099999999472</v>
      </c>
      <c r="G4">
        <v>1.373694</v>
      </c>
      <c r="H4" s="2">
        <v>0.96573751157407406</v>
      </c>
      <c r="I4" s="1">
        <f>H4-H2</f>
        <v>6.3853472222222818E-3</v>
      </c>
      <c r="J4" s="3">
        <f t="shared" si="2"/>
        <v>551.69400000000519</v>
      </c>
      <c r="K4">
        <v>1.3919220000000001</v>
      </c>
      <c r="L4" s="2">
        <v>0.96462709490740739</v>
      </c>
      <c r="M4" s="1">
        <f>L4-L2</f>
        <v>5.596574074074101E-3</v>
      </c>
      <c r="N4" s="3">
        <f t="shared" si="3"/>
        <v>483.54400000000231</v>
      </c>
      <c r="O4">
        <v>1.368949</v>
      </c>
    </row>
    <row r="5" spans="1:15" x14ac:dyDescent="0.75">
      <c r="A5" s="1">
        <v>1.3206018518518547E-2</v>
      </c>
      <c r="B5" s="3">
        <f t="shared" si="0"/>
        <v>1141.0000000000025</v>
      </c>
      <c r="C5">
        <v>1.0485525</v>
      </c>
      <c r="D5" s="1">
        <v>0.96972922453703703</v>
      </c>
      <c r="E5" s="1">
        <f>D5-D2</f>
        <v>1.13039236111111E-2</v>
      </c>
      <c r="F5" s="3">
        <f t="shared" si="1"/>
        <v>976.65899999999897</v>
      </c>
      <c r="G5">
        <v>0.81819500000000001</v>
      </c>
      <c r="H5" s="2">
        <v>0.97151758101851848</v>
      </c>
      <c r="I5" s="1">
        <f>H5-H2</f>
        <v>1.2165416666666706E-2</v>
      </c>
      <c r="J5" s="3">
        <f t="shared" si="2"/>
        <v>1051.0920000000035</v>
      </c>
      <c r="K5">
        <v>1.3449340000000001</v>
      </c>
      <c r="L5" s="2">
        <v>0.96870993055555565</v>
      </c>
      <c r="M5" s="1">
        <f>L5-L2</f>
        <v>9.6794097222223652E-3</v>
      </c>
      <c r="N5" s="3">
        <f t="shared" si="3"/>
        <v>836.30100000001232</v>
      </c>
      <c r="O5">
        <v>1.347</v>
      </c>
    </row>
    <row r="6" spans="1:15" x14ac:dyDescent="0.75">
      <c r="A6" s="1">
        <v>1.722222222222225E-2</v>
      </c>
      <c r="B6" s="3">
        <f t="shared" si="0"/>
        <v>1488.0000000000023</v>
      </c>
      <c r="C6">
        <v>1.279614</v>
      </c>
      <c r="D6" s="1">
        <v>0.96981616898148149</v>
      </c>
      <c r="E6" s="1">
        <f>D6-D2</f>
        <v>1.1390868055555559E-2</v>
      </c>
      <c r="F6" s="3">
        <f t="shared" si="1"/>
        <v>984.17100000000028</v>
      </c>
      <c r="G6">
        <v>1.5530349999999999</v>
      </c>
      <c r="H6" s="2">
        <v>0.97252304398148148</v>
      </c>
      <c r="I6" s="1">
        <f>H6-H2</f>
        <v>1.3170879629629706E-2</v>
      </c>
      <c r="J6" s="3">
        <f t="shared" si="2"/>
        <v>1137.9640000000065</v>
      </c>
      <c r="K6">
        <v>1.540306</v>
      </c>
      <c r="L6" s="2">
        <v>0.96942451388888884</v>
      </c>
      <c r="M6" s="1">
        <f>L6-L2</f>
        <v>1.039399305555555E-2</v>
      </c>
      <c r="N6" s="3">
        <f t="shared" si="3"/>
        <v>898.0409999999996</v>
      </c>
      <c r="O6">
        <v>1.5679799999999999</v>
      </c>
    </row>
    <row r="7" spans="1:15" x14ac:dyDescent="0.75">
      <c r="A7" s="1">
        <v>1.9976851851851829E-2</v>
      </c>
      <c r="B7" s="3">
        <f t="shared" si="0"/>
        <v>1725.999999999998</v>
      </c>
      <c r="C7">
        <v>1.3294380000000001</v>
      </c>
      <c r="D7" s="2">
        <v>0.9755587731481481</v>
      </c>
      <c r="E7" s="1">
        <f>D7-D2</f>
        <v>1.7133472222222168E-2</v>
      </c>
      <c r="F7" s="3">
        <f t="shared" si="1"/>
        <v>1480.3319999999953</v>
      </c>
      <c r="G7">
        <v>0.91408299999999998</v>
      </c>
      <c r="H7" s="2">
        <v>0.97826115740740738</v>
      </c>
      <c r="I7" s="1">
        <f>H7-H2</f>
        <v>1.8908993055555601E-2</v>
      </c>
      <c r="J7" s="3">
        <f t="shared" si="2"/>
        <v>1633.7370000000039</v>
      </c>
      <c r="K7">
        <v>1.5569170000000001</v>
      </c>
      <c r="L7" s="2">
        <v>0.9735047916666667</v>
      </c>
      <c r="M7" s="1">
        <f>L7-L2</f>
        <v>1.4474270833333414E-2</v>
      </c>
      <c r="N7" s="3">
        <f t="shared" si="3"/>
        <v>1250.577000000007</v>
      </c>
      <c r="O7">
        <v>1.552144</v>
      </c>
    </row>
    <row r="8" spans="1:15" x14ac:dyDescent="0.75">
      <c r="A8" s="1">
        <v>2.4768518518518579E-2</v>
      </c>
      <c r="B8" s="3">
        <f t="shared" si="0"/>
        <v>2140.000000000005</v>
      </c>
      <c r="C8">
        <v>0.94677599999999995</v>
      </c>
      <c r="D8" s="1">
        <v>0.97569618055555551</v>
      </c>
      <c r="E8" s="1">
        <f>D8-D2</f>
        <v>1.7270879629629587E-2</v>
      </c>
      <c r="F8" s="3">
        <f t="shared" si="1"/>
        <v>1492.2039999999963</v>
      </c>
      <c r="G8">
        <v>1.080554</v>
      </c>
      <c r="H8" s="2">
        <v>0.97932599537037035</v>
      </c>
      <c r="I8" s="1">
        <f>H8-H2</f>
        <v>1.9973831018518573E-2</v>
      </c>
      <c r="J8" s="3">
        <f t="shared" si="2"/>
        <v>1725.7390000000048</v>
      </c>
      <c r="K8">
        <v>1.3241229999999999</v>
      </c>
      <c r="L8" s="2">
        <v>0.97421408564814815</v>
      </c>
      <c r="M8" s="1">
        <f>L8-L2</f>
        <v>1.5183564814814865E-2</v>
      </c>
      <c r="N8" s="3">
        <f t="shared" si="3"/>
        <v>1311.8600000000042</v>
      </c>
      <c r="O8">
        <v>1.016551</v>
      </c>
    </row>
    <row r="9" spans="1:15" x14ac:dyDescent="0.75">
      <c r="A9" s="1">
        <v>2.9560185185185217E-2</v>
      </c>
      <c r="B9" s="3">
        <f t="shared" si="0"/>
        <v>2554.0000000000027</v>
      </c>
      <c r="C9">
        <v>1.3447184999999999</v>
      </c>
      <c r="D9" s="1">
        <v>0.98141923611111104</v>
      </c>
      <c r="E9" s="1">
        <f>D9-D2</f>
        <v>2.299393518518511E-2</v>
      </c>
      <c r="F9" s="3">
        <f t="shared" si="1"/>
        <v>1986.6759999999936</v>
      </c>
      <c r="G9">
        <v>0.709337</v>
      </c>
      <c r="H9" s="2">
        <v>0.98508343750000005</v>
      </c>
      <c r="I9" s="1">
        <f>H9-H2</f>
        <v>2.573127314814827E-2</v>
      </c>
      <c r="J9" s="3">
        <f t="shared" si="2"/>
        <v>2223.1820000000107</v>
      </c>
      <c r="K9">
        <v>1.3336440000000001</v>
      </c>
      <c r="L9" s="2">
        <v>0.97829677083333333</v>
      </c>
      <c r="M9" s="1">
        <f>L9-L2</f>
        <v>1.926625000000004E-2</v>
      </c>
      <c r="N9" s="3">
        <f t="shared" si="3"/>
        <v>1664.6040000000035</v>
      </c>
      <c r="O9">
        <v>1.0192019999999999</v>
      </c>
    </row>
    <row r="10" spans="1:15" x14ac:dyDescent="0.75">
      <c r="A10" s="1">
        <v>3.3553240740740842E-2</v>
      </c>
      <c r="B10" s="3">
        <f t="shared" si="0"/>
        <v>2899.0000000000086</v>
      </c>
      <c r="C10">
        <v>0.83713000000000004</v>
      </c>
      <c r="D10" s="1">
        <v>0.98320667824074082</v>
      </c>
      <c r="E10" s="1">
        <f>D10-D2</f>
        <v>2.478137731481489E-2</v>
      </c>
      <c r="F10" s="3">
        <f t="shared" si="1"/>
        <v>2141.1110000000062</v>
      </c>
      <c r="G10">
        <v>1.0905469999999999</v>
      </c>
      <c r="H10" s="2">
        <v>0.98609260416666666</v>
      </c>
      <c r="I10" s="1">
        <f>H10-H2</f>
        <v>2.6740439814814887E-2</v>
      </c>
      <c r="J10" s="3">
        <f t="shared" si="2"/>
        <v>2310.3740000000062</v>
      </c>
      <c r="K10">
        <v>0.90609300000000004</v>
      </c>
      <c r="L10" s="2">
        <v>0.97900306712962959</v>
      </c>
      <c r="M10" s="1">
        <f>L10-L2</f>
        <v>1.9972546296296301E-2</v>
      </c>
      <c r="N10" s="3">
        <f t="shared" si="3"/>
        <v>1725.6280000000004</v>
      </c>
      <c r="O10">
        <v>1.279614</v>
      </c>
    </row>
    <row r="11" spans="1:15" x14ac:dyDescent="0.75">
      <c r="A11" s="1">
        <v>3.6435185185185182E-2</v>
      </c>
      <c r="B11" s="3">
        <f t="shared" si="0"/>
        <v>3147.9999999999995</v>
      </c>
      <c r="C11">
        <v>0.83683700000000005</v>
      </c>
      <c r="D11" s="1">
        <v>0.98894263888888878</v>
      </c>
      <c r="E11" s="1">
        <f>D11-D2</f>
        <v>3.0517337962962854E-2</v>
      </c>
      <c r="F11" s="3">
        <f t="shared" si="1"/>
        <v>2636.6979999999908</v>
      </c>
      <c r="G11">
        <v>0.80201299999999998</v>
      </c>
      <c r="H11" s="2">
        <v>0.99187219907407409</v>
      </c>
      <c r="I11" s="1">
        <f>H11-H2</f>
        <v>3.2520034722222313E-2</v>
      </c>
      <c r="J11" s="3">
        <f t="shared" si="2"/>
        <v>2809.731000000008</v>
      </c>
      <c r="K11">
        <v>0.95045800000000003</v>
      </c>
      <c r="L11" s="2">
        <v>0.9830892361111111</v>
      </c>
      <c r="M11" s="1">
        <f>L11-L2</f>
        <v>2.4058715277777809E-2</v>
      </c>
      <c r="N11" s="3">
        <f t="shared" si="3"/>
        <v>2078.6730000000025</v>
      </c>
      <c r="O11">
        <v>1.2488969999999999</v>
      </c>
    </row>
    <row r="12" spans="1:15" x14ac:dyDescent="0.75">
      <c r="A12" s="1">
        <v>4.1238425925925859E-2</v>
      </c>
      <c r="B12" s="3">
        <f t="shared" si="0"/>
        <v>3562.9999999999941</v>
      </c>
      <c r="C12">
        <v>1.0406344999999999</v>
      </c>
      <c r="D12" s="1">
        <v>0.9890426736111112</v>
      </c>
      <c r="E12" s="1">
        <f>D12-D2</f>
        <v>3.0617372685185273E-2</v>
      </c>
      <c r="F12" s="3">
        <f t="shared" si="1"/>
        <v>2645.3410000000076</v>
      </c>
      <c r="G12">
        <v>1.3382259999999999</v>
      </c>
      <c r="H12" s="2">
        <v>0.99288386574074072</v>
      </c>
      <c r="I12" s="1">
        <f>H12-H2</f>
        <v>3.3531701388888946E-2</v>
      </c>
      <c r="J12" s="3">
        <f t="shared" si="2"/>
        <v>2897.1390000000051</v>
      </c>
      <c r="K12">
        <v>1.3512109999999999</v>
      </c>
      <c r="L12" s="2">
        <v>0.98379584490740735</v>
      </c>
      <c r="M12" s="1">
        <f>L12-L2</f>
        <v>2.4765324074074058E-2</v>
      </c>
      <c r="N12" s="3">
        <f t="shared" si="3"/>
        <v>2139.7239999999988</v>
      </c>
      <c r="O12">
        <v>1.3347530000000001</v>
      </c>
    </row>
    <row r="13" spans="1:15" x14ac:dyDescent="0.75">
      <c r="D13" s="1">
        <v>0.99476739583333329</v>
      </c>
      <c r="E13" s="1">
        <f>D13-D2</f>
        <v>3.6342094907407363E-2</v>
      </c>
      <c r="F13" s="3">
        <f t="shared" si="1"/>
        <v>3139.9569999999962</v>
      </c>
      <c r="G13">
        <v>0.85183299999999995</v>
      </c>
      <c r="H13" s="2">
        <v>0.99867306712962967</v>
      </c>
      <c r="I13" s="1">
        <f>H13-H2</f>
        <v>3.9320902777777889E-2</v>
      </c>
      <c r="J13" s="3">
        <f t="shared" si="2"/>
        <v>3397.3260000000096</v>
      </c>
      <c r="K13">
        <v>1.322373</v>
      </c>
      <c r="L13" s="2">
        <v>0.98788012731481478</v>
      </c>
      <c r="M13" s="1">
        <f>L13-L2</f>
        <v>2.8849606481481493E-2</v>
      </c>
      <c r="N13" s="3">
        <f t="shared" si="3"/>
        <v>2492.6060000000011</v>
      </c>
      <c r="O13">
        <v>1.3365769999999999</v>
      </c>
    </row>
    <row r="14" spans="1:15" x14ac:dyDescent="0.75">
      <c r="D14" s="1">
        <v>0.99487707175925921</v>
      </c>
      <c r="E14" s="1">
        <f>D14-D2</f>
        <v>3.6451770833333286E-2</v>
      </c>
      <c r="F14" s="3">
        <f t="shared" si="1"/>
        <v>3149.4329999999959</v>
      </c>
      <c r="G14">
        <v>0.83713000000000004</v>
      </c>
      <c r="H14" s="2">
        <v>1.0005671296296297</v>
      </c>
      <c r="I14" s="1">
        <f>H14-H2</f>
        <v>4.1214965277777904E-2</v>
      </c>
      <c r="J14" s="3">
        <f t="shared" si="2"/>
        <v>3560.9730000000109</v>
      </c>
      <c r="K14">
        <v>1.09544</v>
      </c>
      <c r="L14" s="2">
        <v>0.98859192129629625</v>
      </c>
      <c r="M14" s="1">
        <f>L14-L2</f>
        <v>2.9561400462962961E-2</v>
      </c>
      <c r="N14" s="3">
        <f t="shared" si="3"/>
        <v>2554.105</v>
      </c>
      <c r="O14">
        <v>0.84368799999999999</v>
      </c>
    </row>
    <row r="15" spans="1:15" x14ac:dyDescent="0.75">
      <c r="D15" s="1">
        <v>1.0006520833333334</v>
      </c>
      <c r="E15" s="1">
        <f>D15-D2</f>
        <v>4.2226782407407515E-2</v>
      </c>
      <c r="F15" s="3">
        <f t="shared" si="1"/>
        <v>3648.3940000000093</v>
      </c>
      <c r="G15">
        <v>0.73335499999999998</v>
      </c>
      <c r="H15" s="2">
        <v>1.0063425925925926</v>
      </c>
      <c r="I15" s="1">
        <f>H15-H2</f>
        <v>4.6990428240740845E-2</v>
      </c>
      <c r="J15" s="3">
        <f t="shared" si="2"/>
        <v>4059.9730000000091</v>
      </c>
      <c r="K15">
        <v>1.0510280000000001</v>
      </c>
      <c r="L15" s="2">
        <v>0.99267370370370367</v>
      </c>
      <c r="M15" s="1">
        <f>L15-L2</f>
        <v>3.3643182870370381E-2</v>
      </c>
      <c r="N15" s="3">
        <f t="shared" si="3"/>
        <v>2906.7710000000011</v>
      </c>
      <c r="O15">
        <v>0.92153600000000002</v>
      </c>
    </row>
    <row r="16" spans="1:15" x14ac:dyDescent="0.75">
      <c r="D16" s="1"/>
      <c r="E16" s="1"/>
      <c r="F16" s="1"/>
      <c r="G16" s="1"/>
      <c r="J16" s="1"/>
      <c r="L16" s="2">
        <v>0.99546784722222226</v>
      </c>
      <c r="M16" s="1">
        <f>L16-L2</f>
        <v>3.6437326388888969E-2</v>
      </c>
      <c r="N16" s="3">
        <f t="shared" si="3"/>
        <v>3148.1850000000068</v>
      </c>
      <c r="O16">
        <v>0.83683700000000005</v>
      </c>
    </row>
    <row r="17" spans="1:17" x14ac:dyDescent="0.75">
      <c r="F17" s="1"/>
      <c r="G17" s="1"/>
      <c r="J17" s="1"/>
      <c r="L17" s="2">
        <v>0.99955204861111113</v>
      </c>
      <c r="M17" s="1">
        <f>L17-L2</f>
        <v>4.0521527777777844E-2</v>
      </c>
      <c r="N17" s="3">
        <f t="shared" si="3"/>
        <v>3501.0600000000059</v>
      </c>
      <c r="O17">
        <v>0.88129199999999996</v>
      </c>
    </row>
    <row r="18" spans="1:17" x14ac:dyDescent="0.75">
      <c r="F18" s="1"/>
      <c r="G18" s="1"/>
      <c r="J18" s="1"/>
      <c r="L18" s="2">
        <v>1.0002662037037038</v>
      </c>
      <c r="M18" s="1">
        <f>L18-L2</f>
        <v>4.1235682870370494E-2</v>
      </c>
      <c r="N18" s="3">
        <f t="shared" si="3"/>
        <v>3562.7630000000108</v>
      </c>
      <c r="O18">
        <v>0.98582899999999996</v>
      </c>
    </row>
    <row r="19" spans="1:17" x14ac:dyDescent="0.75">
      <c r="F19" s="1"/>
      <c r="G19" s="1"/>
      <c r="J19" s="1"/>
      <c r="L19" s="2">
        <v>1.004363425925926</v>
      </c>
      <c r="M19" s="1">
        <f>L19-L2</f>
        <v>4.533290509259269E-2</v>
      </c>
      <c r="N19" s="3">
        <f t="shared" si="3"/>
        <v>3916.7630000000086</v>
      </c>
      <c r="O19">
        <v>1.0731219999999999</v>
      </c>
    </row>
    <row r="20" spans="1:17" x14ac:dyDescent="0.75">
      <c r="F20" s="1"/>
      <c r="G20" s="1"/>
      <c r="J20" s="1"/>
      <c r="N20" s="1"/>
    </row>
    <row r="21" spans="1:17" x14ac:dyDescent="0.75">
      <c r="B21" t="s">
        <v>3</v>
      </c>
      <c r="C21" t="s">
        <v>6</v>
      </c>
      <c r="G21" s="1"/>
      <c r="J21" s="1" t="s">
        <v>4</v>
      </c>
      <c r="N21" s="1"/>
      <c r="Q21" t="s">
        <v>5</v>
      </c>
    </row>
    <row r="22" spans="1:17" x14ac:dyDescent="0.75">
      <c r="A22" s="3">
        <v>0</v>
      </c>
      <c r="B22">
        <v>1.6500360000000001</v>
      </c>
      <c r="D22" s="1"/>
      <c r="E22" s="1"/>
      <c r="G22" s="1"/>
      <c r="J22" s="1"/>
      <c r="N22" s="1"/>
    </row>
    <row r="23" spans="1:17" x14ac:dyDescent="0.75">
      <c r="A23" s="3">
        <v>482.99999999999875</v>
      </c>
      <c r="B23">
        <v>1.3781883333333333</v>
      </c>
      <c r="D23" s="1"/>
      <c r="E23" s="1"/>
      <c r="G23" s="1"/>
      <c r="J23" s="1"/>
      <c r="N23" s="1"/>
    </row>
    <row r="24" spans="1:17" x14ac:dyDescent="0.75">
      <c r="A24" s="3">
        <v>897.99999999999329</v>
      </c>
      <c r="B24">
        <v>1.5537736666666666</v>
      </c>
      <c r="D24" s="1"/>
      <c r="E24" s="1"/>
      <c r="G24" s="1"/>
      <c r="J24" s="1"/>
      <c r="N24" s="1"/>
    </row>
    <row r="25" spans="1:17" x14ac:dyDescent="0.75">
      <c r="A25" s="3">
        <v>1141.0000000000025</v>
      </c>
      <c r="B25">
        <v>1.0485525</v>
      </c>
      <c r="D25" s="1"/>
      <c r="E25" s="1"/>
      <c r="G25" s="1"/>
      <c r="J25" s="1"/>
      <c r="N25" s="1"/>
    </row>
    <row r="26" spans="1:17" x14ac:dyDescent="0.75">
      <c r="A26" s="3">
        <v>1488.0000000000023</v>
      </c>
      <c r="B26">
        <v>1.279614</v>
      </c>
      <c r="G26" s="1"/>
      <c r="J26" s="1"/>
      <c r="N26" s="1"/>
    </row>
    <row r="27" spans="1:17" x14ac:dyDescent="0.75">
      <c r="A27" s="3">
        <v>1725.999999999998</v>
      </c>
      <c r="B27">
        <v>1.3294380000000001</v>
      </c>
      <c r="G27" s="1"/>
      <c r="J27" s="1"/>
      <c r="N27" s="1"/>
    </row>
    <row r="28" spans="1:17" x14ac:dyDescent="0.75">
      <c r="A28" s="3">
        <v>2140.000000000005</v>
      </c>
      <c r="B28">
        <v>0.94677599999999995</v>
      </c>
      <c r="G28" s="1"/>
      <c r="J28" s="1"/>
      <c r="N28" s="1"/>
    </row>
    <row r="29" spans="1:17" x14ac:dyDescent="0.75">
      <c r="A29" s="3">
        <v>2554.0000000000027</v>
      </c>
      <c r="B29">
        <v>1.3447184999999999</v>
      </c>
      <c r="G29" s="1"/>
      <c r="J29" s="1"/>
      <c r="N29" s="1"/>
    </row>
    <row r="30" spans="1:17" x14ac:dyDescent="0.75">
      <c r="A30" s="3">
        <v>2899.0000000000086</v>
      </c>
      <c r="B30">
        <v>0.83713000000000004</v>
      </c>
      <c r="G30" s="1"/>
      <c r="J30" s="1"/>
      <c r="N30" s="1"/>
    </row>
    <row r="31" spans="1:17" x14ac:dyDescent="0.75">
      <c r="A31" s="3">
        <v>3147.9999999999995</v>
      </c>
      <c r="B31">
        <v>0.83683700000000005</v>
      </c>
      <c r="G31" s="1"/>
      <c r="J31" s="1"/>
      <c r="N31" s="1"/>
    </row>
    <row r="32" spans="1:17" x14ac:dyDescent="0.75">
      <c r="A32" s="3">
        <v>3562.9999999999941</v>
      </c>
      <c r="B32">
        <v>1.0406344999999999</v>
      </c>
      <c r="G32" s="1"/>
      <c r="J32" s="1"/>
      <c r="N32" s="1"/>
    </row>
    <row r="33" spans="1:14" x14ac:dyDescent="0.75">
      <c r="A33" s="3">
        <v>0</v>
      </c>
      <c r="C33">
        <v>1.65089</v>
      </c>
      <c r="D33" s="1"/>
      <c r="E33" s="1"/>
      <c r="G33" s="1"/>
      <c r="J33" s="1"/>
      <c r="N33" s="1"/>
    </row>
    <row r="34" spans="1:14" x14ac:dyDescent="0.75">
      <c r="A34" s="3">
        <v>475.49799999999999</v>
      </c>
      <c r="C34">
        <v>0.87265400000000004</v>
      </c>
      <c r="D34" s="1"/>
      <c r="E34" s="1"/>
    </row>
    <row r="35" spans="1:14" x14ac:dyDescent="0.75">
      <c r="A35" s="3">
        <v>484.40099999999472</v>
      </c>
      <c r="D35">
        <v>1.373694</v>
      </c>
      <c r="E35" s="1"/>
    </row>
    <row r="36" spans="1:14" x14ac:dyDescent="0.75">
      <c r="A36" s="3">
        <v>976.65899999999897</v>
      </c>
      <c r="D36">
        <v>0.81819500000000001</v>
      </c>
      <c r="E36" s="1"/>
    </row>
    <row r="37" spans="1:14" x14ac:dyDescent="0.75">
      <c r="A37" s="3">
        <v>984.17100000000028</v>
      </c>
      <c r="D37" s="1"/>
      <c r="E37">
        <v>1.5530349999999999</v>
      </c>
    </row>
    <row r="38" spans="1:14" x14ac:dyDescent="0.75">
      <c r="A38" s="3">
        <v>1480.3319999999953</v>
      </c>
      <c r="D38" s="1"/>
      <c r="E38">
        <v>0.91408299999999998</v>
      </c>
    </row>
    <row r="39" spans="1:14" x14ac:dyDescent="0.75">
      <c r="A39" s="3">
        <v>1492.2039999999963</v>
      </c>
      <c r="D39" s="1"/>
      <c r="E39" s="1"/>
      <c r="F39">
        <v>1.080554</v>
      </c>
    </row>
    <row r="40" spans="1:14" x14ac:dyDescent="0.75">
      <c r="A40" s="3">
        <v>1986.6759999999936</v>
      </c>
      <c r="D40" s="1"/>
      <c r="E40" s="1"/>
      <c r="F40">
        <v>0.709337</v>
      </c>
    </row>
    <row r="41" spans="1:14" x14ac:dyDescent="0.75">
      <c r="A41" s="3">
        <v>2141.1110000000062</v>
      </c>
      <c r="D41" s="1"/>
      <c r="E41" s="1"/>
      <c r="G41">
        <v>1.0905469999999999</v>
      </c>
    </row>
    <row r="42" spans="1:14" x14ac:dyDescent="0.75">
      <c r="A42" s="3">
        <v>2636.6979999999908</v>
      </c>
      <c r="D42" s="1"/>
      <c r="E42" s="1"/>
      <c r="G42">
        <v>0.80201299999999998</v>
      </c>
    </row>
    <row r="43" spans="1:14" x14ac:dyDescent="0.75">
      <c r="A43" s="3">
        <v>2645.3410000000076</v>
      </c>
      <c r="D43" s="1"/>
      <c r="E43" s="1"/>
      <c r="H43">
        <v>1.3382259999999999</v>
      </c>
    </row>
    <row r="44" spans="1:14" x14ac:dyDescent="0.75">
      <c r="A44" s="3">
        <v>3139.9569999999962</v>
      </c>
      <c r="D44" s="1"/>
      <c r="E44" s="1"/>
      <c r="H44">
        <v>0.85183299999999995</v>
      </c>
    </row>
    <row r="45" spans="1:14" x14ac:dyDescent="0.75">
      <c r="A45" s="3">
        <v>3149.4329999999959</v>
      </c>
      <c r="D45" s="1"/>
      <c r="E45" s="1"/>
      <c r="I45">
        <v>0.83713000000000004</v>
      </c>
    </row>
    <row r="46" spans="1:14" x14ac:dyDescent="0.75">
      <c r="A46" s="3">
        <v>3648.3940000000093</v>
      </c>
      <c r="I46">
        <v>0.73335499999999998</v>
      </c>
    </row>
    <row r="47" spans="1:14" x14ac:dyDescent="0.75">
      <c r="A47" s="3">
        <v>0</v>
      </c>
      <c r="J47">
        <v>1.6410709999999999</v>
      </c>
    </row>
    <row r="48" spans="1:14" x14ac:dyDescent="0.75">
      <c r="A48" s="3">
        <v>465.99400000000486</v>
      </c>
      <c r="J48">
        <v>1.5965469999999999</v>
      </c>
    </row>
    <row r="49" spans="1:18" x14ac:dyDescent="0.75">
      <c r="A49" s="3">
        <v>551.69400000000519</v>
      </c>
      <c r="K49">
        <v>1.3919220000000001</v>
      </c>
    </row>
    <row r="50" spans="1:18" x14ac:dyDescent="0.75">
      <c r="A50" s="3">
        <v>1051.0920000000035</v>
      </c>
      <c r="K50">
        <v>1.3449340000000001</v>
      </c>
    </row>
    <row r="51" spans="1:18" x14ac:dyDescent="0.75">
      <c r="A51" s="3">
        <v>1137.9640000000065</v>
      </c>
      <c r="L51">
        <v>1.540306</v>
      </c>
    </row>
    <row r="52" spans="1:18" x14ac:dyDescent="0.75">
      <c r="A52" s="3">
        <v>1633.7370000000039</v>
      </c>
      <c r="L52">
        <v>1.5569170000000001</v>
      </c>
    </row>
    <row r="53" spans="1:18" x14ac:dyDescent="0.75">
      <c r="A53" s="3">
        <v>1725.7390000000048</v>
      </c>
      <c r="M53">
        <v>1.3241229999999999</v>
      </c>
    </row>
    <row r="54" spans="1:18" x14ac:dyDescent="0.75">
      <c r="A54" s="3">
        <v>2223.1820000000107</v>
      </c>
      <c r="M54">
        <v>1.3336440000000001</v>
      </c>
    </row>
    <row r="55" spans="1:18" x14ac:dyDescent="0.75">
      <c r="A55" s="3">
        <v>2310.3740000000062</v>
      </c>
      <c r="N55">
        <v>0.90609300000000004</v>
      </c>
    </row>
    <row r="56" spans="1:18" x14ac:dyDescent="0.75">
      <c r="A56" s="3">
        <v>2809.731000000008</v>
      </c>
      <c r="N56">
        <v>0.95045800000000003</v>
      </c>
    </row>
    <row r="57" spans="1:18" x14ac:dyDescent="0.75">
      <c r="A57" s="3">
        <v>2897.1390000000051</v>
      </c>
      <c r="O57">
        <v>1.3512109999999999</v>
      </c>
    </row>
    <row r="58" spans="1:18" x14ac:dyDescent="0.75">
      <c r="A58" s="3">
        <v>3397.3260000000096</v>
      </c>
      <c r="O58">
        <v>1.322373</v>
      </c>
    </row>
    <row r="59" spans="1:18" x14ac:dyDescent="0.75">
      <c r="A59" s="3">
        <v>3560.9730000000109</v>
      </c>
      <c r="P59">
        <v>1.09544</v>
      </c>
    </row>
    <row r="60" spans="1:18" x14ac:dyDescent="0.75">
      <c r="A60" s="3">
        <v>4059.9730000000091</v>
      </c>
      <c r="P60">
        <v>1.0510280000000001</v>
      </c>
    </row>
    <row r="61" spans="1:18" x14ac:dyDescent="0.75">
      <c r="A61" s="3">
        <v>0</v>
      </c>
      <c r="Q61">
        <v>1.658147</v>
      </c>
    </row>
    <row r="62" spans="1:18" x14ac:dyDescent="0.75">
      <c r="A62" s="3">
        <v>332.59200000000141</v>
      </c>
      <c r="Q62">
        <v>1.598752</v>
      </c>
    </row>
    <row r="63" spans="1:18" x14ac:dyDescent="0.75">
      <c r="A63" s="3">
        <v>483.54400000000231</v>
      </c>
      <c r="R63">
        <v>1.368949</v>
      </c>
    </row>
    <row r="64" spans="1:18" x14ac:dyDescent="0.75">
      <c r="A64" s="3">
        <v>836.30100000001232</v>
      </c>
      <c r="R64">
        <v>1.347</v>
      </c>
    </row>
    <row r="65" spans="1:25" x14ac:dyDescent="0.75">
      <c r="A65" s="3">
        <v>898.0409999999996</v>
      </c>
      <c r="S65">
        <v>1.5679799999999999</v>
      </c>
    </row>
    <row r="66" spans="1:25" x14ac:dyDescent="0.75">
      <c r="A66" s="3">
        <v>1250.577000000007</v>
      </c>
      <c r="S66">
        <v>1.552144</v>
      </c>
    </row>
    <row r="67" spans="1:25" x14ac:dyDescent="0.75">
      <c r="A67" s="3">
        <v>1311.8600000000042</v>
      </c>
      <c r="T67">
        <v>1.016551</v>
      </c>
    </row>
    <row r="68" spans="1:25" x14ac:dyDescent="0.75">
      <c r="A68" s="3">
        <v>1664.6040000000035</v>
      </c>
      <c r="T68">
        <v>1.0192019999999999</v>
      </c>
    </row>
    <row r="69" spans="1:25" x14ac:dyDescent="0.75">
      <c r="A69" s="3">
        <v>1725.6280000000004</v>
      </c>
      <c r="U69">
        <v>1.279614</v>
      </c>
    </row>
    <row r="70" spans="1:25" x14ac:dyDescent="0.75">
      <c r="A70" s="3">
        <v>2078.6730000000025</v>
      </c>
      <c r="U70">
        <v>1.2488969999999999</v>
      </c>
    </row>
    <row r="71" spans="1:25" x14ac:dyDescent="0.75">
      <c r="A71" s="3">
        <v>2139.7239999999988</v>
      </c>
      <c r="V71">
        <v>1.3347530000000001</v>
      </c>
    </row>
    <row r="72" spans="1:25" x14ac:dyDescent="0.75">
      <c r="A72" s="3">
        <v>2492.6060000000011</v>
      </c>
      <c r="V72">
        <v>1.3365769999999999</v>
      </c>
    </row>
    <row r="73" spans="1:25" x14ac:dyDescent="0.75">
      <c r="A73" s="3">
        <v>2554.105</v>
      </c>
      <c r="W73">
        <v>0.84368799999999999</v>
      </c>
    </row>
    <row r="74" spans="1:25" x14ac:dyDescent="0.75">
      <c r="A74" s="3">
        <v>2906.7710000000011</v>
      </c>
      <c r="W74">
        <v>0.92153600000000002</v>
      </c>
    </row>
    <row r="75" spans="1:25" x14ac:dyDescent="0.75">
      <c r="A75" s="3">
        <v>3148.1850000000068</v>
      </c>
      <c r="X75">
        <v>0.83683700000000005</v>
      </c>
    </row>
    <row r="76" spans="1:25" x14ac:dyDescent="0.75">
      <c r="A76" s="3">
        <v>3501.0600000000059</v>
      </c>
      <c r="X76">
        <v>0.88129199999999996</v>
      </c>
    </row>
    <row r="77" spans="1:25" x14ac:dyDescent="0.75">
      <c r="A77" s="3">
        <v>3562.7630000000108</v>
      </c>
      <c r="Y77">
        <v>0.98582899999999996</v>
      </c>
    </row>
    <row r="78" spans="1:25" x14ac:dyDescent="0.75">
      <c r="A78" s="3">
        <v>3916.7630000000086</v>
      </c>
      <c r="Y78">
        <v>1.0731219999999999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</dc:creator>
  <cp:lastModifiedBy>Henry Hu</cp:lastModifiedBy>
  <dcterms:created xsi:type="dcterms:W3CDTF">2023-06-14T14:15:51Z</dcterms:created>
  <dcterms:modified xsi:type="dcterms:W3CDTF">2023-06-16T23:11:27Z</dcterms:modified>
</cp:coreProperties>
</file>