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4ef9c1e9e19d8/Documents/Studying/University/4th Year/Individual Project/Evaluation/"/>
    </mc:Choice>
  </mc:AlternateContent>
  <xr:revisionPtr revIDLastSave="12" documentId="13_ncr:1_{A1CB17E1-B816-4ED1-BAEE-DE4632880756}" xr6:coauthVersionLast="47" xr6:coauthVersionMax="47" xr10:uidLastSave="{A1E6CC0A-D91A-4B1C-89E2-0DFDBCB80426}"/>
  <bookViews>
    <workbookView xWindow="840" yWindow="345" windowWidth="17785" windowHeight="9515" xr2:uid="{4DAEEB49-F9CF-4D32-A46A-092069E2B2BD}"/>
  </bookViews>
  <sheets>
    <sheet name="Sheet1" sheetId="1" r:id="rId1"/>
  </sheets>
  <definedNames>
    <definedName name="_xlchart.v1.0" hidden="1">Sheet1!$A$35:$A$111</definedName>
    <definedName name="_xlchart.v1.1" hidden="1">Sheet1!$AA$34</definedName>
    <definedName name="_xlchart.v1.10" hidden="1">Sheet1!$AE$35:$AE$111</definedName>
    <definedName name="_xlchart.v1.11" hidden="1">Sheet1!$AF$34</definedName>
    <definedName name="_xlchart.v1.12" hidden="1">Sheet1!$AF$35:$AF$111</definedName>
    <definedName name="_xlchart.v1.13" hidden="1">Sheet1!$AG$34</definedName>
    <definedName name="_xlchart.v1.14" hidden="1">Sheet1!$AG$35:$AG$111</definedName>
    <definedName name="_xlchart.v1.15" hidden="1">Sheet1!$AH$34</definedName>
    <definedName name="_xlchart.v1.16" hidden="1">Sheet1!$AH$35:$AH$111</definedName>
    <definedName name="_xlchart.v1.17" hidden="1">Sheet1!$AI$34</definedName>
    <definedName name="_xlchart.v1.18" hidden="1">Sheet1!$AI$35:$AI$111</definedName>
    <definedName name="_xlchart.v1.19" hidden="1">Sheet1!$B$34</definedName>
    <definedName name="_xlchart.v1.2" hidden="1">Sheet1!$AA$35:$AA$111</definedName>
    <definedName name="_xlchart.v1.20" hidden="1">Sheet1!$B$35:$B$111</definedName>
    <definedName name="_xlchart.v1.21" hidden="1">Sheet1!$C$34</definedName>
    <definedName name="_xlchart.v1.22" hidden="1">Sheet1!$C$35:$C$111</definedName>
    <definedName name="_xlchart.v1.23" hidden="1">Sheet1!$D$34</definedName>
    <definedName name="_xlchart.v1.24" hidden="1">Sheet1!$D$35:$D$111</definedName>
    <definedName name="_xlchart.v1.25" hidden="1">Sheet1!$E$34</definedName>
    <definedName name="_xlchart.v1.26" hidden="1">Sheet1!$E$35:$E$111</definedName>
    <definedName name="_xlchart.v1.27" hidden="1">Sheet1!$F$34</definedName>
    <definedName name="_xlchart.v1.28" hidden="1">Sheet1!$F$35:$F$111</definedName>
    <definedName name="_xlchart.v1.29" hidden="1">Sheet1!$G$34</definedName>
    <definedName name="_xlchart.v1.3" hidden="1">Sheet1!$AB$34</definedName>
    <definedName name="_xlchart.v1.30" hidden="1">Sheet1!$G$35:$G$111</definedName>
    <definedName name="_xlchart.v1.31" hidden="1">Sheet1!$H$34</definedName>
    <definedName name="_xlchart.v1.32" hidden="1">Sheet1!$H$35:$H$111</definedName>
    <definedName name="_xlchart.v1.33" hidden="1">Sheet1!$I$34</definedName>
    <definedName name="_xlchart.v1.34" hidden="1">Sheet1!$I$35:$I$111</definedName>
    <definedName name="_xlchart.v1.35" hidden="1">Sheet1!$J$34</definedName>
    <definedName name="_xlchart.v1.36" hidden="1">Sheet1!$J$35:$J$111</definedName>
    <definedName name="_xlchart.v1.37" hidden="1">Sheet1!$K$34</definedName>
    <definedName name="_xlchart.v1.38" hidden="1">Sheet1!$K$35:$K$111</definedName>
    <definedName name="_xlchart.v1.39" hidden="1">Sheet1!$L$34</definedName>
    <definedName name="_xlchart.v1.4" hidden="1">Sheet1!$AB$35:$AB$111</definedName>
    <definedName name="_xlchart.v1.40" hidden="1">Sheet1!$L$35:$L$111</definedName>
    <definedName name="_xlchart.v1.41" hidden="1">Sheet1!$M$34</definedName>
    <definedName name="_xlchart.v1.42" hidden="1">Sheet1!$M$35:$M$111</definedName>
    <definedName name="_xlchart.v1.43" hidden="1">Sheet1!$N$34</definedName>
    <definedName name="_xlchart.v1.44" hidden="1">Sheet1!$N$35:$N$111</definedName>
    <definedName name="_xlchart.v1.45" hidden="1">Sheet1!$O$34</definedName>
    <definedName name="_xlchart.v1.46" hidden="1">Sheet1!$O$35:$O$111</definedName>
    <definedName name="_xlchart.v1.47" hidden="1">Sheet1!$P$34</definedName>
    <definedName name="_xlchart.v1.48" hidden="1">Sheet1!$P$35:$P$111</definedName>
    <definedName name="_xlchart.v1.49" hidden="1">Sheet1!$Q$34</definedName>
    <definedName name="_xlchart.v1.5" hidden="1">Sheet1!$AC$34</definedName>
    <definedName name="_xlchart.v1.50" hidden="1">Sheet1!$Q$35:$Q$111</definedName>
    <definedName name="_xlchart.v1.51" hidden="1">Sheet1!$R$34</definedName>
    <definedName name="_xlchart.v1.52" hidden="1">Sheet1!$R$35:$R$111</definedName>
    <definedName name="_xlchart.v1.53" hidden="1">Sheet1!$S$34</definedName>
    <definedName name="_xlchart.v1.54" hidden="1">Sheet1!$S$35:$S$111</definedName>
    <definedName name="_xlchart.v1.55" hidden="1">Sheet1!$T$34</definedName>
    <definedName name="_xlchart.v1.56" hidden="1">Sheet1!$T$35:$T$111</definedName>
    <definedName name="_xlchart.v1.57" hidden="1">Sheet1!$U$34</definedName>
    <definedName name="_xlchart.v1.58" hidden="1">Sheet1!$U$35:$U$111</definedName>
    <definedName name="_xlchart.v1.59" hidden="1">Sheet1!$V$34</definedName>
    <definedName name="_xlchart.v1.6" hidden="1">Sheet1!$AC$35:$AC$111</definedName>
    <definedName name="_xlchart.v1.60" hidden="1">Sheet1!$V$35:$V$111</definedName>
    <definedName name="_xlchart.v1.61" hidden="1">Sheet1!$W$34</definedName>
    <definedName name="_xlchart.v1.62" hidden="1">Sheet1!$W$35:$W$111</definedName>
    <definedName name="_xlchart.v1.63" hidden="1">Sheet1!$X$34</definedName>
    <definedName name="_xlchart.v1.64" hidden="1">Sheet1!$X$35:$X$111</definedName>
    <definedName name="_xlchart.v1.65" hidden="1">Sheet1!$Y$34</definedName>
    <definedName name="_xlchart.v1.66" hidden="1">Sheet1!$Y$35:$Y$111</definedName>
    <definedName name="_xlchart.v1.67" hidden="1">Sheet1!$Z$34</definedName>
    <definedName name="_xlchart.v1.68" hidden="1">Sheet1!$Z$35:$Z$111</definedName>
    <definedName name="_xlchart.v1.7" hidden="1">Sheet1!$AD$34</definedName>
    <definedName name="_xlchart.v1.8" hidden="1">Sheet1!$AD$35:$AD$111</definedName>
    <definedName name="_xlchart.v1.9" hidden="1">Sheet1!$AE$34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N23" i="1" s="1"/>
  <c r="I23" i="1"/>
  <c r="J23" i="1" s="1"/>
  <c r="E23" i="1"/>
  <c r="F23" i="1" s="1"/>
  <c r="M22" i="1"/>
  <c r="N22" i="1" s="1"/>
  <c r="I22" i="1"/>
  <c r="J22" i="1" s="1"/>
  <c r="E22" i="1"/>
  <c r="F22" i="1" s="1"/>
  <c r="M21" i="1"/>
  <c r="N21" i="1" s="1"/>
  <c r="I21" i="1"/>
  <c r="J21" i="1" s="1"/>
  <c r="E21" i="1"/>
  <c r="F21" i="1" s="1"/>
  <c r="M20" i="1"/>
  <c r="N20" i="1" s="1"/>
  <c r="I20" i="1"/>
  <c r="J20" i="1" s="1"/>
  <c r="E20" i="1"/>
  <c r="F20" i="1" s="1"/>
  <c r="M19" i="1"/>
  <c r="N19" i="1" s="1"/>
  <c r="I19" i="1"/>
  <c r="J19" i="1" s="1"/>
  <c r="E19" i="1"/>
  <c r="F19" i="1" s="1"/>
  <c r="M18" i="1"/>
  <c r="N18" i="1" s="1"/>
  <c r="I18" i="1"/>
  <c r="J18" i="1" s="1"/>
  <c r="E18" i="1"/>
  <c r="F18" i="1" s="1"/>
  <c r="M17" i="1"/>
  <c r="N17" i="1" s="1"/>
  <c r="I17" i="1"/>
  <c r="J17" i="1" s="1"/>
  <c r="E17" i="1"/>
  <c r="F17" i="1" s="1"/>
  <c r="M16" i="1"/>
  <c r="N16" i="1" s="1"/>
  <c r="I16" i="1"/>
  <c r="J16" i="1" s="1"/>
  <c r="E16" i="1"/>
  <c r="F16" i="1" s="1"/>
  <c r="M15" i="1"/>
  <c r="N15" i="1" s="1"/>
  <c r="I15" i="1"/>
  <c r="J15" i="1" s="1"/>
  <c r="E15" i="1"/>
  <c r="F15" i="1" s="1"/>
  <c r="M14" i="1"/>
  <c r="N14" i="1" s="1"/>
  <c r="I14" i="1"/>
  <c r="J14" i="1" s="1"/>
  <c r="E14" i="1"/>
  <c r="F14" i="1" s="1"/>
  <c r="M13" i="1"/>
  <c r="N13" i="1" s="1"/>
  <c r="I13" i="1"/>
  <c r="J13" i="1" s="1"/>
  <c r="E13" i="1"/>
  <c r="F13" i="1" s="1"/>
  <c r="M12" i="1"/>
  <c r="N12" i="1" s="1"/>
  <c r="I12" i="1"/>
  <c r="J12" i="1" s="1"/>
  <c r="E12" i="1"/>
  <c r="F12" i="1" s="1"/>
  <c r="B12" i="1"/>
  <c r="M11" i="1"/>
  <c r="N11" i="1" s="1"/>
  <c r="I11" i="1"/>
  <c r="J11" i="1" s="1"/>
  <c r="E11" i="1"/>
  <c r="F11" i="1" s="1"/>
  <c r="B11" i="1"/>
  <c r="M10" i="1"/>
  <c r="N10" i="1" s="1"/>
  <c r="I10" i="1"/>
  <c r="J10" i="1" s="1"/>
  <c r="E10" i="1"/>
  <c r="F10" i="1" s="1"/>
  <c r="B10" i="1"/>
  <c r="M9" i="1"/>
  <c r="N9" i="1" s="1"/>
  <c r="I9" i="1"/>
  <c r="J9" i="1" s="1"/>
  <c r="E9" i="1"/>
  <c r="F9" i="1" s="1"/>
  <c r="B9" i="1"/>
  <c r="M8" i="1"/>
  <c r="N8" i="1" s="1"/>
  <c r="I8" i="1"/>
  <c r="J8" i="1" s="1"/>
  <c r="E8" i="1"/>
  <c r="F8" i="1" s="1"/>
  <c r="B8" i="1"/>
  <c r="N7" i="1"/>
  <c r="M7" i="1"/>
  <c r="I7" i="1"/>
  <c r="J7" i="1" s="1"/>
  <c r="E7" i="1"/>
  <c r="F7" i="1" s="1"/>
  <c r="B7" i="1"/>
  <c r="M6" i="1"/>
  <c r="N6" i="1" s="1"/>
  <c r="I6" i="1"/>
  <c r="J6" i="1" s="1"/>
  <c r="E6" i="1"/>
  <c r="F6" i="1" s="1"/>
  <c r="B6" i="1"/>
  <c r="M5" i="1"/>
  <c r="N5" i="1" s="1"/>
  <c r="I5" i="1"/>
  <c r="J5" i="1" s="1"/>
  <c r="F5" i="1"/>
  <c r="E5" i="1"/>
  <c r="B5" i="1"/>
  <c r="M4" i="1"/>
  <c r="N4" i="1" s="1"/>
  <c r="I4" i="1"/>
  <c r="J4" i="1" s="1"/>
  <c r="E4" i="1"/>
  <c r="F4" i="1" s="1"/>
  <c r="B4" i="1"/>
  <c r="M3" i="1"/>
  <c r="N3" i="1" s="1"/>
  <c r="I3" i="1"/>
  <c r="J3" i="1" s="1"/>
  <c r="E3" i="1"/>
  <c r="F3" i="1" s="1"/>
  <c r="B3" i="1"/>
  <c r="M2" i="1"/>
  <c r="N2" i="1" s="1"/>
  <c r="I2" i="1"/>
  <c r="J2" i="1" s="1"/>
  <c r="E2" i="1"/>
  <c r="F2" i="1" s="1"/>
  <c r="B2" i="1"/>
</calcChain>
</file>

<file path=xl/sharedStrings.xml><?xml version="1.0" encoding="utf-8"?>
<sst xmlns="http://schemas.openxmlformats.org/spreadsheetml/2006/main" count="7" uniqueCount="7">
  <si>
    <t>hikey</t>
  </si>
  <si>
    <t>rpi</t>
  </si>
  <si>
    <t>qemu</t>
  </si>
  <si>
    <t>Global Model</t>
  </si>
  <si>
    <t>HiKey 960</t>
  </si>
  <si>
    <t>QEMU</t>
  </si>
  <si>
    <t>Raspberry 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</si>
</sst>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and Local Model Losses during </a:t>
            </a:r>
            <a:r>
              <a:rPr lang="en-US" baseline="0"/>
              <a:t>Sync FL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Global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Sheet1!$B$35:$B$111</c:f>
              <c:numCache>
                <c:formatCode>General</c:formatCode>
                <c:ptCount val="77"/>
                <c:pt idx="0">
                  <c:v>1.6471266666666668</c:v>
                </c:pt>
                <c:pt idx="1">
                  <c:v>1.5347280000000001</c:v>
                </c:pt>
                <c:pt idx="2">
                  <c:v>1.3011816666666667</c:v>
                </c:pt>
                <c:pt idx="3">
                  <c:v>1.1420563333333333</c:v>
                </c:pt>
                <c:pt idx="4">
                  <c:v>1.0889976666666665</c:v>
                </c:pt>
                <c:pt idx="5">
                  <c:v>1.0553130000000002</c:v>
                </c:pt>
                <c:pt idx="6">
                  <c:v>0.9888283333333332</c:v>
                </c:pt>
                <c:pt idx="7">
                  <c:v>0.90859066666666666</c:v>
                </c:pt>
                <c:pt idx="8">
                  <c:v>0.96577666666666673</c:v>
                </c:pt>
                <c:pt idx="9">
                  <c:v>0.92388533333333334</c:v>
                </c:pt>
                <c:pt idx="10">
                  <c:v>0.92650033333333326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174-9062-3EF97948A7EE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HiKey 960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Sheet1!$C$35:$C$111</c:f>
              <c:numCache>
                <c:formatCode>General</c:formatCode>
                <c:ptCount val="77"/>
                <c:pt idx="11">
                  <c:v>1.6471266666666668</c:v>
                </c:pt>
                <c:pt idx="12">
                  <c:v>0.85263500000000003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A-4174-9062-3EF97948A7EE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Sheet1!$D$35:$D$111</c:f>
              <c:numCache>
                <c:formatCode>General</c:formatCode>
                <c:ptCount val="77"/>
                <c:pt idx="13">
                  <c:v>1.5347280000000001</c:v>
                </c:pt>
                <c:pt idx="14">
                  <c:v>0.84325600000000001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A-4174-9062-3EF97948A7EE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Sheet1!$E$35:$E$111</c:f>
              <c:numCache>
                <c:formatCode>General</c:formatCode>
                <c:ptCount val="77"/>
                <c:pt idx="15">
                  <c:v>1.3011816666666667</c:v>
                </c:pt>
                <c:pt idx="16">
                  <c:v>0.90082499999999999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A-4174-9062-3EF97948A7EE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Sheet1!$F$35:$F$111</c:f>
              <c:numCache>
                <c:formatCode>General</c:formatCode>
                <c:ptCount val="77"/>
                <c:pt idx="17">
                  <c:v>1.1420563333333333</c:v>
                </c:pt>
                <c:pt idx="18">
                  <c:v>0.87736800000000004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A-4174-9062-3EF97948A7EE}"/>
            </c:ext>
          </c:extLst>
        </c:ser>
        <c:ser>
          <c:idx val="5"/>
          <c:order val="5"/>
          <c:tx>
            <c:strRef>
              <c:f>Sheet1!$G$34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Sheet1!$G$35:$G$111</c:f>
              <c:numCache>
                <c:formatCode>General</c:formatCode>
                <c:ptCount val="77"/>
                <c:pt idx="19">
                  <c:v>1.0889976666666665</c:v>
                </c:pt>
                <c:pt idx="20">
                  <c:v>0.88177499999999998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CA-4174-9062-3EF97948A7EE}"/>
            </c:ext>
          </c:extLst>
        </c:ser>
        <c:ser>
          <c:idx val="6"/>
          <c:order val="6"/>
          <c:tx>
            <c:strRef>
              <c:f>Sheet1!$H$34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Sheet1!$H$35:$H$111</c:f>
              <c:numCache>
                <c:formatCode>General</c:formatCode>
                <c:ptCount val="77"/>
                <c:pt idx="21">
                  <c:v>1.0553130000000002</c:v>
                </c:pt>
                <c:pt idx="22">
                  <c:v>0.89486699999999997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CA-4174-9062-3EF97948A7EE}"/>
            </c:ext>
          </c:extLst>
        </c:ser>
        <c:ser>
          <c:idx val="7"/>
          <c:order val="7"/>
          <c:tx>
            <c:strRef>
              <c:f>Sheet1!$I$34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Sheet1!$I$35:$I$111</c:f>
              <c:numCache>
                <c:formatCode>General</c:formatCode>
                <c:ptCount val="77"/>
                <c:pt idx="23">
                  <c:v>0.9888283333333332</c:v>
                </c:pt>
                <c:pt idx="24">
                  <c:v>0.90753200000000001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CA-4174-9062-3EF97948A7EE}"/>
            </c:ext>
          </c:extLst>
        </c:ser>
        <c:ser>
          <c:idx val="8"/>
          <c:order val="8"/>
          <c:tx>
            <c:strRef>
              <c:f>Sheet1!$J$34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Sheet1!$J$35:$J$111</c:f>
              <c:numCache>
                <c:formatCode>General</c:formatCode>
                <c:ptCount val="77"/>
                <c:pt idx="25">
                  <c:v>0.90859066666666666</c:v>
                </c:pt>
                <c:pt idx="26">
                  <c:v>0.90313699999999997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CA-4174-9062-3EF97948A7EE}"/>
            </c:ext>
          </c:extLst>
        </c:ser>
        <c:ser>
          <c:idx val="9"/>
          <c:order val="9"/>
          <c:tx>
            <c:strRef>
              <c:f>Sheet1!$K$34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Sheet1!$K$35:$K$111</c:f>
              <c:numCache>
                <c:formatCode>General</c:formatCode>
                <c:ptCount val="77"/>
                <c:pt idx="27">
                  <c:v>0.96577666666666673</c:v>
                </c:pt>
                <c:pt idx="28">
                  <c:v>0.87465400000000004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CA-4174-9062-3EF97948A7EE}"/>
            </c:ext>
          </c:extLst>
        </c:ser>
        <c:ser>
          <c:idx val="10"/>
          <c:order val="10"/>
          <c:tx>
            <c:strRef>
              <c:f>Sheet1!$L$34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Sheet1!$L$35:$L$111</c:f>
              <c:numCache>
                <c:formatCode>General</c:formatCode>
                <c:ptCount val="77"/>
                <c:pt idx="29">
                  <c:v>0.92388533333333334</c:v>
                </c:pt>
                <c:pt idx="30">
                  <c:v>0.886459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CA-4174-9062-3EF97948A7EE}"/>
            </c:ext>
          </c:extLst>
        </c:ser>
        <c:ser>
          <c:idx val="11"/>
          <c:order val="11"/>
          <c:tx>
            <c:strRef>
              <c:f>Sheet1!$M$34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Sheet1!$M$35:$M$111</c:f>
              <c:numCache>
                <c:formatCode>General</c:formatCode>
                <c:ptCount val="77"/>
                <c:pt idx="31">
                  <c:v>0.92650033333333326</c:v>
                </c:pt>
                <c:pt idx="32">
                  <c:v>0.87860899999999997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CA-4174-9062-3EF97948A7EE}"/>
            </c:ext>
          </c:extLst>
        </c:ser>
        <c:ser>
          <c:idx val="12"/>
          <c:order val="12"/>
          <c:tx>
            <c:strRef>
              <c:f>Sheet1!$N$34</c:f>
              <c:strCache>
                <c:ptCount val="1"/>
                <c:pt idx="0">
                  <c:v>QEMU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Sheet1!$N$35:$N$111</c:f>
              <c:numCache>
                <c:formatCode>General</c:formatCode>
                <c:ptCount val="77"/>
                <c:pt idx="33">
                  <c:v>1.6471266666666668</c:v>
                </c:pt>
                <c:pt idx="34">
                  <c:v>1.597008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CA-4174-9062-3EF97948A7EE}"/>
            </c:ext>
          </c:extLst>
        </c:ser>
        <c:ser>
          <c:idx val="13"/>
          <c:order val="13"/>
          <c:tx>
            <c:strRef>
              <c:f>Sheet1!$O$34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Sheet1!$O$35:$O$111</c:f>
              <c:numCache>
                <c:formatCode>General</c:formatCode>
                <c:ptCount val="77"/>
                <c:pt idx="35">
                  <c:v>1.5347280000000001</c:v>
                </c:pt>
                <c:pt idx="36">
                  <c:v>1.5121960000000001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CA-4174-9062-3EF97948A7EE}"/>
            </c:ext>
          </c:extLst>
        </c:ser>
        <c:ser>
          <c:idx val="14"/>
          <c:order val="14"/>
          <c:tx>
            <c:strRef>
              <c:f>Sheet1!$P$34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Sheet1!$P$35:$P$111</c:f>
              <c:numCache>
                <c:formatCode>General</c:formatCode>
                <c:ptCount val="77"/>
                <c:pt idx="37">
                  <c:v>1.3011816666666667</c:v>
                </c:pt>
                <c:pt idx="38">
                  <c:v>1.3071539999999999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CA-4174-9062-3EF97948A7EE}"/>
            </c:ext>
          </c:extLst>
        </c:ser>
        <c:ser>
          <c:idx val="15"/>
          <c:order val="15"/>
          <c:tx>
            <c:strRef>
              <c:f>Sheet1!$Q$34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Sheet1!$Q$35:$Q$111</c:f>
              <c:numCache>
                <c:formatCode>General</c:formatCode>
                <c:ptCount val="77"/>
                <c:pt idx="39">
                  <c:v>1.1420563333333333</c:v>
                </c:pt>
                <c:pt idx="40">
                  <c:v>1.134012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CA-4174-9062-3EF97948A7EE}"/>
            </c:ext>
          </c:extLst>
        </c:ser>
        <c:ser>
          <c:idx val="16"/>
          <c:order val="16"/>
          <c:tx>
            <c:strRef>
              <c:f>Sheet1!$R$34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Sheet1!$R$35:$R$111</c:f>
              <c:numCache>
                <c:formatCode>General</c:formatCode>
                <c:ptCount val="77"/>
                <c:pt idx="41">
                  <c:v>1.0889976666666665</c:v>
                </c:pt>
                <c:pt idx="42">
                  <c:v>1.0391870000000001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CA-4174-9062-3EF97948A7EE}"/>
            </c:ext>
          </c:extLst>
        </c:ser>
        <c:ser>
          <c:idx val="17"/>
          <c:order val="17"/>
          <c:tx>
            <c:strRef>
              <c:f>Sheet1!$S$34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Sheet1!$S$35:$S$111</c:f>
              <c:numCache>
                <c:formatCode>General</c:formatCode>
                <c:ptCount val="77"/>
                <c:pt idx="43">
                  <c:v>1.0553130000000002</c:v>
                </c:pt>
                <c:pt idx="44">
                  <c:v>0.97666600000000003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CA-4174-9062-3EF97948A7EE}"/>
            </c:ext>
          </c:extLst>
        </c:ser>
        <c:ser>
          <c:idx val="18"/>
          <c:order val="18"/>
          <c:tx>
            <c:strRef>
              <c:f>Sheet1!$T$34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Sheet1!$T$35:$T$111</c:f>
              <c:numCache>
                <c:formatCode>General</c:formatCode>
                <c:ptCount val="77"/>
                <c:pt idx="45">
                  <c:v>0.9888283333333332</c:v>
                </c:pt>
                <c:pt idx="46">
                  <c:v>0.96435800000000005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CA-4174-9062-3EF97948A7EE}"/>
            </c:ext>
          </c:extLst>
        </c:ser>
        <c:ser>
          <c:idx val="19"/>
          <c:order val="19"/>
          <c:tx>
            <c:strRef>
              <c:f>Sheet1!$U$34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Sheet1!$U$35:$U$111</c:f>
              <c:numCache>
                <c:formatCode>General</c:formatCode>
                <c:ptCount val="77"/>
                <c:pt idx="47">
                  <c:v>0.90859066666666666</c:v>
                </c:pt>
                <c:pt idx="48">
                  <c:v>0.94894299999999998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CA-4174-9062-3EF97948A7EE}"/>
            </c:ext>
          </c:extLst>
        </c:ser>
        <c:ser>
          <c:idx val="20"/>
          <c:order val="20"/>
          <c:tx>
            <c:strRef>
              <c:f>Sheet1!$V$34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Sheet1!$V$35:$V$111</c:f>
              <c:numCache>
                <c:formatCode>General</c:formatCode>
                <c:ptCount val="77"/>
                <c:pt idx="49">
                  <c:v>0.96577666666666673</c:v>
                </c:pt>
                <c:pt idx="50">
                  <c:v>0.91752299999999998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CA-4174-9062-3EF97948A7EE}"/>
            </c:ext>
          </c:extLst>
        </c:ser>
        <c:ser>
          <c:idx val="21"/>
          <c:order val="21"/>
          <c:tx>
            <c:strRef>
              <c:f>Sheet1!$W$34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Sheet1!$W$35:$W$111</c:f>
              <c:numCache>
                <c:formatCode>General</c:formatCode>
                <c:ptCount val="77"/>
                <c:pt idx="51">
                  <c:v>0.92388533333333334</c:v>
                </c:pt>
                <c:pt idx="52">
                  <c:v>0.89912099999999995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CA-4174-9062-3EF97948A7EE}"/>
            </c:ext>
          </c:extLst>
        </c:ser>
        <c:ser>
          <c:idx val="22"/>
          <c:order val="22"/>
          <c:tx>
            <c:strRef>
              <c:f>Sheet1!$X$34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Sheet1!$X$35:$X$111</c:f>
              <c:numCache>
                <c:formatCode>General</c:formatCode>
                <c:ptCount val="77"/>
                <c:pt idx="53">
                  <c:v>0.92650033333333326</c:v>
                </c:pt>
                <c:pt idx="54">
                  <c:v>0.88014999999999999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CA-4174-9062-3EF97948A7EE}"/>
            </c:ext>
          </c:extLst>
        </c:ser>
        <c:ser>
          <c:idx val="23"/>
          <c:order val="23"/>
          <c:tx>
            <c:strRef>
              <c:f>Sheet1!$Y$34</c:f>
              <c:strCache>
                <c:ptCount val="1"/>
                <c:pt idx="0">
                  <c:v>Raspberry Pi 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Sheet1!$Y$35:$Y$111</c:f>
              <c:numCache>
                <c:formatCode>General</c:formatCode>
                <c:ptCount val="77"/>
                <c:pt idx="55">
                  <c:v>1.6471266666666668</c:v>
                </c:pt>
                <c:pt idx="56">
                  <c:v>1.598676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CA-4174-9062-3EF97948A7EE}"/>
            </c:ext>
          </c:extLst>
        </c:ser>
        <c:ser>
          <c:idx val="24"/>
          <c:order val="24"/>
          <c:tx>
            <c:strRef>
              <c:f>Sheet1!$Z$34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Sheet1!$Z$35:$Z$111</c:f>
              <c:numCache>
                <c:formatCode>General</c:formatCode>
                <c:ptCount val="77"/>
                <c:pt idx="57">
                  <c:v>1.5347280000000001</c:v>
                </c:pt>
                <c:pt idx="58">
                  <c:v>1.522386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4F85-B886-797474DA9CF6}"/>
            </c:ext>
          </c:extLst>
        </c:ser>
        <c:ser>
          <c:idx val="25"/>
          <c:order val="25"/>
          <c:tx>
            <c:strRef>
              <c:f>Sheet1!$AA$34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Sheet1!$AA$35:$AA$111</c:f>
              <c:numCache>
                <c:formatCode>General</c:formatCode>
                <c:ptCount val="77"/>
                <c:pt idx="59">
                  <c:v>1.3011816666666667</c:v>
                </c:pt>
                <c:pt idx="60">
                  <c:v>1.2940400000000001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0-4F85-B886-797474DA9CF6}"/>
            </c:ext>
          </c:extLst>
        </c:ser>
        <c:ser>
          <c:idx val="26"/>
          <c:order val="26"/>
          <c:tx>
            <c:strRef>
              <c:f>Sheet1!$AB$34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Sheet1!$AB$35:$AB$111</c:f>
              <c:numCache>
                <c:formatCode>General</c:formatCode>
                <c:ptCount val="77"/>
                <c:pt idx="61">
                  <c:v>1.1420563333333333</c:v>
                </c:pt>
                <c:pt idx="62">
                  <c:v>1.127127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0-4F85-B886-797474DA9CF6}"/>
            </c:ext>
          </c:extLst>
        </c:ser>
        <c:ser>
          <c:idx val="27"/>
          <c:order val="27"/>
          <c:tx>
            <c:strRef>
              <c:f>Sheet1!$AC$34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Sheet1!$AC$35:$AC$111</c:f>
              <c:numCache>
                <c:formatCode>General</c:formatCode>
                <c:ptCount val="77"/>
                <c:pt idx="63">
                  <c:v>1.0889976666666665</c:v>
                </c:pt>
                <c:pt idx="64">
                  <c:v>1.0423819999999999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0-4F85-B886-797474DA9CF6}"/>
            </c:ext>
          </c:extLst>
        </c:ser>
        <c:ser>
          <c:idx val="28"/>
          <c:order val="28"/>
          <c:tx>
            <c:strRef>
              <c:f>Sheet1!$AD$34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Sheet1!$AD$35:$AD$111</c:f>
              <c:numCache>
                <c:formatCode>General</c:formatCode>
                <c:ptCount val="77"/>
                <c:pt idx="65">
                  <c:v>1.0553130000000002</c:v>
                </c:pt>
                <c:pt idx="66">
                  <c:v>0.98131199999999996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0-4F85-B886-797474DA9CF6}"/>
            </c:ext>
          </c:extLst>
        </c:ser>
        <c:ser>
          <c:idx val="29"/>
          <c:order val="29"/>
          <c:tx>
            <c:strRef>
              <c:f>Sheet1!$AE$34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Sheet1!$AE$35:$AE$111</c:f>
              <c:numCache>
                <c:formatCode>General</c:formatCode>
                <c:ptCount val="77"/>
                <c:pt idx="67">
                  <c:v>0.9888283333333332</c:v>
                </c:pt>
                <c:pt idx="68">
                  <c:v>0.95052099999999995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A0-4F85-B886-797474DA9CF6}"/>
            </c:ext>
          </c:extLst>
        </c:ser>
        <c:ser>
          <c:idx val="30"/>
          <c:order val="30"/>
          <c:tx>
            <c:strRef>
              <c:f>Sheet1!$AF$34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Sheet1!$AF$35:$AF$111</c:f>
              <c:numCache>
                <c:formatCode>General</c:formatCode>
                <c:ptCount val="77"/>
                <c:pt idx="69">
                  <c:v>0.90859066666666666</c:v>
                </c:pt>
                <c:pt idx="70">
                  <c:v>0.91003299999999998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A0-4F85-B886-797474DA9CF6}"/>
            </c:ext>
          </c:extLst>
        </c:ser>
        <c:ser>
          <c:idx val="31"/>
          <c:order val="31"/>
          <c:tx>
            <c:strRef>
              <c:f>Sheet1!$AG$34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Sheet1!$AG$35:$AG$111</c:f>
              <c:numCache>
                <c:formatCode>General</c:formatCode>
                <c:ptCount val="77"/>
                <c:pt idx="71">
                  <c:v>0.96577666666666673</c:v>
                </c:pt>
                <c:pt idx="72">
                  <c:v>0.96113999999999999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A0-4F85-B886-797474DA9CF6}"/>
            </c:ext>
          </c:extLst>
        </c:ser>
        <c:ser>
          <c:idx val="32"/>
          <c:order val="32"/>
          <c:tx>
            <c:strRef>
              <c:f>Sheet1!$AH$34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Sheet1!$AH$35:$AH$111</c:f>
              <c:numCache>
                <c:formatCode>General</c:formatCode>
                <c:ptCount val="77"/>
                <c:pt idx="73">
                  <c:v>0.92388533333333334</c:v>
                </c:pt>
                <c:pt idx="74">
                  <c:v>0.91192499999999999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A0-4F85-B886-797474DA9CF6}"/>
            </c:ext>
          </c:extLst>
        </c:ser>
        <c:ser>
          <c:idx val="33"/>
          <c:order val="33"/>
          <c:tx>
            <c:strRef>
              <c:f>Sheet1!$AI$34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Sheet1!$A$35:$A$111</c:f>
              <c:numCache>
                <c:formatCode>0.0</c:formatCode>
                <c:ptCount val="7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  <c:pt idx="57">
                  <c:v>580.00000000000114</c:v>
                </c:pt>
                <c:pt idx="58">
                  <c:v>991.64200000000483</c:v>
                </c:pt>
                <c:pt idx="59">
                  <c:v>1180.0000000000086</c:v>
                </c:pt>
                <c:pt idx="60">
                  <c:v>1592.4849999999974</c:v>
                </c:pt>
                <c:pt idx="61">
                  <c:v>1760.0000000000098</c:v>
                </c:pt>
                <c:pt idx="62">
                  <c:v>2171.872000000003</c:v>
                </c:pt>
                <c:pt idx="63">
                  <c:v>2331</c:v>
                </c:pt>
                <c:pt idx="64">
                  <c:v>2743.5180000000046</c:v>
                </c:pt>
                <c:pt idx="65">
                  <c:v>2901.9999999999995</c:v>
                </c:pt>
                <c:pt idx="66">
                  <c:v>3314.685000000009</c:v>
                </c:pt>
                <c:pt idx="67">
                  <c:v>3472.0000000000023</c:v>
                </c:pt>
                <c:pt idx="68">
                  <c:v>3885.5920000000069</c:v>
                </c:pt>
                <c:pt idx="69">
                  <c:v>4040.0000000000018</c:v>
                </c:pt>
                <c:pt idx="70">
                  <c:v>4452.8080000000109</c:v>
                </c:pt>
                <c:pt idx="71">
                  <c:v>4611.0000000000018</c:v>
                </c:pt>
                <c:pt idx="72">
                  <c:v>5024.0690000000131</c:v>
                </c:pt>
                <c:pt idx="73">
                  <c:v>5177.0000000000064</c:v>
                </c:pt>
                <c:pt idx="74">
                  <c:v>5589.5930000000108</c:v>
                </c:pt>
                <c:pt idx="75">
                  <c:v>5750.9999999999973</c:v>
                </c:pt>
                <c:pt idx="76">
                  <c:v>6163.7490000000071</c:v>
                </c:pt>
              </c:numCache>
            </c:numRef>
          </c:xVal>
          <c:yVal>
            <c:numRef>
              <c:f>Sheet1!$AI$35:$AI$111</c:f>
              <c:numCache>
                <c:formatCode>General</c:formatCode>
                <c:ptCount val="77"/>
                <c:pt idx="75">
                  <c:v>0.92650033333333326</c:v>
                </c:pt>
                <c:pt idx="76">
                  <c:v>0.89088500000000004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A0-4F85-B886-797474DA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80672"/>
        <c:axId val="737281152"/>
      </c:scatterChart>
      <c:valAx>
        <c:axId val="7372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1152"/>
        <c:crosses val="autoZero"/>
        <c:crossBetween val="midCat"/>
      </c:valAx>
      <c:valAx>
        <c:axId val="737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346684</xdr:colOff>
      <xdr:row>34</xdr:row>
      <xdr:rowOff>6229</xdr:rowOff>
    </xdr:from>
    <xdr:to>
      <xdr:col>10</xdr:col>
      <xdr:colOff>156184</xdr:colOff>
      <xdr:row>50</xdr:row>
      <xdr:rowOff>19922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657A-6AC3-A30B-B6CC-0DFB5077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5CC-3D0A-43F3-80C4-6493EBC2E982}">
  <dimension ref="A1:AI111"/>
  <sheetViews>
    <sheetView tabSelected="1" topLeftCell="A34" zoomScale="115" zoomScaleNormal="115" workbookViewId="0">
      <selection activeCell="A34" sqref="A34"/>
    </sheetView>
  </sheetViews>
  <sheetFormatPr defaultRowHeight="14.75" x14ac:dyDescent="0.75"/>
  <cols>
    <col min="2" max="2" width="12.1796875" bestFit="1" customWidth="1"/>
    <col min="6" max="6" width="11.1796875" bestFit="1" customWidth="1"/>
    <col min="10" max="10" width="11.1796875" bestFit="1" customWidth="1"/>
    <col min="14" max="14" width="11.1796875" bestFit="1" customWidth="1"/>
  </cols>
  <sheetData>
    <row r="1" spans="1:15" x14ac:dyDescent="0.75">
      <c r="D1" t="s">
        <v>0</v>
      </c>
      <c r="H1" t="s">
        <v>2</v>
      </c>
      <c r="L1" t="s">
        <v>1</v>
      </c>
    </row>
    <row r="2" spans="1:15" x14ac:dyDescent="0.75">
      <c r="A2" s="1">
        <v>0</v>
      </c>
      <c r="B2" s="3">
        <f>A2*86400</f>
        <v>0</v>
      </c>
      <c r="C2">
        <v>1.6471266666666668</v>
      </c>
      <c r="D2" s="1">
        <v>0.87502314814814808</v>
      </c>
      <c r="E2" s="1">
        <f>D2-D2</f>
        <v>0</v>
      </c>
      <c r="F2" s="3">
        <f>E2*86400</f>
        <v>0</v>
      </c>
      <c r="G2">
        <v>1.6471266666666668</v>
      </c>
      <c r="H2" s="1">
        <v>0.87502314814814808</v>
      </c>
      <c r="I2" s="1">
        <f>H2-H2</f>
        <v>0</v>
      </c>
      <c r="J2" s="3">
        <f>I2*86400</f>
        <v>0</v>
      </c>
      <c r="K2">
        <v>1.6471266666666668</v>
      </c>
      <c r="L2" s="1">
        <v>0.87502314814814808</v>
      </c>
      <c r="M2" s="1">
        <f>L2-L2</f>
        <v>0</v>
      </c>
      <c r="N2" s="3">
        <f>M2*86400</f>
        <v>0</v>
      </c>
      <c r="O2">
        <v>1.6471266666666668</v>
      </c>
    </row>
    <row r="3" spans="1:15" x14ac:dyDescent="0.75">
      <c r="A3" s="1">
        <v>6.7129629629629761E-3</v>
      </c>
      <c r="B3" s="3">
        <f t="shared" ref="B3:B12" si="0">A3*86400</f>
        <v>580.00000000000114</v>
      </c>
      <c r="C3">
        <v>1.5347280000000001</v>
      </c>
      <c r="D3" s="1">
        <v>0.88058394675925922</v>
      </c>
      <c r="E3" s="1">
        <f>D3-D2</f>
        <v>5.5607986111111396E-3</v>
      </c>
      <c r="F3" s="3">
        <f t="shared" ref="F3:F19" si="1">E3*86400</f>
        <v>480.45300000000248</v>
      </c>
      <c r="G3">
        <v>0.85263500000000003</v>
      </c>
      <c r="H3" s="1">
        <v>0.88168250000000004</v>
      </c>
      <c r="I3" s="1">
        <f>H3-H2</f>
        <v>6.6593518518519579E-3</v>
      </c>
      <c r="J3" s="3">
        <f t="shared" ref="J3:J19" si="2">I3*86400</f>
        <v>575.36800000000915</v>
      </c>
      <c r="K3">
        <v>1.597008</v>
      </c>
      <c r="L3" s="1">
        <v>0.87955369212962964</v>
      </c>
      <c r="M3" s="1">
        <f>L3-L2</f>
        <v>4.5305439814815607E-3</v>
      </c>
      <c r="N3" s="3">
        <f t="shared" ref="N3:N19" si="3">M3*86400</f>
        <v>391.43900000000684</v>
      </c>
      <c r="O3">
        <v>1.598676</v>
      </c>
    </row>
    <row r="4" spans="1:15" x14ac:dyDescent="0.75">
      <c r="A4" s="1">
        <v>1.3657407407407507E-2</v>
      </c>
      <c r="B4" s="3">
        <f t="shared" si="0"/>
        <v>1180.0000000000086</v>
      </c>
      <c r="C4">
        <v>1.3011816666666667</v>
      </c>
      <c r="D4" s="1">
        <v>0.88173611111111105</v>
      </c>
      <c r="E4" s="1">
        <f>D4-D2</f>
        <v>6.7129629629629761E-3</v>
      </c>
      <c r="F4" s="3">
        <f t="shared" si="1"/>
        <v>580.00000000000114</v>
      </c>
      <c r="G4">
        <v>1.5347280000000001</v>
      </c>
      <c r="H4" s="1">
        <v>0.88173611111111105</v>
      </c>
      <c r="I4" s="1">
        <f>H4-H2</f>
        <v>6.7129629629629761E-3</v>
      </c>
      <c r="J4" s="3">
        <f t="shared" si="2"/>
        <v>580.00000000000114</v>
      </c>
      <c r="K4">
        <v>1.5347280000000001</v>
      </c>
      <c r="L4" s="1">
        <v>0.88173611111111105</v>
      </c>
      <c r="M4" s="1">
        <f>L4-L2</f>
        <v>6.7129629629629761E-3</v>
      </c>
      <c r="N4" s="3">
        <f t="shared" si="3"/>
        <v>580.00000000000114</v>
      </c>
      <c r="O4">
        <v>1.5347280000000001</v>
      </c>
    </row>
    <row r="5" spans="1:15" x14ac:dyDescent="0.75">
      <c r="A5" s="1">
        <v>2.0370370370370483E-2</v>
      </c>
      <c r="B5" s="3">
        <f t="shared" si="0"/>
        <v>1760.0000000000098</v>
      </c>
      <c r="C5">
        <v>1.1420563333333333</v>
      </c>
      <c r="D5" s="1">
        <v>0.88739879629629626</v>
      </c>
      <c r="E5" s="1">
        <f>D5-D2</f>
        <v>1.2375648148148177E-2</v>
      </c>
      <c r="F5" s="3">
        <f t="shared" si="1"/>
        <v>1069.2560000000026</v>
      </c>
      <c r="G5">
        <v>0.84325600000000001</v>
      </c>
      <c r="H5" s="1">
        <v>0.88864903935185191</v>
      </c>
      <c r="I5" s="1">
        <f>H5-H2</f>
        <v>1.3625891203703833E-2</v>
      </c>
      <c r="J5" s="3">
        <f t="shared" si="2"/>
        <v>1177.2770000000112</v>
      </c>
      <c r="K5">
        <v>1.5121960000000001</v>
      </c>
      <c r="L5" s="1">
        <v>0.8865004861111111</v>
      </c>
      <c r="M5" s="1">
        <f>L5-L2</f>
        <v>1.1477337962963019E-2</v>
      </c>
      <c r="N5" s="3">
        <f t="shared" si="3"/>
        <v>991.64200000000483</v>
      </c>
      <c r="O5">
        <v>1.522386</v>
      </c>
    </row>
    <row r="6" spans="1:15" x14ac:dyDescent="0.75">
      <c r="A6" s="1">
        <v>2.6979166666666665E-2</v>
      </c>
      <c r="B6" s="3">
        <f t="shared" si="0"/>
        <v>2331</v>
      </c>
      <c r="C6">
        <v>1.0889976666666665</v>
      </c>
      <c r="D6" s="1">
        <v>0.88868055555555558</v>
      </c>
      <c r="E6" s="1">
        <f>D6-D2</f>
        <v>1.3657407407407507E-2</v>
      </c>
      <c r="F6" s="3">
        <f t="shared" si="1"/>
        <v>1180.0000000000086</v>
      </c>
      <c r="G6">
        <v>1.3011816666666667</v>
      </c>
      <c r="H6" s="1">
        <v>0.88868055555555558</v>
      </c>
      <c r="I6" s="1">
        <f>H6-H2</f>
        <v>1.3657407407407507E-2</v>
      </c>
      <c r="J6" s="3">
        <f t="shared" si="2"/>
        <v>1180.0000000000086</v>
      </c>
      <c r="K6">
        <v>1.3011816666666667</v>
      </c>
      <c r="L6" s="1">
        <v>0.88868055555555558</v>
      </c>
      <c r="M6" s="1">
        <f>L6-L2</f>
        <v>1.3657407407407507E-2</v>
      </c>
      <c r="N6" s="3">
        <f t="shared" si="3"/>
        <v>1180.0000000000086</v>
      </c>
      <c r="O6">
        <v>1.3011816666666667</v>
      </c>
    </row>
    <row r="7" spans="1:15" x14ac:dyDescent="0.75">
      <c r="A7" s="1">
        <v>3.3587962962962958E-2</v>
      </c>
      <c r="B7" s="3">
        <f t="shared" si="0"/>
        <v>2901.9999999999995</v>
      </c>
      <c r="C7">
        <v>1.0553130000000002</v>
      </c>
      <c r="D7" s="1">
        <v>0.89434471064814813</v>
      </c>
      <c r="E7" s="1">
        <f>D7-D2</f>
        <v>1.9321562500000056E-2</v>
      </c>
      <c r="F7" s="3">
        <f t="shared" si="1"/>
        <v>1669.3830000000048</v>
      </c>
      <c r="G7">
        <v>0.90082499999999999</v>
      </c>
      <c r="H7" s="1">
        <v>0.89535298611111103</v>
      </c>
      <c r="I7" s="1">
        <f>H7-H2</f>
        <v>2.0329837962962949E-2</v>
      </c>
      <c r="J7" s="3">
        <f t="shared" si="2"/>
        <v>1756.4979999999987</v>
      </c>
      <c r="K7">
        <v>1.3071539999999999</v>
      </c>
      <c r="L7" s="1">
        <v>0.8934546874999999</v>
      </c>
      <c r="M7" s="1">
        <f>L7-L2</f>
        <v>1.8431539351851822E-2</v>
      </c>
      <c r="N7" s="3">
        <f t="shared" si="3"/>
        <v>1592.4849999999974</v>
      </c>
      <c r="O7">
        <v>1.2940400000000001</v>
      </c>
    </row>
    <row r="8" spans="1:15" x14ac:dyDescent="0.75">
      <c r="A8" s="1">
        <v>4.0185185185185213E-2</v>
      </c>
      <c r="B8" s="3">
        <f t="shared" si="0"/>
        <v>3472.0000000000023</v>
      </c>
      <c r="C8">
        <v>0.9888283333333332</v>
      </c>
      <c r="D8" s="1">
        <v>0.89539351851851856</v>
      </c>
      <c r="E8" s="1">
        <f>D8-D2</f>
        <v>2.0370370370370483E-2</v>
      </c>
      <c r="F8" s="3">
        <f t="shared" si="1"/>
        <v>1760.0000000000098</v>
      </c>
      <c r="G8">
        <v>1.1420563333333333</v>
      </c>
      <c r="H8" s="1">
        <v>0.89539351851851856</v>
      </c>
      <c r="I8" s="1">
        <f>H8-H2</f>
        <v>2.0370370370370483E-2</v>
      </c>
      <c r="J8" s="3">
        <f t="shared" si="2"/>
        <v>1760.0000000000098</v>
      </c>
      <c r="K8">
        <v>1.1420563333333333</v>
      </c>
      <c r="L8" s="1">
        <v>0.89539351851851856</v>
      </c>
      <c r="M8" s="1">
        <f>L8-L2</f>
        <v>2.0370370370370483E-2</v>
      </c>
      <c r="N8" s="3">
        <f t="shared" si="3"/>
        <v>1760.0000000000098</v>
      </c>
      <c r="O8">
        <v>1.1420563333333333</v>
      </c>
    </row>
    <row r="9" spans="1:15" x14ac:dyDescent="0.75">
      <c r="A9" s="1">
        <v>4.6759259259259278E-2</v>
      </c>
      <c r="B9" s="3">
        <f t="shared" si="0"/>
        <v>4040.0000000000018</v>
      </c>
      <c r="C9">
        <v>0.90859066666666666</v>
      </c>
      <c r="D9" s="1">
        <v>0.90106590277777776</v>
      </c>
      <c r="E9" s="1">
        <f>D9-D2</f>
        <v>2.6042754629629683E-2</v>
      </c>
      <c r="F9" s="3">
        <f t="shared" si="1"/>
        <v>2250.0940000000046</v>
      </c>
      <c r="G9">
        <v>0.87736800000000004</v>
      </c>
      <c r="H9" s="1">
        <v>0.901970775462963</v>
      </c>
      <c r="I9" s="1">
        <f>H9-H2</f>
        <v>2.6947627314814926E-2</v>
      </c>
      <c r="J9" s="3">
        <f t="shared" si="2"/>
        <v>2328.2750000000096</v>
      </c>
      <c r="K9">
        <v>1.134012</v>
      </c>
      <c r="L9" s="1">
        <v>0.90016055555555552</v>
      </c>
      <c r="M9" s="1">
        <f>L9-L2</f>
        <v>2.5137407407407442E-2</v>
      </c>
      <c r="N9" s="3">
        <f t="shared" si="3"/>
        <v>2171.872000000003</v>
      </c>
      <c r="O9">
        <v>1.127127</v>
      </c>
    </row>
    <row r="10" spans="1:15" x14ac:dyDescent="0.75">
      <c r="A10" s="1">
        <v>5.3368055555555571E-2</v>
      </c>
      <c r="B10" s="3">
        <f t="shared" si="0"/>
        <v>4611.0000000000018</v>
      </c>
      <c r="C10">
        <v>0.96577666666666673</v>
      </c>
      <c r="D10" s="1">
        <v>0.90200231481481474</v>
      </c>
      <c r="E10" s="1">
        <f>D10-D2</f>
        <v>2.6979166666666665E-2</v>
      </c>
      <c r="F10" s="3">
        <f t="shared" si="1"/>
        <v>2331</v>
      </c>
      <c r="G10">
        <v>1.0889976666666665</v>
      </c>
      <c r="H10" s="1">
        <v>0.90200231481481474</v>
      </c>
      <c r="I10" s="1">
        <f>H10-H2</f>
        <v>2.6979166666666665E-2</v>
      </c>
      <c r="J10" s="3">
        <f t="shared" si="2"/>
        <v>2331</v>
      </c>
      <c r="K10">
        <v>1.0889976666666665</v>
      </c>
      <c r="L10" s="1">
        <v>0.90200231481481474</v>
      </c>
      <c r="M10" s="1">
        <f>L10-L2</f>
        <v>2.6979166666666665E-2</v>
      </c>
      <c r="N10" s="3">
        <f t="shared" si="3"/>
        <v>2331</v>
      </c>
      <c r="O10">
        <v>1.0889976666666665</v>
      </c>
    </row>
    <row r="11" spans="1:15" x14ac:dyDescent="0.75">
      <c r="A11" s="1">
        <v>5.9918981481481559E-2</v>
      </c>
      <c r="B11" s="3">
        <f t="shared" si="0"/>
        <v>5177.0000000000064</v>
      </c>
      <c r="C11">
        <v>0.92388533333333334</v>
      </c>
      <c r="D11" s="1">
        <v>0.90769684027777775</v>
      </c>
      <c r="E11" s="1">
        <f>D11-D2</f>
        <v>3.2673692129629672E-2</v>
      </c>
      <c r="F11" s="3">
        <f t="shared" si="1"/>
        <v>2823.0070000000037</v>
      </c>
      <c r="G11">
        <v>0.88177499999999998</v>
      </c>
      <c r="H11" s="1">
        <v>0.90857136574074071</v>
      </c>
      <c r="I11" s="1">
        <f>H11-H2</f>
        <v>3.3548217592592633E-2</v>
      </c>
      <c r="J11" s="3">
        <f t="shared" si="2"/>
        <v>2898.5660000000034</v>
      </c>
      <c r="K11">
        <v>1.0391870000000001</v>
      </c>
      <c r="L11" s="1">
        <v>0.90677682870370369</v>
      </c>
      <c r="M11" s="1">
        <f>L11-L2</f>
        <v>3.1753680555555608E-2</v>
      </c>
      <c r="N11" s="3">
        <f t="shared" si="3"/>
        <v>2743.5180000000046</v>
      </c>
      <c r="O11">
        <v>1.0423819999999999</v>
      </c>
    </row>
    <row r="12" spans="1:15" x14ac:dyDescent="0.75">
      <c r="A12" s="1">
        <v>6.6562499999999969E-2</v>
      </c>
      <c r="B12" s="3">
        <f t="shared" si="0"/>
        <v>5750.9999999999973</v>
      </c>
      <c r="C12">
        <v>0.92650033333333326</v>
      </c>
      <c r="D12" s="1">
        <v>0.90861111111111104</v>
      </c>
      <c r="E12" s="1">
        <f>D12-D2</f>
        <v>3.3587962962962958E-2</v>
      </c>
      <c r="F12" s="3">
        <f t="shared" si="1"/>
        <v>2901.9999999999995</v>
      </c>
      <c r="G12">
        <v>1.0553130000000002</v>
      </c>
      <c r="H12" s="1">
        <v>0.90861111111111104</v>
      </c>
      <c r="I12" s="1">
        <f>H12-H2</f>
        <v>3.3587962962962958E-2</v>
      </c>
      <c r="J12" s="3">
        <f t="shared" si="2"/>
        <v>2901.9999999999995</v>
      </c>
      <c r="K12">
        <v>1.0553130000000002</v>
      </c>
      <c r="L12" s="1">
        <v>0.90861111111111104</v>
      </c>
      <c r="M12" s="1">
        <f>L12-L2</f>
        <v>3.3587962962962958E-2</v>
      </c>
      <c r="N12" s="3">
        <f t="shared" si="3"/>
        <v>2901.9999999999995</v>
      </c>
      <c r="O12">
        <v>1.0553130000000002</v>
      </c>
    </row>
    <row r="13" spans="1:15" x14ac:dyDescent="0.75">
      <c r="D13" s="1">
        <v>0.91438498842592597</v>
      </c>
      <c r="E13" s="1">
        <f>D13-D2</f>
        <v>3.9361840277777893E-2</v>
      </c>
      <c r="F13" s="3">
        <f t="shared" si="1"/>
        <v>3400.8630000000098</v>
      </c>
      <c r="G13">
        <v>0.89486699999999997</v>
      </c>
      <c r="H13" s="1">
        <v>0.91517564814814811</v>
      </c>
      <c r="I13" s="1">
        <f>H13-H2</f>
        <v>4.0152500000000035E-2</v>
      </c>
      <c r="J13" s="3">
        <f t="shared" si="2"/>
        <v>3469.1760000000031</v>
      </c>
      <c r="K13">
        <v>0.97666600000000003</v>
      </c>
      <c r="L13" s="1">
        <v>0.9133875578703704</v>
      </c>
      <c r="M13" s="1">
        <f>L13-L2</f>
        <v>3.8364409722222326E-2</v>
      </c>
      <c r="N13" s="3">
        <f t="shared" si="3"/>
        <v>3314.685000000009</v>
      </c>
      <c r="O13">
        <v>0.98131199999999996</v>
      </c>
    </row>
    <row r="14" spans="1:15" x14ac:dyDescent="0.75">
      <c r="D14" s="1">
        <v>0.91520833333333329</v>
      </c>
      <c r="E14" s="1">
        <f>D14-D2</f>
        <v>4.0185185185185213E-2</v>
      </c>
      <c r="F14" s="3">
        <f t="shared" si="1"/>
        <v>3472.0000000000023</v>
      </c>
      <c r="G14">
        <v>0.9888283333333332</v>
      </c>
      <c r="H14" s="1">
        <v>0.91520833333333329</v>
      </c>
      <c r="I14" s="1">
        <f>H14-H2</f>
        <v>4.0185185185185213E-2</v>
      </c>
      <c r="J14" s="3">
        <f t="shared" si="2"/>
        <v>3472.0000000000023</v>
      </c>
      <c r="K14">
        <v>0.9888283333333332</v>
      </c>
      <c r="L14" s="1">
        <v>0.91520833333333329</v>
      </c>
      <c r="M14" s="1">
        <f>L14-L2</f>
        <v>4.0185185185185213E-2</v>
      </c>
      <c r="N14" s="3">
        <f t="shared" si="3"/>
        <v>3472.0000000000023</v>
      </c>
      <c r="O14">
        <v>0.9888283333333332</v>
      </c>
    </row>
    <row r="15" spans="1:15" x14ac:dyDescent="0.75">
      <c r="D15" s="1">
        <v>0.92088790509259255</v>
      </c>
      <c r="E15" s="1">
        <f>D15-D2</f>
        <v>4.5864756944444474E-2</v>
      </c>
      <c r="F15" s="3">
        <f t="shared" si="1"/>
        <v>3962.7150000000024</v>
      </c>
      <c r="G15">
        <v>0.90753200000000001</v>
      </c>
      <c r="H15" s="1">
        <v>0.92174596064814818</v>
      </c>
      <c r="I15" s="1">
        <f>H15-H2</f>
        <v>4.6722812500000099E-2</v>
      </c>
      <c r="J15" s="3">
        <f t="shared" si="2"/>
        <v>4036.8510000000088</v>
      </c>
      <c r="K15">
        <v>0.96435800000000005</v>
      </c>
      <c r="L15" s="1">
        <v>0.91999527777777779</v>
      </c>
      <c r="M15" s="1">
        <f>L15-L2</f>
        <v>4.4972129629629709E-2</v>
      </c>
      <c r="N15" s="3">
        <f t="shared" si="3"/>
        <v>3885.5920000000069</v>
      </c>
      <c r="O15">
        <v>0.95052099999999995</v>
      </c>
    </row>
    <row r="16" spans="1:15" x14ac:dyDescent="0.75">
      <c r="D16" s="1">
        <v>0.92178240740740736</v>
      </c>
      <c r="E16" s="1">
        <f>D16-D2</f>
        <v>4.6759259259259278E-2</v>
      </c>
      <c r="F16" s="3">
        <f t="shared" si="1"/>
        <v>4040.0000000000018</v>
      </c>
      <c r="G16">
        <v>0.90859066666666666</v>
      </c>
      <c r="H16" s="1">
        <v>0.92178240740740736</v>
      </c>
      <c r="I16" s="1">
        <f>H16-H2</f>
        <v>4.6759259259259278E-2</v>
      </c>
      <c r="J16" s="3">
        <f t="shared" si="2"/>
        <v>4040.0000000000018</v>
      </c>
      <c r="K16">
        <v>0.90859066666666666</v>
      </c>
      <c r="L16" s="1">
        <v>0.92178240740740736</v>
      </c>
      <c r="M16" s="1">
        <f>L16-L2</f>
        <v>4.6759259259259278E-2</v>
      </c>
      <c r="N16" s="3">
        <f t="shared" si="3"/>
        <v>4040.0000000000018</v>
      </c>
      <c r="O16">
        <v>0.90859066666666666</v>
      </c>
    </row>
    <row r="17" spans="4:15" x14ac:dyDescent="0.75">
      <c r="D17" s="1">
        <v>0.92749101851851856</v>
      </c>
      <c r="E17" s="1">
        <f>D17-D2</f>
        <v>5.2467870370370484E-2</v>
      </c>
      <c r="F17" s="3">
        <f t="shared" si="1"/>
        <v>4533.2240000000102</v>
      </c>
      <c r="G17">
        <v>0.90313699999999997</v>
      </c>
      <c r="H17" s="1">
        <v>0.92835276620370377</v>
      </c>
      <c r="I17" s="1">
        <f>H17-H2</f>
        <v>5.3329618055555694E-2</v>
      </c>
      <c r="J17" s="3">
        <f t="shared" si="2"/>
        <v>4607.6790000000119</v>
      </c>
      <c r="K17">
        <v>0.94894299999999998</v>
      </c>
      <c r="L17" s="1">
        <v>0.92656027777777783</v>
      </c>
      <c r="M17" s="1">
        <f>L17-L2</f>
        <v>5.1537129629629752E-2</v>
      </c>
      <c r="N17" s="3">
        <f t="shared" si="3"/>
        <v>4452.8080000000109</v>
      </c>
      <c r="O17">
        <v>0.91003299999999998</v>
      </c>
    </row>
    <row r="18" spans="4:15" x14ac:dyDescent="0.75">
      <c r="D18" s="1">
        <v>0.92839120370370365</v>
      </c>
      <c r="E18" s="1">
        <f>D18-D2</f>
        <v>5.3368055555555571E-2</v>
      </c>
      <c r="F18" s="3">
        <f t="shared" si="1"/>
        <v>4611.0000000000018</v>
      </c>
      <c r="G18">
        <v>0.96577666666666673</v>
      </c>
      <c r="H18" s="1">
        <v>0.92839120370370365</v>
      </c>
      <c r="I18" s="1">
        <f>H18-H2</f>
        <v>5.3368055555555571E-2</v>
      </c>
      <c r="J18" s="3">
        <f t="shared" si="2"/>
        <v>4611.0000000000018</v>
      </c>
      <c r="K18">
        <v>0.96577666666666673</v>
      </c>
      <c r="L18" s="1">
        <v>0.92839120370370365</v>
      </c>
      <c r="M18" s="1">
        <f>L18-L2</f>
        <v>5.3368055555555571E-2</v>
      </c>
      <c r="N18" s="3">
        <f t="shared" si="3"/>
        <v>4611.0000000000018</v>
      </c>
      <c r="O18">
        <v>0.96577666666666673</v>
      </c>
    </row>
    <row r="19" spans="4:15" x14ac:dyDescent="0.75">
      <c r="D19" s="1">
        <v>0.93417187499999998</v>
      </c>
      <c r="E19" s="1">
        <f>D19-D2</f>
        <v>5.9148726851851907E-2</v>
      </c>
      <c r="F19" s="3">
        <f t="shared" si="1"/>
        <v>5110.4500000000044</v>
      </c>
      <c r="G19">
        <v>0.87465400000000004</v>
      </c>
      <c r="H19" s="1">
        <v>0.93490877314814813</v>
      </c>
      <c r="I19" s="1">
        <f>H19-H2</f>
        <v>5.9885625000000053E-2</v>
      </c>
      <c r="J19" s="3">
        <f t="shared" si="2"/>
        <v>5174.1180000000049</v>
      </c>
      <c r="K19">
        <v>0.91752299999999998</v>
      </c>
      <c r="L19" s="1">
        <v>0.93317209490740749</v>
      </c>
      <c r="M19" s="1">
        <f>L19-L2</f>
        <v>5.8148946759259412E-2</v>
      </c>
      <c r="N19" s="3">
        <f t="shared" si="3"/>
        <v>5024.0690000000131</v>
      </c>
      <c r="O19">
        <v>0.96113999999999999</v>
      </c>
    </row>
    <row r="20" spans="4:15" x14ac:dyDescent="0.75">
      <c r="D20" s="1">
        <v>0.93494212962962964</v>
      </c>
      <c r="E20" s="1">
        <f>D20-D2</f>
        <v>5.9918981481481559E-2</v>
      </c>
      <c r="F20" s="3">
        <f>E20*86400</f>
        <v>5177.0000000000064</v>
      </c>
      <c r="G20">
        <v>0.92388533333333334</v>
      </c>
      <c r="H20" s="1">
        <v>0.93494212962962964</v>
      </c>
      <c r="I20" s="1">
        <f>H20-H2</f>
        <v>5.9918981481481559E-2</v>
      </c>
      <c r="J20" s="3">
        <f>I20*86400</f>
        <v>5177.0000000000064</v>
      </c>
      <c r="K20">
        <v>0.92388533333333334</v>
      </c>
      <c r="L20" s="1">
        <v>0.93494212962962964</v>
      </c>
      <c r="M20" s="1">
        <f>L20-L2</f>
        <v>5.9918981481481559E-2</v>
      </c>
      <c r="N20" s="3">
        <f>M20*86400</f>
        <v>5177.0000000000064</v>
      </c>
      <c r="O20">
        <v>0.92388533333333334</v>
      </c>
    </row>
    <row r="21" spans="4:15" x14ac:dyDescent="0.75">
      <c r="D21" s="1">
        <v>0.94073118055555549</v>
      </c>
      <c r="E21" s="1">
        <f>D21-D2</f>
        <v>6.5708032407407413E-2</v>
      </c>
      <c r="F21" s="3">
        <f t="shared" ref="F21:F23" si="4">E21*86400</f>
        <v>5677.1740000000009</v>
      </c>
      <c r="G21">
        <v>0.886459</v>
      </c>
      <c r="H21" s="1">
        <v>0.94155189814814821</v>
      </c>
      <c r="I21" s="1">
        <f>H21-H2</f>
        <v>6.6528750000000136E-2</v>
      </c>
      <c r="J21" s="3">
        <f t="shared" ref="J21:J23" si="5">I21*86400</f>
        <v>5748.0840000000117</v>
      </c>
      <c r="K21">
        <v>0.89912099999999995</v>
      </c>
      <c r="L21" s="1">
        <v>0.93971751157407413</v>
      </c>
      <c r="M21" s="1">
        <f>L21-L2</f>
        <v>6.4694363425926049E-2</v>
      </c>
      <c r="N21" s="3">
        <f t="shared" ref="N21:N23" si="6">M21*86400</f>
        <v>5589.5930000000108</v>
      </c>
      <c r="O21">
        <v>0.91192499999999999</v>
      </c>
    </row>
    <row r="22" spans="4:15" x14ac:dyDescent="0.75">
      <c r="D22" s="1">
        <v>0.94158564814814805</v>
      </c>
      <c r="E22" s="1">
        <f>D22-D2</f>
        <v>6.6562499999999969E-2</v>
      </c>
      <c r="F22" s="3">
        <f t="shared" si="4"/>
        <v>5750.9999999999973</v>
      </c>
      <c r="G22">
        <v>0.92650033333333326</v>
      </c>
      <c r="H22" s="1">
        <v>0.94158564814814805</v>
      </c>
      <c r="I22" s="1">
        <f>H22-H2</f>
        <v>6.6562499999999969E-2</v>
      </c>
      <c r="J22" s="3">
        <f t="shared" si="5"/>
        <v>5750.9999999999973</v>
      </c>
      <c r="K22">
        <v>0.92650033333333326</v>
      </c>
      <c r="L22" s="1">
        <v>0.94158564814814805</v>
      </c>
      <c r="M22" s="1">
        <f>L22-L2</f>
        <v>6.6562499999999969E-2</v>
      </c>
      <c r="N22" s="3">
        <f t="shared" si="6"/>
        <v>5750.9999999999973</v>
      </c>
      <c r="O22">
        <v>0.92650033333333326</v>
      </c>
    </row>
    <row r="23" spans="4:15" x14ac:dyDescent="0.75">
      <c r="D23" s="1">
        <v>0.94723851851851848</v>
      </c>
      <c r="E23" s="1">
        <f>D23-D2</f>
        <v>7.2215370370370402E-2</v>
      </c>
      <c r="F23" s="3">
        <f t="shared" si="4"/>
        <v>6239.4080000000031</v>
      </c>
      <c r="G23">
        <v>0.87860899999999997</v>
      </c>
      <c r="H23" s="1">
        <v>0.94819836805555557</v>
      </c>
      <c r="I23" s="1">
        <f>H23-H2</f>
        <v>7.3175219907407496E-2</v>
      </c>
      <c r="J23" s="3">
        <f t="shared" si="5"/>
        <v>6322.3390000000072</v>
      </c>
      <c r="K23">
        <v>0.88014999999999999</v>
      </c>
      <c r="L23" s="1">
        <v>0.94636283564814816</v>
      </c>
      <c r="M23" s="1">
        <f>L23-L2</f>
        <v>7.1339687500000082E-2</v>
      </c>
      <c r="N23" s="3">
        <f t="shared" si="6"/>
        <v>6163.7490000000071</v>
      </c>
      <c r="O23">
        <v>0.89088500000000004</v>
      </c>
    </row>
    <row r="24" spans="4:15" x14ac:dyDescent="0.75">
      <c r="F24" s="1"/>
      <c r="G24" s="1"/>
      <c r="J24" s="1"/>
      <c r="L24" s="2"/>
      <c r="M24" s="1"/>
      <c r="N24" s="3"/>
    </row>
    <row r="25" spans="4:15" x14ac:dyDescent="0.75">
      <c r="F25" s="1"/>
      <c r="G25" s="1"/>
      <c r="J25" s="1"/>
      <c r="L25" s="2"/>
      <c r="M25" s="1"/>
      <c r="N25" s="3"/>
    </row>
    <row r="26" spans="4:15" x14ac:dyDescent="0.75">
      <c r="F26" s="1"/>
      <c r="G26" s="1"/>
      <c r="J26" s="1"/>
      <c r="L26" s="2"/>
      <c r="M26" s="1"/>
      <c r="N26" s="3"/>
    </row>
    <row r="27" spans="4:15" x14ac:dyDescent="0.75">
      <c r="F27" s="1"/>
      <c r="G27" s="1"/>
      <c r="J27" s="1"/>
      <c r="L27" s="2"/>
      <c r="M27" s="1"/>
      <c r="N27" s="3"/>
    </row>
    <row r="28" spans="4:15" x14ac:dyDescent="0.75">
      <c r="F28" s="1"/>
      <c r="G28" s="1"/>
      <c r="J28" s="1"/>
      <c r="L28" s="2"/>
      <c r="M28" s="1"/>
      <c r="N28" s="3"/>
    </row>
    <row r="29" spans="4:15" x14ac:dyDescent="0.75">
      <c r="F29" s="1"/>
      <c r="G29" s="1"/>
      <c r="J29" s="1"/>
      <c r="L29" s="2"/>
      <c r="M29" s="1"/>
      <c r="N29" s="3"/>
    </row>
    <row r="30" spans="4:15" x14ac:dyDescent="0.75">
      <c r="F30" s="1"/>
      <c r="G30" s="1"/>
      <c r="J30" s="1"/>
      <c r="L30" s="2"/>
      <c r="M30" s="1"/>
      <c r="N30" s="3"/>
    </row>
    <row r="31" spans="4:15" x14ac:dyDescent="0.75">
      <c r="F31" s="1"/>
      <c r="G31" s="1"/>
      <c r="J31" s="1"/>
      <c r="L31" s="2"/>
      <c r="M31" s="1"/>
      <c r="N31" s="3"/>
    </row>
    <row r="32" spans="4:15" x14ac:dyDescent="0.75">
      <c r="F32" s="1"/>
      <c r="G32" s="1"/>
      <c r="J32" s="1"/>
      <c r="L32" s="2"/>
      <c r="M32" s="1"/>
      <c r="N32" s="3"/>
    </row>
    <row r="33" spans="1:25" x14ac:dyDescent="0.75">
      <c r="F33" s="1"/>
      <c r="G33" s="1"/>
      <c r="J33" s="1"/>
      <c r="N33" s="1"/>
    </row>
    <row r="34" spans="1:25" x14ac:dyDescent="0.75">
      <c r="B34" t="s">
        <v>3</v>
      </c>
      <c r="C34" t="s">
        <v>4</v>
      </c>
      <c r="N34" t="s">
        <v>5</v>
      </c>
      <c r="Y34" t="s">
        <v>6</v>
      </c>
    </row>
    <row r="35" spans="1:25" x14ac:dyDescent="0.75">
      <c r="A35" s="3">
        <v>0</v>
      </c>
      <c r="B35">
        <v>1.6471266666666668</v>
      </c>
    </row>
    <row r="36" spans="1:25" x14ac:dyDescent="0.75">
      <c r="A36" s="3">
        <v>580.00000000000114</v>
      </c>
      <c r="B36">
        <v>1.5347280000000001</v>
      </c>
    </row>
    <row r="37" spans="1:25" x14ac:dyDescent="0.75">
      <c r="A37" s="3">
        <v>1180.0000000000086</v>
      </c>
      <c r="B37">
        <v>1.3011816666666667</v>
      </c>
      <c r="D37" s="1"/>
      <c r="E37" s="1"/>
      <c r="G37" s="1"/>
      <c r="J37" s="1"/>
      <c r="N37" s="1"/>
    </row>
    <row r="38" spans="1:25" x14ac:dyDescent="0.75">
      <c r="A38" s="3">
        <v>1760.0000000000098</v>
      </c>
      <c r="B38">
        <v>1.1420563333333333</v>
      </c>
      <c r="D38" s="1"/>
      <c r="E38" s="1"/>
      <c r="G38" s="1"/>
      <c r="J38" s="1"/>
      <c r="N38" s="1"/>
    </row>
    <row r="39" spans="1:25" x14ac:dyDescent="0.75">
      <c r="A39" s="3">
        <v>2331</v>
      </c>
      <c r="B39">
        <v>1.0889976666666665</v>
      </c>
      <c r="G39" s="1"/>
      <c r="J39" s="1"/>
      <c r="N39" s="1"/>
    </row>
    <row r="40" spans="1:25" x14ac:dyDescent="0.75">
      <c r="A40" s="3">
        <v>2901.9999999999995</v>
      </c>
      <c r="B40">
        <v>1.0553130000000002</v>
      </c>
      <c r="G40" s="1"/>
      <c r="J40" s="1"/>
      <c r="N40" s="1"/>
    </row>
    <row r="41" spans="1:25" x14ac:dyDescent="0.75">
      <c r="A41" s="3">
        <v>3472.0000000000023</v>
      </c>
      <c r="B41">
        <v>0.9888283333333332</v>
      </c>
      <c r="G41" s="1"/>
      <c r="J41" s="1"/>
      <c r="N41" s="1"/>
    </row>
    <row r="42" spans="1:25" x14ac:dyDescent="0.75">
      <c r="A42" s="3">
        <v>4040.0000000000018</v>
      </c>
      <c r="B42">
        <v>0.90859066666666666</v>
      </c>
      <c r="G42" s="1"/>
      <c r="J42" s="1"/>
      <c r="N42" s="1"/>
    </row>
    <row r="43" spans="1:25" x14ac:dyDescent="0.75">
      <c r="A43" s="3">
        <v>4611.0000000000018</v>
      </c>
      <c r="B43">
        <v>0.96577666666666673</v>
      </c>
      <c r="G43" s="1"/>
      <c r="J43" s="1"/>
      <c r="N43" s="1"/>
    </row>
    <row r="44" spans="1:25" x14ac:dyDescent="0.75">
      <c r="A44" s="3">
        <v>5177.0000000000064</v>
      </c>
      <c r="B44">
        <v>0.92388533333333334</v>
      </c>
      <c r="G44" s="1"/>
      <c r="J44" s="1"/>
      <c r="N44" s="1"/>
    </row>
    <row r="45" spans="1:25" x14ac:dyDescent="0.75">
      <c r="A45" s="3">
        <v>5750.9999999999973</v>
      </c>
      <c r="B45">
        <v>0.92650033333333326</v>
      </c>
      <c r="G45" s="1"/>
      <c r="J45" s="1"/>
      <c r="N45" s="1"/>
    </row>
    <row r="46" spans="1:25" x14ac:dyDescent="0.75">
      <c r="A46" s="3">
        <v>0</v>
      </c>
      <c r="C46">
        <v>1.6471266666666668</v>
      </c>
      <c r="D46" s="1"/>
      <c r="E46" s="1"/>
      <c r="G46" s="1"/>
      <c r="J46" s="1"/>
      <c r="N46" s="1"/>
    </row>
    <row r="47" spans="1:25" x14ac:dyDescent="0.75">
      <c r="A47" s="3">
        <v>480.45300000000248</v>
      </c>
      <c r="C47">
        <v>0.85263500000000003</v>
      </c>
      <c r="D47" s="1"/>
      <c r="E47" s="1"/>
    </row>
    <row r="48" spans="1:25" x14ac:dyDescent="0.75">
      <c r="A48" s="3">
        <v>580.00000000000114</v>
      </c>
      <c r="D48">
        <v>1.5347280000000001</v>
      </c>
      <c r="E48" s="1"/>
    </row>
    <row r="49" spans="1:12" x14ac:dyDescent="0.75">
      <c r="A49" s="3">
        <v>1069.2560000000026</v>
      </c>
      <c r="D49">
        <v>0.84325600000000001</v>
      </c>
      <c r="E49" s="1"/>
    </row>
    <row r="50" spans="1:12" x14ac:dyDescent="0.75">
      <c r="A50" s="3">
        <v>1180.0000000000086</v>
      </c>
      <c r="E50">
        <v>1.3011816666666667</v>
      </c>
    </row>
    <row r="51" spans="1:12" x14ac:dyDescent="0.75">
      <c r="A51" s="3">
        <v>1669.3830000000048</v>
      </c>
      <c r="E51">
        <v>0.90082499999999999</v>
      </c>
    </row>
    <row r="52" spans="1:12" x14ac:dyDescent="0.75">
      <c r="A52" s="3">
        <v>1760.0000000000098</v>
      </c>
      <c r="F52">
        <v>1.1420563333333333</v>
      </c>
    </row>
    <row r="53" spans="1:12" x14ac:dyDescent="0.75">
      <c r="A53" s="3">
        <v>2250.0940000000046</v>
      </c>
      <c r="F53">
        <v>0.87736800000000004</v>
      </c>
    </row>
    <row r="54" spans="1:12" x14ac:dyDescent="0.75">
      <c r="A54" s="3">
        <v>2331</v>
      </c>
      <c r="G54">
        <v>1.0889976666666665</v>
      </c>
    </row>
    <row r="55" spans="1:12" x14ac:dyDescent="0.75">
      <c r="A55" s="3">
        <v>2823.0070000000037</v>
      </c>
      <c r="G55">
        <v>0.88177499999999998</v>
      </c>
    </row>
    <row r="56" spans="1:12" x14ac:dyDescent="0.75">
      <c r="A56" s="3">
        <v>2901.9999999999995</v>
      </c>
      <c r="H56">
        <v>1.0553130000000002</v>
      </c>
    </row>
    <row r="57" spans="1:12" x14ac:dyDescent="0.75">
      <c r="A57" s="3">
        <v>3400.8630000000098</v>
      </c>
      <c r="H57">
        <v>0.89486699999999997</v>
      </c>
    </row>
    <row r="58" spans="1:12" x14ac:dyDescent="0.75">
      <c r="A58" s="3">
        <v>3472.0000000000023</v>
      </c>
      <c r="I58">
        <v>0.9888283333333332</v>
      </c>
    </row>
    <row r="59" spans="1:12" x14ac:dyDescent="0.75">
      <c r="A59" s="3">
        <v>3962.7150000000024</v>
      </c>
      <c r="I59">
        <v>0.90753200000000001</v>
      </c>
    </row>
    <row r="60" spans="1:12" x14ac:dyDescent="0.75">
      <c r="A60" s="3">
        <v>4040.0000000000018</v>
      </c>
      <c r="J60">
        <v>0.90859066666666666</v>
      </c>
    </row>
    <row r="61" spans="1:12" x14ac:dyDescent="0.75">
      <c r="A61" s="3">
        <v>4533.2240000000102</v>
      </c>
      <c r="J61">
        <v>0.90313699999999997</v>
      </c>
    </row>
    <row r="62" spans="1:12" x14ac:dyDescent="0.75">
      <c r="A62" s="3">
        <v>4611.0000000000018</v>
      </c>
      <c r="K62">
        <v>0.96577666666666673</v>
      </c>
    </row>
    <row r="63" spans="1:12" x14ac:dyDescent="0.75">
      <c r="A63" s="3">
        <v>5110.4500000000044</v>
      </c>
      <c r="K63">
        <v>0.87465400000000004</v>
      </c>
    </row>
    <row r="64" spans="1:12" x14ac:dyDescent="0.75">
      <c r="A64" s="3">
        <v>5177.0000000000064</v>
      </c>
      <c r="L64">
        <v>0.92388533333333334</v>
      </c>
    </row>
    <row r="65" spans="1:20" x14ac:dyDescent="0.75">
      <c r="A65" s="3">
        <v>5677.1740000000009</v>
      </c>
      <c r="L65">
        <v>0.886459</v>
      </c>
    </row>
    <row r="66" spans="1:20" x14ac:dyDescent="0.75">
      <c r="A66" s="3">
        <v>5750.9999999999973</v>
      </c>
      <c r="M66">
        <v>0.92650033333333326</v>
      </c>
    </row>
    <row r="67" spans="1:20" x14ac:dyDescent="0.75">
      <c r="A67" s="3">
        <v>6239.4080000000031</v>
      </c>
      <c r="M67">
        <v>0.87860899999999997</v>
      </c>
    </row>
    <row r="68" spans="1:20" x14ac:dyDescent="0.75">
      <c r="A68" s="3">
        <v>0</v>
      </c>
      <c r="N68">
        <v>1.6471266666666668</v>
      </c>
    </row>
    <row r="69" spans="1:20" x14ac:dyDescent="0.75">
      <c r="A69" s="3">
        <v>575.36800000000915</v>
      </c>
      <c r="N69">
        <v>1.597008</v>
      </c>
    </row>
    <row r="70" spans="1:20" x14ac:dyDescent="0.75">
      <c r="A70" s="3">
        <v>580.00000000000114</v>
      </c>
      <c r="O70">
        <v>1.5347280000000001</v>
      </c>
    </row>
    <row r="71" spans="1:20" x14ac:dyDescent="0.75">
      <c r="A71" s="3">
        <v>1177.2770000000112</v>
      </c>
      <c r="O71">
        <v>1.5121960000000001</v>
      </c>
    </row>
    <row r="72" spans="1:20" x14ac:dyDescent="0.75">
      <c r="A72" s="3">
        <v>1180.0000000000086</v>
      </c>
      <c r="P72">
        <v>1.3011816666666667</v>
      </c>
    </row>
    <row r="73" spans="1:20" x14ac:dyDescent="0.75">
      <c r="A73" s="3">
        <v>1756.4979999999987</v>
      </c>
      <c r="P73">
        <v>1.3071539999999999</v>
      </c>
    </row>
    <row r="74" spans="1:20" x14ac:dyDescent="0.75">
      <c r="A74" s="3">
        <v>1760.0000000000098</v>
      </c>
      <c r="Q74">
        <v>1.1420563333333333</v>
      </c>
    </row>
    <row r="75" spans="1:20" x14ac:dyDescent="0.75">
      <c r="A75" s="3">
        <v>2328.2750000000096</v>
      </c>
      <c r="Q75">
        <v>1.134012</v>
      </c>
    </row>
    <row r="76" spans="1:20" x14ac:dyDescent="0.75">
      <c r="A76" s="3">
        <v>2331</v>
      </c>
      <c r="R76">
        <v>1.0889976666666665</v>
      </c>
    </row>
    <row r="77" spans="1:20" x14ac:dyDescent="0.75">
      <c r="A77" s="3">
        <v>2898.5660000000034</v>
      </c>
      <c r="R77">
        <v>1.0391870000000001</v>
      </c>
    </row>
    <row r="78" spans="1:20" x14ac:dyDescent="0.75">
      <c r="A78" s="3">
        <v>2901.9999999999995</v>
      </c>
      <c r="S78">
        <v>1.0553130000000002</v>
      </c>
    </row>
    <row r="79" spans="1:20" x14ac:dyDescent="0.75">
      <c r="A79" s="3">
        <v>3469.1760000000031</v>
      </c>
      <c r="S79">
        <v>0.97666600000000003</v>
      </c>
    </row>
    <row r="80" spans="1:20" x14ac:dyDescent="0.75">
      <c r="A80" s="3">
        <v>3472.0000000000023</v>
      </c>
      <c r="T80">
        <v>0.9888283333333332</v>
      </c>
    </row>
    <row r="81" spans="1:28" x14ac:dyDescent="0.75">
      <c r="A81" s="3">
        <v>4036.8510000000088</v>
      </c>
      <c r="T81">
        <v>0.96435800000000005</v>
      </c>
    </row>
    <row r="82" spans="1:28" x14ac:dyDescent="0.75">
      <c r="A82" s="3">
        <v>4040.0000000000018</v>
      </c>
      <c r="U82">
        <v>0.90859066666666666</v>
      </c>
    </row>
    <row r="83" spans="1:28" x14ac:dyDescent="0.75">
      <c r="A83" s="3">
        <v>4607.6790000000119</v>
      </c>
      <c r="U83">
        <v>0.94894299999999998</v>
      </c>
    </row>
    <row r="84" spans="1:28" x14ac:dyDescent="0.75">
      <c r="A84" s="3">
        <v>4611.0000000000018</v>
      </c>
      <c r="V84">
        <v>0.96577666666666673</v>
      </c>
    </row>
    <row r="85" spans="1:28" x14ac:dyDescent="0.75">
      <c r="A85" s="3">
        <v>5174.1180000000049</v>
      </c>
      <c r="V85">
        <v>0.91752299999999998</v>
      </c>
    </row>
    <row r="86" spans="1:28" x14ac:dyDescent="0.75">
      <c r="A86" s="3">
        <v>5177.0000000000064</v>
      </c>
      <c r="W86">
        <v>0.92388533333333334</v>
      </c>
    </row>
    <row r="87" spans="1:28" x14ac:dyDescent="0.75">
      <c r="A87" s="3">
        <v>5748.0840000000117</v>
      </c>
      <c r="W87">
        <v>0.89912099999999995</v>
      </c>
    </row>
    <row r="88" spans="1:28" x14ac:dyDescent="0.75">
      <c r="A88" s="3">
        <v>5750.9999999999973</v>
      </c>
      <c r="X88">
        <v>0.92650033333333326</v>
      </c>
    </row>
    <row r="89" spans="1:28" x14ac:dyDescent="0.75">
      <c r="A89" s="3">
        <v>6322.3390000000072</v>
      </c>
      <c r="X89">
        <v>0.88014999999999999</v>
      </c>
    </row>
    <row r="90" spans="1:28" x14ac:dyDescent="0.75">
      <c r="A90" s="3">
        <v>0</v>
      </c>
      <c r="Y90">
        <v>1.6471266666666668</v>
      </c>
    </row>
    <row r="91" spans="1:28" x14ac:dyDescent="0.75">
      <c r="A91" s="3">
        <v>391.43900000000684</v>
      </c>
      <c r="Y91">
        <v>1.598676</v>
      </c>
    </row>
    <row r="92" spans="1:28" x14ac:dyDescent="0.75">
      <c r="A92" s="3">
        <v>580.00000000000114</v>
      </c>
      <c r="Z92">
        <v>1.5347280000000001</v>
      </c>
    </row>
    <row r="93" spans="1:28" x14ac:dyDescent="0.75">
      <c r="A93" s="3">
        <v>991.64200000000483</v>
      </c>
      <c r="Z93">
        <v>1.522386</v>
      </c>
    </row>
    <row r="94" spans="1:28" x14ac:dyDescent="0.75">
      <c r="A94" s="3">
        <v>1180.0000000000086</v>
      </c>
      <c r="AA94">
        <v>1.3011816666666667</v>
      </c>
    </row>
    <row r="95" spans="1:28" x14ac:dyDescent="0.75">
      <c r="A95" s="3">
        <v>1592.4849999999974</v>
      </c>
      <c r="AA95">
        <v>1.2940400000000001</v>
      </c>
    </row>
    <row r="96" spans="1:28" x14ac:dyDescent="0.75">
      <c r="A96" s="3">
        <v>1760.0000000000098</v>
      </c>
      <c r="AB96">
        <v>1.1420563333333333</v>
      </c>
    </row>
    <row r="97" spans="1:35" x14ac:dyDescent="0.75">
      <c r="A97" s="3">
        <v>2171.872000000003</v>
      </c>
      <c r="AB97">
        <v>1.127127</v>
      </c>
    </row>
    <row r="98" spans="1:35" x14ac:dyDescent="0.75">
      <c r="A98" s="3">
        <v>2331</v>
      </c>
      <c r="AC98">
        <v>1.0889976666666665</v>
      </c>
    </row>
    <row r="99" spans="1:35" x14ac:dyDescent="0.75">
      <c r="A99" s="3">
        <v>2743.5180000000046</v>
      </c>
      <c r="AC99">
        <v>1.0423819999999999</v>
      </c>
    </row>
    <row r="100" spans="1:35" x14ac:dyDescent="0.75">
      <c r="A100" s="3">
        <v>2901.9999999999995</v>
      </c>
      <c r="AD100">
        <v>1.0553130000000002</v>
      </c>
    </row>
    <row r="101" spans="1:35" x14ac:dyDescent="0.75">
      <c r="A101" s="3">
        <v>3314.685000000009</v>
      </c>
      <c r="AD101">
        <v>0.98131199999999996</v>
      </c>
    </row>
    <row r="102" spans="1:35" x14ac:dyDescent="0.75">
      <c r="A102" s="3">
        <v>3472.0000000000023</v>
      </c>
      <c r="AE102">
        <v>0.9888283333333332</v>
      </c>
    </row>
    <row r="103" spans="1:35" x14ac:dyDescent="0.75">
      <c r="A103" s="3">
        <v>3885.5920000000069</v>
      </c>
      <c r="AE103">
        <v>0.95052099999999995</v>
      </c>
    </row>
    <row r="104" spans="1:35" x14ac:dyDescent="0.75">
      <c r="A104" s="3">
        <v>4040.0000000000018</v>
      </c>
      <c r="AF104">
        <v>0.90859066666666666</v>
      </c>
    </row>
    <row r="105" spans="1:35" x14ac:dyDescent="0.75">
      <c r="A105" s="3">
        <v>4452.8080000000109</v>
      </c>
      <c r="AF105">
        <v>0.91003299999999998</v>
      </c>
    </row>
    <row r="106" spans="1:35" x14ac:dyDescent="0.75">
      <c r="A106" s="3">
        <v>4611.0000000000018</v>
      </c>
      <c r="AG106">
        <v>0.96577666666666673</v>
      </c>
    </row>
    <row r="107" spans="1:35" x14ac:dyDescent="0.75">
      <c r="A107" s="3">
        <v>5024.0690000000131</v>
      </c>
      <c r="AG107">
        <v>0.96113999999999999</v>
      </c>
    </row>
    <row r="108" spans="1:35" x14ac:dyDescent="0.75">
      <c r="A108" s="3">
        <v>5177.0000000000064</v>
      </c>
      <c r="AH108">
        <v>0.92388533333333334</v>
      </c>
    </row>
    <row r="109" spans="1:35" x14ac:dyDescent="0.75">
      <c r="A109" s="3">
        <v>5589.5930000000108</v>
      </c>
      <c r="AH109">
        <v>0.91192499999999999</v>
      </c>
    </row>
    <row r="110" spans="1:35" x14ac:dyDescent="0.75">
      <c r="A110" s="3">
        <v>5750.9999999999973</v>
      </c>
      <c r="AI110">
        <v>0.92650033333333326</v>
      </c>
    </row>
    <row r="111" spans="1:35" x14ac:dyDescent="0.75">
      <c r="A111" s="3">
        <v>6163.7490000000071</v>
      </c>
      <c r="AI111">
        <v>0.89088500000000004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2023-06-14T14:15:51Z</dcterms:created>
  <dcterms:modified xsi:type="dcterms:W3CDTF">2023-06-16T23:11:24Z</dcterms:modified>
</cp:coreProperties>
</file>