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nry Orlando\Downloads\"/>
    </mc:Choice>
  </mc:AlternateContent>
  <bookViews>
    <workbookView xWindow="0" yWindow="0" windowWidth="20490" windowHeight="8340" activeTab="2"/>
  </bookViews>
  <sheets>
    <sheet name="entrenamiento" sheetId="1" r:id="rId1"/>
    <sheet name="test" sheetId="2" r:id="rId2"/>
    <sheet name="nuevovector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" i="1" l="1"/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1" i="5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2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8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4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R150" i="1" s="1"/>
  <c r="Q152" i="1"/>
  <c r="Q153" i="1"/>
  <c r="Q154" i="1"/>
  <c r="Q155" i="1"/>
  <c r="Q156" i="1"/>
  <c r="Q157" i="1"/>
  <c r="Q158" i="1"/>
  <c r="Q159" i="1"/>
  <c r="Q160" i="1"/>
  <c r="Q1" i="1"/>
  <c r="R160" i="1"/>
  <c r="A162" i="1"/>
  <c r="C162" i="1"/>
  <c r="B162" i="1"/>
  <c r="B121" i="1"/>
  <c r="C121" i="1"/>
  <c r="A121" i="1"/>
  <c r="B81" i="1"/>
  <c r="C81" i="1"/>
  <c r="A81" i="1"/>
  <c r="B41" i="1"/>
  <c r="C41" i="1"/>
  <c r="A41" i="1"/>
  <c r="R86" i="1" l="1"/>
  <c r="N2" i="1"/>
  <c r="N4" i="1"/>
  <c r="N3" i="1"/>
  <c r="N5" i="1"/>
  <c r="R118" i="1"/>
  <c r="R50" i="1"/>
  <c r="R134" i="1"/>
  <c r="R102" i="1"/>
  <c r="R70" i="1"/>
  <c r="R18" i="1"/>
  <c r="R158" i="1"/>
  <c r="R142" i="1"/>
  <c r="R126" i="1"/>
  <c r="R110" i="1"/>
  <c r="R94" i="1"/>
  <c r="R78" i="1"/>
  <c r="R62" i="1"/>
  <c r="R34" i="1"/>
  <c r="R1" i="1"/>
  <c r="R159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42" i="1"/>
  <c r="R26" i="1"/>
  <c r="R10" i="1"/>
  <c r="R156" i="1"/>
  <c r="R152" i="1"/>
  <c r="R148" i="1"/>
  <c r="R144" i="1"/>
  <c r="R140" i="1"/>
  <c r="R136" i="1"/>
  <c r="R132" i="1"/>
  <c r="R128" i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4" i="1"/>
  <c r="R46" i="1"/>
  <c r="R38" i="1"/>
  <c r="R30" i="1"/>
  <c r="R22" i="1"/>
  <c r="R14" i="1"/>
  <c r="R6" i="1"/>
  <c r="R157" i="1"/>
  <c r="R155" i="1"/>
  <c r="R153" i="1"/>
  <c r="R151" i="1"/>
  <c r="R149" i="1"/>
  <c r="R147" i="1"/>
  <c r="R145" i="1"/>
  <c r="R143" i="1"/>
  <c r="R141" i="1"/>
  <c r="R139" i="1"/>
  <c r="R137" i="1"/>
  <c r="R135" i="1"/>
  <c r="R133" i="1"/>
  <c r="R131" i="1"/>
  <c r="R129" i="1"/>
  <c r="R127" i="1"/>
  <c r="R125" i="1"/>
  <c r="R123" i="1"/>
  <c r="R121" i="1"/>
  <c r="R119" i="1"/>
  <c r="R117" i="1"/>
  <c r="R115" i="1"/>
  <c r="R113" i="1"/>
  <c r="R111" i="1"/>
  <c r="R109" i="1"/>
  <c r="R107" i="1"/>
  <c r="R105" i="1"/>
  <c r="R103" i="1"/>
  <c r="R101" i="1"/>
  <c r="R99" i="1"/>
  <c r="R97" i="1"/>
  <c r="R95" i="1"/>
  <c r="R93" i="1"/>
  <c r="R91" i="1"/>
  <c r="R89" i="1"/>
  <c r="R87" i="1"/>
  <c r="R85" i="1"/>
  <c r="R83" i="1"/>
  <c r="R81" i="1"/>
  <c r="R79" i="1"/>
  <c r="R77" i="1"/>
  <c r="R75" i="1"/>
  <c r="R73" i="1"/>
  <c r="R71" i="1"/>
  <c r="R69" i="1"/>
  <c r="R67" i="1"/>
  <c r="R65" i="1"/>
  <c r="R63" i="1"/>
  <c r="R61" i="1"/>
  <c r="R59" i="1"/>
  <c r="R57" i="1"/>
  <c r="R55" i="1"/>
  <c r="R53" i="1"/>
  <c r="R51" i="1"/>
  <c r="R49" i="1"/>
  <c r="R47" i="1"/>
  <c r="R45" i="1"/>
  <c r="R43" i="1"/>
  <c r="R41" i="1"/>
  <c r="R39" i="1"/>
  <c r="R37" i="1"/>
  <c r="R35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5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R2" i="1"/>
  <c r="R3" i="1"/>
  <c r="B161" i="1"/>
  <c r="G18" i="1"/>
  <c r="G1" i="1"/>
  <c r="G155" i="1"/>
  <c r="A161" i="1"/>
  <c r="F151" i="1" s="1"/>
  <c r="G90" i="1"/>
  <c r="G123" i="1"/>
  <c r="G57" i="1"/>
  <c r="G139" i="1"/>
  <c r="G106" i="1"/>
  <c r="G73" i="1"/>
  <c r="G40" i="1"/>
  <c r="G147" i="1"/>
  <c r="G131" i="1"/>
  <c r="G114" i="1"/>
  <c r="G98" i="1"/>
  <c r="G82" i="1"/>
  <c r="G65" i="1"/>
  <c r="G49" i="1"/>
  <c r="G26" i="1"/>
  <c r="G159" i="1"/>
  <c r="G151" i="1"/>
  <c r="G143" i="1"/>
  <c r="G135" i="1"/>
  <c r="G127" i="1"/>
  <c r="G118" i="1"/>
  <c r="G110" i="1"/>
  <c r="G102" i="1"/>
  <c r="G94" i="1"/>
  <c r="G86" i="1"/>
  <c r="G77" i="1"/>
  <c r="G69" i="1"/>
  <c r="G61" i="1"/>
  <c r="G53" i="1"/>
  <c r="G45" i="1"/>
  <c r="G34" i="1"/>
  <c r="C161" i="1"/>
  <c r="H32" i="1" s="1"/>
  <c r="H131" i="1"/>
  <c r="G16" i="1"/>
  <c r="G20" i="1"/>
  <c r="G24" i="1"/>
  <c r="G28" i="1"/>
  <c r="G32" i="1"/>
  <c r="G36" i="1"/>
  <c r="G157" i="1"/>
  <c r="G153" i="1"/>
  <c r="G149" i="1"/>
  <c r="G145" i="1"/>
  <c r="G141" i="1"/>
  <c r="G137" i="1"/>
  <c r="G133" i="1"/>
  <c r="G129" i="1"/>
  <c r="G125" i="1"/>
  <c r="G120" i="1"/>
  <c r="G116" i="1"/>
  <c r="G112" i="1"/>
  <c r="G108" i="1"/>
  <c r="G104" i="1"/>
  <c r="G100" i="1"/>
  <c r="G96" i="1"/>
  <c r="G92" i="1"/>
  <c r="G88" i="1"/>
  <c r="G84" i="1"/>
  <c r="G79" i="1"/>
  <c r="G75" i="1"/>
  <c r="G71" i="1"/>
  <c r="G67" i="1"/>
  <c r="G63" i="1"/>
  <c r="G59" i="1"/>
  <c r="G55" i="1"/>
  <c r="G51" i="1"/>
  <c r="G47" i="1"/>
  <c r="G43" i="1"/>
  <c r="G38" i="1"/>
  <c r="G30" i="1"/>
  <c r="G22" i="1"/>
  <c r="G1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2" i="1"/>
  <c r="G4" i="1"/>
  <c r="G6" i="1"/>
  <c r="G8" i="1"/>
  <c r="G10" i="1"/>
  <c r="G12" i="1"/>
  <c r="F159" i="1"/>
  <c r="F127" i="1"/>
  <c r="F94" i="1"/>
  <c r="F61" i="1"/>
  <c r="F28" i="1"/>
  <c r="F153" i="1"/>
  <c r="F120" i="1"/>
  <c r="F88" i="1"/>
  <c r="F55" i="1"/>
  <c r="F22" i="1"/>
  <c r="F156" i="1"/>
  <c r="F140" i="1"/>
  <c r="F124" i="1"/>
  <c r="F107" i="1"/>
  <c r="F91" i="1"/>
  <c r="F74" i="1"/>
  <c r="F58" i="1"/>
  <c r="F42" i="1"/>
  <c r="F25" i="1"/>
  <c r="F9" i="1"/>
  <c r="D167" i="1" l="1"/>
  <c r="H64" i="1"/>
  <c r="H95" i="1"/>
  <c r="H65" i="1"/>
  <c r="H130" i="1"/>
  <c r="H29" i="1"/>
  <c r="H160" i="1"/>
  <c r="H98" i="1"/>
  <c r="F17" i="1"/>
  <c r="F33" i="1"/>
  <c r="F50" i="1"/>
  <c r="F66" i="1"/>
  <c r="F83" i="1"/>
  <c r="F99" i="1"/>
  <c r="F115" i="1"/>
  <c r="F132" i="1"/>
  <c r="F148" i="1"/>
  <c r="F6" i="1"/>
  <c r="F38" i="1"/>
  <c r="F71" i="1"/>
  <c r="F104" i="1"/>
  <c r="F137" i="1"/>
  <c r="F12" i="1"/>
  <c r="F45" i="1"/>
  <c r="F77" i="1"/>
  <c r="F110" i="1"/>
  <c r="F143" i="1"/>
  <c r="F5" i="1"/>
  <c r="F13" i="1"/>
  <c r="F21" i="1"/>
  <c r="F29" i="1"/>
  <c r="F37" i="1"/>
  <c r="F46" i="1"/>
  <c r="F54" i="1"/>
  <c r="F62" i="1"/>
  <c r="F70" i="1"/>
  <c r="F78" i="1"/>
  <c r="F87" i="1"/>
  <c r="F95" i="1"/>
  <c r="F103" i="1"/>
  <c r="F111" i="1"/>
  <c r="F119" i="1"/>
  <c r="F128" i="1"/>
  <c r="F136" i="1"/>
  <c r="F144" i="1"/>
  <c r="F152" i="1"/>
  <c r="F160" i="1"/>
  <c r="F14" i="1"/>
  <c r="F30" i="1"/>
  <c r="F47" i="1"/>
  <c r="F63" i="1"/>
  <c r="F79" i="1"/>
  <c r="F96" i="1"/>
  <c r="F112" i="1"/>
  <c r="F129" i="1"/>
  <c r="F145" i="1"/>
  <c r="F4" i="1"/>
  <c r="F20" i="1"/>
  <c r="F36" i="1"/>
  <c r="F53" i="1"/>
  <c r="F69" i="1"/>
  <c r="F86" i="1"/>
  <c r="F102" i="1"/>
  <c r="F118" i="1"/>
  <c r="F135" i="1"/>
  <c r="F3" i="1"/>
  <c r="F1" i="1"/>
  <c r="F41" i="1" s="1"/>
  <c r="F7" i="1"/>
  <c r="F11" i="1"/>
  <c r="F15" i="1"/>
  <c r="F19" i="1"/>
  <c r="F23" i="1"/>
  <c r="F27" i="1"/>
  <c r="F31" i="1"/>
  <c r="F35" i="1"/>
  <c r="F39" i="1"/>
  <c r="F44" i="1"/>
  <c r="F48" i="1"/>
  <c r="F52" i="1"/>
  <c r="F56" i="1"/>
  <c r="F60" i="1"/>
  <c r="F64" i="1"/>
  <c r="F68" i="1"/>
  <c r="F72" i="1"/>
  <c r="F76" i="1"/>
  <c r="F80" i="1"/>
  <c r="F85" i="1"/>
  <c r="F89" i="1"/>
  <c r="F93" i="1"/>
  <c r="F97" i="1"/>
  <c r="F101" i="1"/>
  <c r="F105" i="1"/>
  <c r="F109" i="1"/>
  <c r="F113" i="1"/>
  <c r="F117" i="1"/>
  <c r="F122" i="1"/>
  <c r="F126" i="1"/>
  <c r="F130" i="1"/>
  <c r="F134" i="1"/>
  <c r="F138" i="1"/>
  <c r="F142" i="1"/>
  <c r="F146" i="1"/>
  <c r="F150" i="1"/>
  <c r="F154" i="1"/>
  <c r="F158" i="1"/>
  <c r="F2" i="1"/>
  <c r="F10" i="1"/>
  <c r="F18" i="1"/>
  <c r="F26" i="1"/>
  <c r="F34" i="1"/>
  <c r="F43" i="1"/>
  <c r="F51" i="1"/>
  <c r="F59" i="1"/>
  <c r="F67" i="1"/>
  <c r="F75" i="1"/>
  <c r="F84" i="1"/>
  <c r="F92" i="1"/>
  <c r="F100" i="1"/>
  <c r="F108" i="1"/>
  <c r="F116" i="1"/>
  <c r="F125" i="1"/>
  <c r="F133" i="1"/>
  <c r="F141" i="1"/>
  <c r="F149" i="1"/>
  <c r="F157" i="1"/>
  <c r="F8" i="1"/>
  <c r="F16" i="1"/>
  <c r="F24" i="1"/>
  <c r="F32" i="1"/>
  <c r="F40" i="1"/>
  <c r="F49" i="1"/>
  <c r="F57" i="1"/>
  <c r="F65" i="1"/>
  <c r="F73" i="1"/>
  <c r="F82" i="1"/>
  <c r="F90" i="1"/>
  <c r="F98" i="1"/>
  <c r="F106" i="1"/>
  <c r="F114" i="1"/>
  <c r="F123" i="1"/>
  <c r="F131" i="1"/>
  <c r="F139" i="1"/>
  <c r="F147" i="1"/>
  <c r="F155" i="1"/>
  <c r="H8" i="1"/>
  <c r="H1" i="1"/>
  <c r="H31" i="1"/>
  <c r="H97" i="1"/>
  <c r="H62" i="1"/>
  <c r="H128" i="1"/>
  <c r="H147" i="1"/>
  <c r="H114" i="1"/>
  <c r="H82" i="1"/>
  <c r="H49" i="1"/>
  <c r="H16" i="1"/>
  <c r="H15" i="1"/>
  <c r="H48" i="1"/>
  <c r="H80" i="1"/>
  <c r="H113" i="1"/>
  <c r="H146" i="1"/>
  <c r="H13" i="1"/>
  <c r="H46" i="1"/>
  <c r="H78" i="1"/>
  <c r="H111" i="1"/>
  <c r="H144" i="1"/>
  <c r="H155" i="1"/>
  <c r="H139" i="1"/>
  <c r="H123" i="1"/>
  <c r="H106" i="1"/>
  <c r="H90" i="1"/>
  <c r="H73" i="1"/>
  <c r="H57" i="1"/>
  <c r="H40" i="1"/>
  <c r="H24" i="1"/>
  <c r="G161" i="1"/>
  <c r="H2" i="1"/>
  <c r="G121" i="1"/>
  <c r="G81" i="1"/>
  <c r="H7" i="1"/>
  <c r="H23" i="1"/>
  <c r="H39" i="1"/>
  <c r="H56" i="1"/>
  <c r="H72" i="1"/>
  <c r="H89" i="1"/>
  <c r="H105" i="1"/>
  <c r="H122" i="1"/>
  <c r="H138" i="1"/>
  <c r="H154" i="1"/>
  <c r="H5" i="1"/>
  <c r="H21" i="1"/>
  <c r="H37" i="1"/>
  <c r="H54" i="1"/>
  <c r="H70" i="1"/>
  <c r="H87" i="1"/>
  <c r="H103" i="1"/>
  <c r="H119" i="1"/>
  <c r="H136" i="1"/>
  <c r="H152" i="1"/>
  <c r="H159" i="1"/>
  <c r="H151" i="1"/>
  <c r="H143" i="1"/>
  <c r="H135" i="1"/>
  <c r="H127" i="1"/>
  <c r="H118" i="1"/>
  <c r="H110" i="1"/>
  <c r="H102" i="1"/>
  <c r="H94" i="1"/>
  <c r="H86" i="1"/>
  <c r="H77" i="1"/>
  <c r="H69" i="1"/>
  <c r="H61" i="1"/>
  <c r="H53" i="1"/>
  <c r="H45" i="1"/>
  <c r="H36" i="1"/>
  <c r="H28" i="1"/>
  <c r="H20" i="1"/>
  <c r="H12" i="1"/>
  <c r="H4" i="1"/>
  <c r="G41" i="1"/>
  <c r="H3" i="1"/>
  <c r="H11" i="1"/>
  <c r="H19" i="1"/>
  <c r="H27" i="1"/>
  <c r="H35" i="1"/>
  <c r="H44" i="1"/>
  <c r="H52" i="1"/>
  <c r="H60" i="1"/>
  <c r="H68" i="1"/>
  <c r="H76" i="1"/>
  <c r="H85" i="1"/>
  <c r="H93" i="1"/>
  <c r="H101" i="1"/>
  <c r="H109" i="1"/>
  <c r="H117" i="1"/>
  <c r="H126" i="1"/>
  <c r="H134" i="1"/>
  <c r="H142" i="1"/>
  <c r="H150" i="1"/>
  <c r="H158" i="1"/>
  <c r="H9" i="1"/>
  <c r="H17" i="1"/>
  <c r="H25" i="1"/>
  <c r="H33" i="1"/>
  <c r="H42" i="1"/>
  <c r="H50" i="1"/>
  <c r="H58" i="1"/>
  <c r="H66" i="1"/>
  <c r="H74" i="1"/>
  <c r="H83" i="1"/>
  <c r="H91" i="1"/>
  <c r="H99" i="1"/>
  <c r="H107" i="1"/>
  <c r="H115" i="1"/>
  <c r="H124" i="1"/>
  <c r="H132" i="1"/>
  <c r="H140" i="1"/>
  <c r="H148" i="1"/>
  <c r="H156" i="1"/>
  <c r="H157" i="1"/>
  <c r="H153" i="1"/>
  <c r="H149" i="1"/>
  <c r="H145" i="1"/>
  <c r="H141" i="1"/>
  <c r="H137" i="1"/>
  <c r="H133" i="1"/>
  <c r="H129" i="1"/>
  <c r="H125" i="1"/>
  <c r="H120" i="1"/>
  <c r="H116" i="1"/>
  <c r="H112" i="1"/>
  <c r="H108" i="1"/>
  <c r="H104" i="1"/>
  <c r="H100" i="1"/>
  <c r="H96" i="1"/>
  <c r="H92" i="1"/>
  <c r="H88" i="1"/>
  <c r="H84" i="1"/>
  <c r="H79" i="1"/>
  <c r="H75" i="1"/>
  <c r="H71" i="1"/>
  <c r="H67" i="1"/>
  <c r="H63" i="1"/>
  <c r="H59" i="1"/>
  <c r="H55" i="1"/>
  <c r="H51" i="1"/>
  <c r="H47" i="1"/>
  <c r="H43" i="1"/>
  <c r="H38" i="1"/>
  <c r="H34" i="1"/>
  <c r="H30" i="1"/>
  <c r="H26" i="1"/>
  <c r="H22" i="1"/>
  <c r="H18" i="1"/>
  <c r="H14" i="1"/>
  <c r="H10" i="1"/>
  <c r="H6" i="1"/>
  <c r="F161" i="1" l="1"/>
  <c r="F121" i="1"/>
  <c r="F81" i="1"/>
  <c r="H121" i="1"/>
  <c r="J98" i="1" s="1"/>
  <c r="H161" i="1"/>
  <c r="J123" i="1" s="1"/>
  <c r="H41" i="1"/>
  <c r="J39" i="1" s="1"/>
  <c r="H81" i="1"/>
  <c r="J49" i="1" s="1"/>
  <c r="J113" i="1"/>
  <c r="J47" i="1"/>
  <c r="J33" i="1"/>
  <c r="J147" i="1"/>
  <c r="J4" i="1"/>
  <c r="J109" i="1"/>
  <c r="J13" i="1" l="1"/>
  <c r="J40" i="1"/>
  <c r="J76" i="1"/>
  <c r="J159" i="1"/>
  <c r="J6" i="1"/>
  <c r="J19" i="1"/>
  <c r="J34" i="1"/>
  <c r="J30" i="1"/>
  <c r="J31" i="1"/>
  <c r="J148" i="1"/>
  <c r="J137" i="1"/>
  <c r="J158" i="1"/>
  <c r="J107" i="1"/>
  <c r="J110" i="1"/>
  <c r="J62" i="1"/>
  <c r="J44" i="1"/>
  <c r="J126" i="1"/>
  <c r="J141" i="1"/>
  <c r="J135" i="1"/>
  <c r="J50" i="1"/>
  <c r="J48" i="1"/>
  <c r="J90" i="1"/>
  <c r="J112" i="1"/>
  <c r="J1" i="1"/>
  <c r="J29" i="1"/>
  <c r="J38" i="1"/>
  <c r="J28" i="1"/>
  <c r="J35" i="1"/>
  <c r="J2" i="1"/>
  <c r="J8" i="1"/>
  <c r="J3" i="1"/>
  <c r="J111" i="1"/>
  <c r="J96" i="1"/>
  <c r="J118" i="1"/>
  <c r="J10" i="1"/>
  <c r="J83" i="1"/>
  <c r="J91" i="1"/>
  <c r="J132" i="1"/>
  <c r="J104" i="1"/>
  <c r="J127" i="1"/>
  <c r="J93" i="1"/>
  <c r="J100" i="1"/>
  <c r="J46" i="1"/>
  <c r="J78" i="1"/>
  <c r="J144" i="1"/>
  <c r="J71" i="1"/>
  <c r="J129" i="1"/>
  <c r="J69" i="1"/>
  <c r="J60" i="1"/>
  <c r="J89" i="1"/>
  <c r="J142" i="1"/>
  <c r="J51" i="1"/>
  <c r="J73" i="1"/>
  <c r="J152" i="1"/>
  <c r="J87" i="1"/>
  <c r="J102" i="1"/>
  <c r="J80" i="1"/>
  <c r="J130" i="1"/>
  <c r="J103" i="1"/>
  <c r="J97" i="1"/>
  <c r="J114" i="1"/>
  <c r="J5" i="1"/>
  <c r="J21" i="1"/>
  <c r="J37" i="1"/>
  <c r="J99" i="1"/>
  <c r="J115" i="1"/>
  <c r="J22" i="1"/>
  <c r="J88" i="1"/>
  <c r="J120" i="1"/>
  <c r="J12" i="1"/>
  <c r="J94" i="1"/>
  <c r="J11" i="1"/>
  <c r="J27" i="1"/>
  <c r="J85" i="1"/>
  <c r="J101" i="1"/>
  <c r="J117" i="1"/>
  <c r="J18" i="1"/>
  <c r="J84" i="1"/>
  <c r="J116" i="1"/>
  <c r="J24" i="1"/>
  <c r="J25" i="1"/>
  <c r="J95" i="1"/>
  <c r="J36" i="1"/>
  <c r="J86" i="1"/>
  <c r="J15" i="1"/>
  <c r="J105" i="1"/>
  <c r="J26" i="1"/>
  <c r="J92" i="1"/>
  <c r="J32" i="1"/>
  <c r="J119" i="1"/>
  <c r="J20" i="1"/>
  <c r="J23" i="1"/>
  <c r="J108" i="1"/>
  <c r="J82" i="1"/>
  <c r="J106" i="1"/>
  <c r="J14" i="1"/>
  <c r="J7" i="1"/>
  <c r="J16" i="1"/>
  <c r="J9" i="1"/>
  <c r="J58" i="1"/>
  <c r="J74" i="1"/>
  <c r="J63" i="1"/>
  <c r="J45" i="1"/>
  <c r="J77" i="1"/>
  <c r="J56" i="1"/>
  <c r="J72" i="1"/>
  <c r="J65" i="1"/>
  <c r="J138" i="1"/>
  <c r="J154" i="1"/>
  <c r="J139" i="1"/>
  <c r="J42" i="1"/>
  <c r="J75" i="1"/>
  <c r="J140" i="1"/>
  <c r="J156" i="1"/>
  <c r="J153" i="1"/>
  <c r="J143" i="1"/>
  <c r="J54" i="1"/>
  <c r="J70" i="1"/>
  <c r="J128" i="1"/>
  <c r="J160" i="1"/>
  <c r="J55" i="1"/>
  <c r="J53" i="1"/>
  <c r="J151" i="1"/>
  <c r="J52" i="1"/>
  <c r="J68" i="1"/>
  <c r="J122" i="1"/>
  <c r="J134" i="1"/>
  <c r="J150" i="1"/>
  <c r="J67" i="1"/>
  <c r="J125" i="1"/>
  <c r="J157" i="1"/>
  <c r="J57" i="1"/>
  <c r="J131" i="1"/>
  <c r="J136" i="1"/>
  <c r="J145" i="1"/>
  <c r="J66" i="1"/>
  <c r="J79" i="1"/>
  <c r="J61" i="1"/>
  <c r="J64" i="1"/>
  <c r="J146" i="1"/>
  <c r="J59" i="1"/>
  <c r="J149" i="1"/>
  <c r="J155" i="1"/>
  <c r="J17" i="1"/>
  <c r="J124" i="1"/>
  <c r="J133" i="1"/>
  <c r="J43" i="1"/>
  <c r="J41" i="1" l="1"/>
  <c r="J161" i="1"/>
  <c r="J121" i="1"/>
  <c r="J81" i="1"/>
  <c r="N1" i="1" l="1"/>
</calcChain>
</file>

<file path=xl/sharedStrings.xml><?xml version="1.0" encoding="utf-8"?>
<sst xmlns="http://schemas.openxmlformats.org/spreadsheetml/2006/main" count="26" uniqueCount="14">
  <si>
    <t>&lt;Mas Negativo</t>
  </si>
  <si>
    <t>&lt;Total de Ceros</t>
  </si>
  <si>
    <t>&lt;Total de Unos</t>
  </si>
  <si>
    <t>Datos de prueba</t>
  </si>
  <si>
    <t>Etiqueta</t>
  </si>
  <si>
    <t>Centroide&gt;</t>
  </si>
  <si>
    <t>&lt;Total Con Centroides</t>
  </si>
  <si>
    <t xml:space="preserve">Los centroides se representan de color amarillo y se cojio su parte entera para que no exista conflictos </t>
  </si>
  <si>
    <t>Los centroides se les asigno la etiqueta a la familia a la pertencecian, puesto que no tenian ninguna etiqueta  al momen de haberlos calculado</t>
  </si>
  <si>
    <t xml:space="preserve">La pruebas en excel se realizaron con éxito con un 100% de rendimiento </t>
  </si>
  <si>
    <t>Promedios Por etiqueta</t>
  </si>
  <si>
    <t xml:space="preserve">Datos que cumplen con el rango </t>
  </si>
  <si>
    <t xml:space="preserve">Resto de cada etiqueta </t>
  </si>
  <si>
    <t>Dist.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</si>
</sst>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0" borderId="0" xfId="0" applyFont="1" applyProtection="1"/>
    <xf numFmtId="0" fontId="0" fillId="3" borderId="0" xfId="0" applyFill="1" applyProtection="1"/>
    <xf numFmtId="0" fontId="0" fillId="5" borderId="0" xfId="0" applyFill="1" applyProtection="1"/>
    <xf numFmtId="0" fontId="0" fillId="11" borderId="0" xfId="0" applyFill="1" applyProtection="1"/>
    <xf numFmtId="0" fontId="0" fillId="4" borderId="0" xfId="0" applyFill="1" applyProtection="1"/>
    <xf numFmtId="0" fontId="0" fillId="6" borderId="0" xfId="0" applyFill="1" applyProtection="1"/>
    <xf numFmtId="0" fontId="0" fillId="9" borderId="0" xfId="0" applyFill="1" applyProtection="1"/>
    <xf numFmtId="0" fontId="0" fillId="7" borderId="0" xfId="0" applyFill="1" applyProtection="1"/>
    <xf numFmtId="0" fontId="0" fillId="8" borderId="0" xfId="0" applyFill="1" applyProtection="1"/>
    <xf numFmtId="0" fontId="0" fillId="10" borderId="0" xfId="0" applyFill="1" applyProtection="1"/>
    <xf numFmtId="0" fontId="0" fillId="2" borderId="1" xfId="0" applyFill="1" applyBorder="1" applyProtection="1"/>
    <xf numFmtId="0" fontId="0" fillId="2" borderId="2" xfId="0" applyFill="1" applyBorder="1" applyProtection="1"/>
    <xf numFmtId="0" fontId="0" fillId="2" borderId="3" xfId="0" applyFill="1" applyBorder="1" applyProtection="1"/>
    <xf numFmtId="0" fontId="0" fillId="0" borderId="4" xfId="0" applyBorder="1" applyProtection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Negativos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entrenamiento!$A$1:$A$160</c:f>
              <c:numCache>
                <c:formatCode>General</c:formatCode>
                <c:ptCount val="160"/>
                <c:pt idx="0">
                  <c:v>1808</c:v>
                </c:pt>
                <c:pt idx="1">
                  <c:v>1808</c:v>
                </c:pt>
                <c:pt idx="2">
                  <c:v>1808</c:v>
                </c:pt>
                <c:pt idx="3">
                  <c:v>1808</c:v>
                </c:pt>
                <c:pt idx="4">
                  <c:v>3520</c:v>
                </c:pt>
                <c:pt idx="5">
                  <c:v>3520</c:v>
                </c:pt>
                <c:pt idx="6">
                  <c:v>3520</c:v>
                </c:pt>
                <c:pt idx="7">
                  <c:v>3520</c:v>
                </c:pt>
                <c:pt idx="8">
                  <c:v>3520</c:v>
                </c:pt>
                <c:pt idx="9">
                  <c:v>2332</c:v>
                </c:pt>
                <c:pt idx="10">
                  <c:v>604</c:v>
                </c:pt>
                <c:pt idx="11">
                  <c:v>604</c:v>
                </c:pt>
                <c:pt idx="12">
                  <c:v>604</c:v>
                </c:pt>
                <c:pt idx="13">
                  <c:v>604</c:v>
                </c:pt>
                <c:pt idx="14">
                  <c:v>604</c:v>
                </c:pt>
                <c:pt idx="15">
                  <c:v>1964</c:v>
                </c:pt>
                <c:pt idx="16">
                  <c:v>1964</c:v>
                </c:pt>
                <c:pt idx="17">
                  <c:v>1964</c:v>
                </c:pt>
                <c:pt idx="18">
                  <c:v>1964</c:v>
                </c:pt>
                <c:pt idx="19">
                  <c:v>1964</c:v>
                </c:pt>
                <c:pt idx="20">
                  <c:v>1964</c:v>
                </c:pt>
                <c:pt idx="21">
                  <c:v>-396</c:v>
                </c:pt>
                <c:pt idx="22">
                  <c:v>748</c:v>
                </c:pt>
                <c:pt idx="23">
                  <c:v>748</c:v>
                </c:pt>
                <c:pt idx="24">
                  <c:v>748</c:v>
                </c:pt>
                <c:pt idx="25">
                  <c:v>748</c:v>
                </c:pt>
                <c:pt idx="26">
                  <c:v>748</c:v>
                </c:pt>
                <c:pt idx="27">
                  <c:v>964</c:v>
                </c:pt>
                <c:pt idx="28">
                  <c:v>1508</c:v>
                </c:pt>
                <c:pt idx="29">
                  <c:v>220</c:v>
                </c:pt>
                <c:pt idx="30">
                  <c:v>220</c:v>
                </c:pt>
                <c:pt idx="31">
                  <c:v>1140</c:v>
                </c:pt>
                <c:pt idx="32">
                  <c:v>3152</c:v>
                </c:pt>
                <c:pt idx="33">
                  <c:v>148</c:v>
                </c:pt>
                <c:pt idx="34">
                  <c:v>148</c:v>
                </c:pt>
                <c:pt idx="35">
                  <c:v>148</c:v>
                </c:pt>
                <c:pt idx="36">
                  <c:v>1168</c:v>
                </c:pt>
                <c:pt idx="37">
                  <c:v>1224</c:v>
                </c:pt>
                <c:pt idx="38">
                  <c:v>2980</c:v>
                </c:pt>
                <c:pt idx="39">
                  <c:v>420</c:v>
                </c:pt>
                <c:pt idx="40">
                  <c:v>1468.8</c:v>
                </c:pt>
                <c:pt idx="41">
                  <c:v>6056</c:v>
                </c:pt>
                <c:pt idx="42">
                  <c:v>7296</c:v>
                </c:pt>
                <c:pt idx="43">
                  <c:v>7296</c:v>
                </c:pt>
                <c:pt idx="44">
                  <c:v>7296</c:v>
                </c:pt>
                <c:pt idx="45">
                  <c:v>7296</c:v>
                </c:pt>
                <c:pt idx="46">
                  <c:v>7296</c:v>
                </c:pt>
                <c:pt idx="47">
                  <c:v>7296</c:v>
                </c:pt>
                <c:pt idx="48">
                  <c:v>7296</c:v>
                </c:pt>
                <c:pt idx="49">
                  <c:v>7296</c:v>
                </c:pt>
                <c:pt idx="50">
                  <c:v>4368</c:v>
                </c:pt>
                <c:pt idx="51">
                  <c:v>4368</c:v>
                </c:pt>
                <c:pt idx="52">
                  <c:v>4368</c:v>
                </c:pt>
                <c:pt idx="53">
                  <c:v>4368</c:v>
                </c:pt>
                <c:pt idx="54">
                  <c:v>4368</c:v>
                </c:pt>
                <c:pt idx="55">
                  <c:v>5952</c:v>
                </c:pt>
                <c:pt idx="56">
                  <c:v>7440</c:v>
                </c:pt>
                <c:pt idx="57">
                  <c:v>5612</c:v>
                </c:pt>
                <c:pt idx="58">
                  <c:v>7364</c:v>
                </c:pt>
                <c:pt idx="59">
                  <c:v>7364</c:v>
                </c:pt>
                <c:pt idx="60">
                  <c:v>7364</c:v>
                </c:pt>
                <c:pt idx="61">
                  <c:v>7364</c:v>
                </c:pt>
                <c:pt idx="62">
                  <c:v>7364</c:v>
                </c:pt>
                <c:pt idx="63">
                  <c:v>8664</c:v>
                </c:pt>
                <c:pt idx="64">
                  <c:v>7404</c:v>
                </c:pt>
                <c:pt idx="65">
                  <c:v>7404</c:v>
                </c:pt>
                <c:pt idx="66">
                  <c:v>9400</c:v>
                </c:pt>
                <c:pt idx="67">
                  <c:v>9400</c:v>
                </c:pt>
                <c:pt idx="68">
                  <c:v>8360</c:v>
                </c:pt>
                <c:pt idx="69">
                  <c:v>8360</c:v>
                </c:pt>
                <c:pt idx="70">
                  <c:v>8360</c:v>
                </c:pt>
                <c:pt idx="71">
                  <c:v>6788</c:v>
                </c:pt>
                <c:pt idx="72">
                  <c:v>8024</c:v>
                </c:pt>
                <c:pt idx="73">
                  <c:v>8024</c:v>
                </c:pt>
                <c:pt idx="74">
                  <c:v>9408</c:v>
                </c:pt>
                <c:pt idx="75">
                  <c:v>5672</c:v>
                </c:pt>
                <c:pt idx="76">
                  <c:v>5672</c:v>
                </c:pt>
                <c:pt idx="77">
                  <c:v>5672</c:v>
                </c:pt>
                <c:pt idx="78">
                  <c:v>5672</c:v>
                </c:pt>
                <c:pt idx="79">
                  <c:v>5672</c:v>
                </c:pt>
                <c:pt idx="80">
                  <c:v>6924.2051282051279</c:v>
                </c:pt>
                <c:pt idx="81">
                  <c:v>12156</c:v>
                </c:pt>
                <c:pt idx="82">
                  <c:v>12156</c:v>
                </c:pt>
                <c:pt idx="83">
                  <c:v>10828</c:v>
                </c:pt>
                <c:pt idx="84">
                  <c:v>10828</c:v>
                </c:pt>
                <c:pt idx="85">
                  <c:v>10828</c:v>
                </c:pt>
                <c:pt idx="86">
                  <c:v>10828</c:v>
                </c:pt>
                <c:pt idx="87">
                  <c:v>10828</c:v>
                </c:pt>
                <c:pt idx="88">
                  <c:v>9644</c:v>
                </c:pt>
                <c:pt idx="89">
                  <c:v>9644</c:v>
                </c:pt>
                <c:pt idx="90">
                  <c:v>8200</c:v>
                </c:pt>
                <c:pt idx="91">
                  <c:v>8888</c:v>
                </c:pt>
                <c:pt idx="92">
                  <c:v>5920</c:v>
                </c:pt>
                <c:pt idx="93">
                  <c:v>5920</c:v>
                </c:pt>
                <c:pt idx="94">
                  <c:v>10592</c:v>
                </c:pt>
                <c:pt idx="95">
                  <c:v>8660</c:v>
                </c:pt>
                <c:pt idx="96">
                  <c:v>9744</c:v>
                </c:pt>
                <c:pt idx="97">
                  <c:v>9744</c:v>
                </c:pt>
                <c:pt idx="98">
                  <c:v>9744</c:v>
                </c:pt>
                <c:pt idx="99">
                  <c:v>6172</c:v>
                </c:pt>
                <c:pt idx="100">
                  <c:v>8260</c:v>
                </c:pt>
                <c:pt idx="101">
                  <c:v>10864</c:v>
                </c:pt>
                <c:pt idx="102">
                  <c:v>10864</c:v>
                </c:pt>
                <c:pt idx="103">
                  <c:v>9592</c:v>
                </c:pt>
                <c:pt idx="104">
                  <c:v>7612</c:v>
                </c:pt>
                <c:pt idx="105">
                  <c:v>6240</c:v>
                </c:pt>
                <c:pt idx="106">
                  <c:v>9108</c:v>
                </c:pt>
                <c:pt idx="107">
                  <c:v>6188</c:v>
                </c:pt>
                <c:pt idx="108">
                  <c:v>7908</c:v>
                </c:pt>
                <c:pt idx="109">
                  <c:v>7908</c:v>
                </c:pt>
                <c:pt idx="110">
                  <c:v>6860</c:v>
                </c:pt>
                <c:pt idx="111">
                  <c:v>7972</c:v>
                </c:pt>
                <c:pt idx="112">
                  <c:v>7972</c:v>
                </c:pt>
                <c:pt idx="113">
                  <c:v>7972</c:v>
                </c:pt>
                <c:pt idx="114">
                  <c:v>7972</c:v>
                </c:pt>
                <c:pt idx="115">
                  <c:v>10728</c:v>
                </c:pt>
                <c:pt idx="116">
                  <c:v>9620</c:v>
                </c:pt>
                <c:pt idx="117">
                  <c:v>9620</c:v>
                </c:pt>
                <c:pt idx="118">
                  <c:v>9620</c:v>
                </c:pt>
                <c:pt idx="119">
                  <c:v>10628</c:v>
                </c:pt>
                <c:pt idx="120">
                  <c:v>9098.2564102564102</c:v>
                </c:pt>
                <c:pt idx="121">
                  <c:v>17616</c:v>
                </c:pt>
                <c:pt idx="122">
                  <c:v>16408</c:v>
                </c:pt>
                <c:pt idx="123">
                  <c:v>16408</c:v>
                </c:pt>
                <c:pt idx="124">
                  <c:v>16408</c:v>
                </c:pt>
                <c:pt idx="125">
                  <c:v>16408</c:v>
                </c:pt>
                <c:pt idx="126">
                  <c:v>16408</c:v>
                </c:pt>
                <c:pt idx="127">
                  <c:v>16408</c:v>
                </c:pt>
                <c:pt idx="128">
                  <c:v>16408</c:v>
                </c:pt>
                <c:pt idx="129">
                  <c:v>16408</c:v>
                </c:pt>
                <c:pt idx="130">
                  <c:v>16408</c:v>
                </c:pt>
                <c:pt idx="131">
                  <c:v>16408</c:v>
                </c:pt>
                <c:pt idx="132">
                  <c:v>16408</c:v>
                </c:pt>
                <c:pt idx="133">
                  <c:v>16408</c:v>
                </c:pt>
                <c:pt idx="134">
                  <c:v>16408</c:v>
                </c:pt>
                <c:pt idx="135">
                  <c:v>16408</c:v>
                </c:pt>
                <c:pt idx="136">
                  <c:v>16408</c:v>
                </c:pt>
                <c:pt idx="137">
                  <c:v>16408</c:v>
                </c:pt>
                <c:pt idx="138">
                  <c:v>16408</c:v>
                </c:pt>
                <c:pt idx="139">
                  <c:v>16408</c:v>
                </c:pt>
                <c:pt idx="140">
                  <c:v>16408</c:v>
                </c:pt>
                <c:pt idx="141">
                  <c:v>16408</c:v>
                </c:pt>
                <c:pt idx="142">
                  <c:v>16408</c:v>
                </c:pt>
                <c:pt idx="143">
                  <c:v>16408</c:v>
                </c:pt>
                <c:pt idx="144">
                  <c:v>16408</c:v>
                </c:pt>
                <c:pt idx="145">
                  <c:v>16408</c:v>
                </c:pt>
                <c:pt idx="146">
                  <c:v>16408</c:v>
                </c:pt>
                <c:pt idx="147">
                  <c:v>16408</c:v>
                </c:pt>
                <c:pt idx="148">
                  <c:v>16408</c:v>
                </c:pt>
                <c:pt idx="149">
                  <c:v>16408</c:v>
                </c:pt>
                <c:pt idx="150">
                  <c:v>17488</c:v>
                </c:pt>
                <c:pt idx="151">
                  <c:v>17488</c:v>
                </c:pt>
                <c:pt idx="152">
                  <c:v>16340</c:v>
                </c:pt>
                <c:pt idx="153">
                  <c:v>16340</c:v>
                </c:pt>
                <c:pt idx="154">
                  <c:v>16340</c:v>
                </c:pt>
                <c:pt idx="155">
                  <c:v>17536</c:v>
                </c:pt>
                <c:pt idx="156">
                  <c:v>17536</c:v>
                </c:pt>
                <c:pt idx="157">
                  <c:v>17536</c:v>
                </c:pt>
                <c:pt idx="158">
                  <c:v>17536</c:v>
                </c:pt>
                <c:pt idx="159">
                  <c:v>17536</c:v>
                </c:pt>
              </c:numCache>
            </c:numRef>
          </c:xVal>
          <c:yVal>
            <c:numRef>
              <c:f>entrenamiento!$B$1:$B$160</c:f>
              <c:numCache>
                <c:formatCode>General</c:formatCode>
                <c:ptCount val="160"/>
                <c:pt idx="0">
                  <c:v>872</c:v>
                </c:pt>
                <c:pt idx="1">
                  <c:v>-188</c:v>
                </c:pt>
                <c:pt idx="2">
                  <c:v>-188</c:v>
                </c:pt>
                <c:pt idx="3">
                  <c:v>612</c:v>
                </c:pt>
                <c:pt idx="4">
                  <c:v>-420</c:v>
                </c:pt>
                <c:pt idx="5">
                  <c:v>328</c:v>
                </c:pt>
                <c:pt idx="6">
                  <c:v>328</c:v>
                </c:pt>
                <c:pt idx="7">
                  <c:v>-176</c:v>
                </c:pt>
                <c:pt idx="8">
                  <c:v>-1124</c:v>
                </c:pt>
                <c:pt idx="9">
                  <c:v>-1124</c:v>
                </c:pt>
                <c:pt idx="10">
                  <c:v>-1124</c:v>
                </c:pt>
                <c:pt idx="11">
                  <c:v>-1124</c:v>
                </c:pt>
                <c:pt idx="12">
                  <c:v>-2616</c:v>
                </c:pt>
                <c:pt idx="13">
                  <c:v>-3508</c:v>
                </c:pt>
                <c:pt idx="14">
                  <c:v>-2064</c:v>
                </c:pt>
                <c:pt idx="15">
                  <c:v>-1548</c:v>
                </c:pt>
                <c:pt idx="16">
                  <c:v>-2224</c:v>
                </c:pt>
                <c:pt idx="17">
                  <c:v>-2224</c:v>
                </c:pt>
                <c:pt idx="18">
                  <c:v>-2224</c:v>
                </c:pt>
                <c:pt idx="19">
                  <c:v>-2224</c:v>
                </c:pt>
                <c:pt idx="20">
                  <c:v>-2224</c:v>
                </c:pt>
                <c:pt idx="21">
                  <c:v>-2224</c:v>
                </c:pt>
                <c:pt idx="22">
                  <c:v>-2224</c:v>
                </c:pt>
                <c:pt idx="23">
                  <c:v>-1696</c:v>
                </c:pt>
                <c:pt idx="24">
                  <c:v>-2748</c:v>
                </c:pt>
                <c:pt idx="25">
                  <c:v>-2124</c:v>
                </c:pt>
                <c:pt idx="26">
                  <c:v>-2124</c:v>
                </c:pt>
                <c:pt idx="27">
                  <c:v>-2932</c:v>
                </c:pt>
                <c:pt idx="28">
                  <c:v>-2932</c:v>
                </c:pt>
                <c:pt idx="29">
                  <c:v>-2932</c:v>
                </c:pt>
                <c:pt idx="30">
                  <c:v>-2092</c:v>
                </c:pt>
                <c:pt idx="31">
                  <c:v>-2092</c:v>
                </c:pt>
                <c:pt idx="32">
                  <c:v>-1472</c:v>
                </c:pt>
                <c:pt idx="33">
                  <c:v>140</c:v>
                </c:pt>
                <c:pt idx="34">
                  <c:v>-612</c:v>
                </c:pt>
                <c:pt idx="35">
                  <c:v>380</c:v>
                </c:pt>
                <c:pt idx="36">
                  <c:v>1348</c:v>
                </c:pt>
                <c:pt idx="37">
                  <c:v>1348</c:v>
                </c:pt>
                <c:pt idx="38">
                  <c:v>1348</c:v>
                </c:pt>
                <c:pt idx="39">
                  <c:v>192</c:v>
                </c:pt>
                <c:pt idx="40">
                  <c:v>-1190.8</c:v>
                </c:pt>
                <c:pt idx="41">
                  <c:v>14608</c:v>
                </c:pt>
                <c:pt idx="42">
                  <c:v>14488</c:v>
                </c:pt>
                <c:pt idx="43">
                  <c:v>14488</c:v>
                </c:pt>
                <c:pt idx="44">
                  <c:v>13864</c:v>
                </c:pt>
                <c:pt idx="45">
                  <c:v>13864</c:v>
                </c:pt>
                <c:pt idx="46">
                  <c:v>14384</c:v>
                </c:pt>
                <c:pt idx="47">
                  <c:v>14384</c:v>
                </c:pt>
                <c:pt idx="48">
                  <c:v>14384</c:v>
                </c:pt>
                <c:pt idx="49">
                  <c:v>14384</c:v>
                </c:pt>
                <c:pt idx="50">
                  <c:v>8792</c:v>
                </c:pt>
                <c:pt idx="51">
                  <c:v>8792</c:v>
                </c:pt>
                <c:pt idx="52">
                  <c:v>9372</c:v>
                </c:pt>
                <c:pt idx="53">
                  <c:v>10648</c:v>
                </c:pt>
                <c:pt idx="54">
                  <c:v>11936</c:v>
                </c:pt>
                <c:pt idx="55">
                  <c:v>11936</c:v>
                </c:pt>
                <c:pt idx="56">
                  <c:v>12660</c:v>
                </c:pt>
                <c:pt idx="57">
                  <c:v>12660</c:v>
                </c:pt>
                <c:pt idx="58">
                  <c:v>13556</c:v>
                </c:pt>
                <c:pt idx="59">
                  <c:v>13556</c:v>
                </c:pt>
                <c:pt idx="60">
                  <c:v>14168</c:v>
                </c:pt>
                <c:pt idx="61">
                  <c:v>14168</c:v>
                </c:pt>
                <c:pt idx="62">
                  <c:v>14168</c:v>
                </c:pt>
                <c:pt idx="63">
                  <c:v>14168</c:v>
                </c:pt>
                <c:pt idx="64">
                  <c:v>14168</c:v>
                </c:pt>
                <c:pt idx="65">
                  <c:v>14168</c:v>
                </c:pt>
                <c:pt idx="66">
                  <c:v>14168</c:v>
                </c:pt>
                <c:pt idx="67">
                  <c:v>14168</c:v>
                </c:pt>
                <c:pt idx="68">
                  <c:v>14168</c:v>
                </c:pt>
                <c:pt idx="69">
                  <c:v>14168</c:v>
                </c:pt>
                <c:pt idx="70">
                  <c:v>14768</c:v>
                </c:pt>
                <c:pt idx="71">
                  <c:v>13892</c:v>
                </c:pt>
                <c:pt idx="72">
                  <c:v>14952</c:v>
                </c:pt>
                <c:pt idx="73">
                  <c:v>14380</c:v>
                </c:pt>
                <c:pt idx="74">
                  <c:v>17184</c:v>
                </c:pt>
                <c:pt idx="75">
                  <c:v>13408</c:v>
                </c:pt>
                <c:pt idx="76">
                  <c:v>12216</c:v>
                </c:pt>
                <c:pt idx="77">
                  <c:v>14904</c:v>
                </c:pt>
                <c:pt idx="78">
                  <c:v>14904</c:v>
                </c:pt>
                <c:pt idx="79">
                  <c:v>12800</c:v>
                </c:pt>
                <c:pt idx="80">
                  <c:v>13534.461538461539</c:v>
                </c:pt>
                <c:pt idx="81">
                  <c:v>-12796</c:v>
                </c:pt>
                <c:pt idx="82">
                  <c:v>-12188</c:v>
                </c:pt>
                <c:pt idx="83">
                  <c:v>-13116</c:v>
                </c:pt>
                <c:pt idx="84">
                  <c:v>-13116</c:v>
                </c:pt>
                <c:pt idx="85">
                  <c:v>-11380</c:v>
                </c:pt>
                <c:pt idx="86">
                  <c:v>-11380</c:v>
                </c:pt>
                <c:pt idx="87">
                  <c:v>-10768</c:v>
                </c:pt>
                <c:pt idx="88">
                  <c:v>-9880</c:v>
                </c:pt>
                <c:pt idx="89">
                  <c:v>-9224</c:v>
                </c:pt>
                <c:pt idx="90">
                  <c:v>-9224</c:v>
                </c:pt>
                <c:pt idx="91">
                  <c:v>-9588</c:v>
                </c:pt>
                <c:pt idx="92">
                  <c:v>-8364</c:v>
                </c:pt>
                <c:pt idx="93">
                  <c:v>-10548</c:v>
                </c:pt>
                <c:pt idx="94">
                  <c:v>-13812</c:v>
                </c:pt>
                <c:pt idx="95">
                  <c:v>-12892</c:v>
                </c:pt>
                <c:pt idx="96">
                  <c:v>-14400</c:v>
                </c:pt>
                <c:pt idx="97">
                  <c:v>-11640</c:v>
                </c:pt>
                <c:pt idx="98">
                  <c:v>-15248</c:v>
                </c:pt>
                <c:pt idx="99">
                  <c:v>-15248</c:v>
                </c:pt>
                <c:pt idx="100">
                  <c:v>-13592</c:v>
                </c:pt>
                <c:pt idx="101">
                  <c:v>-12712</c:v>
                </c:pt>
                <c:pt idx="102">
                  <c:v>-14756</c:v>
                </c:pt>
                <c:pt idx="103">
                  <c:v>-13024</c:v>
                </c:pt>
                <c:pt idx="104">
                  <c:v>-11208</c:v>
                </c:pt>
                <c:pt idx="105">
                  <c:v>-12340</c:v>
                </c:pt>
                <c:pt idx="106">
                  <c:v>-12340</c:v>
                </c:pt>
                <c:pt idx="107">
                  <c:v>-11268</c:v>
                </c:pt>
                <c:pt idx="108">
                  <c:v>-11268</c:v>
                </c:pt>
                <c:pt idx="109">
                  <c:v>-9020</c:v>
                </c:pt>
                <c:pt idx="110">
                  <c:v>-9956</c:v>
                </c:pt>
                <c:pt idx="111">
                  <c:v>-10792</c:v>
                </c:pt>
                <c:pt idx="112">
                  <c:v>-10792</c:v>
                </c:pt>
                <c:pt idx="113">
                  <c:v>-11584</c:v>
                </c:pt>
                <c:pt idx="114">
                  <c:v>-11476</c:v>
                </c:pt>
                <c:pt idx="115">
                  <c:v>-12880</c:v>
                </c:pt>
                <c:pt idx="116">
                  <c:v>-11796</c:v>
                </c:pt>
                <c:pt idx="117">
                  <c:v>-13300</c:v>
                </c:pt>
                <c:pt idx="118">
                  <c:v>-13300</c:v>
                </c:pt>
                <c:pt idx="119">
                  <c:v>-14268</c:v>
                </c:pt>
                <c:pt idx="120">
                  <c:v>-11961.128205128205</c:v>
                </c:pt>
                <c:pt idx="121">
                  <c:v>-80</c:v>
                </c:pt>
                <c:pt idx="122">
                  <c:v>656</c:v>
                </c:pt>
                <c:pt idx="123">
                  <c:v>656</c:v>
                </c:pt>
                <c:pt idx="124">
                  <c:v>1412</c:v>
                </c:pt>
                <c:pt idx="125">
                  <c:v>1412</c:v>
                </c:pt>
                <c:pt idx="126">
                  <c:v>1412</c:v>
                </c:pt>
                <c:pt idx="127">
                  <c:v>1412</c:v>
                </c:pt>
                <c:pt idx="128">
                  <c:v>2012</c:v>
                </c:pt>
                <c:pt idx="129">
                  <c:v>2012</c:v>
                </c:pt>
                <c:pt idx="130">
                  <c:v>2012</c:v>
                </c:pt>
                <c:pt idx="131">
                  <c:v>2012</c:v>
                </c:pt>
                <c:pt idx="132">
                  <c:v>1124</c:v>
                </c:pt>
                <c:pt idx="133">
                  <c:v>1124</c:v>
                </c:pt>
                <c:pt idx="134">
                  <c:v>448</c:v>
                </c:pt>
                <c:pt idx="135">
                  <c:v>-176</c:v>
                </c:pt>
                <c:pt idx="136">
                  <c:v>-176</c:v>
                </c:pt>
                <c:pt idx="137">
                  <c:v>-176</c:v>
                </c:pt>
                <c:pt idx="138">
                  <c:v>-176</c:v>
                </c:pt>
                <c:pt idx="139">
                  <c:v>-1140</c:v>
                </c:pt>
                <c:pt idx="140">
                  <c:v>-1140</c:v>
                </c:pt>
                <c:pt idx="141">
                  <c:v>-1140</c:v>
                </c:pt>
                <c:pt idx="142">
                  <c:v>-1140</c:v>
                </c:pt>
                <c:pt idx="143">
                  <c:v>-2332</c:v>
                </c:pt>
                <c:pt idx="144">
                  <c:v>-1652</c:v>
                </c:pt>
                <c:pt idx="145">
                  <c:v>-1652</c:v>
                </c:pt>
                <c:pt idx="146">
                  <c:v>-1060</c:v>
                </c:pt>
                <c:pt idx="147">
                  <c:v>-1060</c:v>
                </c:pt>
                <c:pt idx="148">
                  <c:v>-476</c:v>
                </c:pt>
                <c:pt idx="149">
                  <c:v>56</c:v>
                </c:pt>
                <c:pt idx="150">
                  <c:v>-896</c:v>
                </c:pt>
                <c:pt idx="151">
                  <c:v>-368</c:v>
                </c:pt>
                <c:pt idx="152">
                  <c:v>-368</c:v>
                </c:pt>
                <c:pt idx="153">
                  <c:v>-368</c:v>
                </c:pt>
                <c:pt idx="154">
                  <c:v>-368</c:v>
                </c:pt>
                <c:pt idx="155">
                  <c:v>428</c:v>
                </c:pt>
                <c:pt idx="156">
                  <c:v>-1008</c:v>
                </c:pt>
                <c:pt idx="157">
                  <c:v>-332</c:v>
                </c:pt>
                <c:pt idx="158">
                  <c:v>-2052</c:v>
                </c:pt>
                <c:pt idx="159">
                  <c:v>-2052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entrenamiento!$A$1:$A$160</c:f>
              <c:numCache>
                <c:formatCode>General</c:formatCode>
                <c:ptCount val="160"/>
                <c:pt idx="0">
                  <c:v>1808</c:v>
                </c:pt>
                <c:pt idx="1">
                  <c:v>1808</c:v>
                </c:pt>
                <c:pt idx="2">
                  <c:v>1808</c:v>
                </c:pt>
                <c:pt idx="3">
                  <c:v>1808</c:v>
                </c:pt>
                <c:pt idx="4">
                  <c:v>3520</c:v>
                </c:pt>
                <c:pt idx="5">
                  <c:v>3520</c:v>
                </c:pt>
                <c:pt idx="6">
                  <c:v>3520</c:v>
                </c:pt>
                <c:pt idx="7">
                  <c:v>3520</c:v>
                </c:pt>
                <c:pt idx="8">
                  <c:v>3520</c:v>
                </c:pt>
                <c:pt idx="9">
                  <c:v>2332</c:v>
                </c:pt>
                <c:pt idx="10">
                  <c:v>604</c:v>
                </c:pt>
                <c:pt idx="11">
                  <c:v>604</c:v>
                </c:pt>
                <c:pt idx="12">
                  <c:v>604</c:v>
                </c:pt>
                <c:pt idx="13">
                  <c:v>604</c:v>
                </c:pt>
                <c:pt idx="14">
                  <c:v>604</c:v>
                </c:pt>
                <c:pt idx="15">
                  <c:v>1964</c:v>
                </c:pt>
                <c:pt idx="16">
                  <c:v>1964</c:v>
                </c:pt>
                <c:pt idx="17">
                  <c:v>1964</c:v>
                </c:pt>
                <c:pt idx="18">
                  <c:v>1964</c:v>
                </c:pt>
                <c:pt idx="19">
                  <c:v>1964</c:v>
                </c:pt>
                <c:pt idx="20">
                  <c:v>1964</c:v>
                </c:pt>
                <c:pt idx="21">
                  <c:v>-396</c:v>
                </c:pt>
                <c:pt idx="22">
                  <c:v>748</c:v>
                </c:pt>
                <c:pt idx="23">
                  <c:v>748</c:v>
                </c:pt>
                <c:pt idx="24">
                  <c:v>748</c:v>
                </c:pt>
                <c:pt idx="25">
                  <c:v>748</c:v>
                </c:pt>
                <c:pt idx="26">
                  <c:v>748</c:v>
                </c:pt>
                <c:pt idx="27">
                  <c:v>964</c:v>
                </c:pt>
                <c:pt idx="28">
                  <c:v>1508</c:v>
                </c:pt>
                <c:pt idx="29">
                  <c:v>220</c:v>
                </c:pt>
                <c:pt idx="30">
                  <c:v>220</c:v>
                </c:pt>
                <c:pt idx="31">
                  <c:v>1140</c:v>
                </c:pt>
                <c:pt idx="32">
                  <c:v>3152</c:v>
                </c:pt>
                <c:pt idx="33">
                  <c:v>148</c:v>
                </c:pt>
                <c:pt idx="34">
                  <c:v>148</c:v>
                </c:pt>
                <c:pt idx="35">
                  <c:v>148</c:v>
                </c:pt>
                <c:pt idx="36">
                  <c:v>1168</c:v>
                </c:pt>
                <c:pt idx="37">
                  <c:v>1224</c:v>
                </c:pt>
                <c:pt idx="38">
                  <c:v>2980</c:v>
                </c:pt>
                <c:pt idx="39">
                  <c:v>420</c:v>
                </c:pt>
                <c:pt idx="40">
                  <c:v>1468.8</c:v>
                </c:pt>
                <c:pt idx="41">
                  <c:v>6056</c:v>
                </c:pt>
                <c:pt idx="42">
                  <c:v>7296</c:v>
                </c:pt>
                <c:pt idx="43">
                  <c:v>7296</c:v>
                </c:pt>
                <c:pt idx="44">
                  <c:v>7296</c:v>
                </c:pt>
                <c:pt idx="45">
                  <c:v>7296</c:v>
                </c:pt>
                <c:pt idx="46">
                  <c:v>7296</c:v>
                </c:pt>
                <c:pt idx="47">
                  <c:v>7296</c:v>
                </c:pt>
                <c:pt idx="48">
                  <c:v>7296</c:v>
                </c:pt>
                <c:pt idx="49">
                  <c:v>7296</c:v>
                </c:pt>
                <c:pt idx="50">
                  <c:v>4368</c:v>
                </c:pt>
                <c:pt idx="51">
                  <c:v>4368</c:v>
                </c:pt>
                <c:pt idx="52">
                  <c:v>4368</c:v>
                </c:pt>
                <c:pt idx="53">
                  <c:v>4368</c:v>
                </c:pt>
                <c:pt idx="54">
                  <c:v>4368</c:v>
                </c:pt>
                <c:pt idx="55">
                  <c:v>5952</c:v>
                </c:pt>
                <c:pt idx="56">
                  <c:v>7440</c:v>
                </c:pt>
                <c:pt idx="57">
                  <c:v>5612</c:v>
                </c:pt>
                <c:pt idx="58">
                  <c:v>7364</c:v>
                </c:pt>
                <c:pt idx="59">
                  <c:v>7364</c:v>
                </c:pt>
                <c:pt idx="60">
                  <c:v>7364</c:v>
                </c:pt>
                <c:pt idx="61">
                  <c:v>7364</c:v>
                </c:pt>
                <c:pt idx="62">
                  <c:v>7364</c:v>
                </c:pt>
                <c:pt idx="63">
                  <c:v>8664</c:v>
                </c:pt>
                <c:pt idx="64">
                  <c:v>7404</c:v>
                </c:pt>
                <c:pt idx="65">
                  <c:v>7404</c:v>
                </c:pt>
                <c:pt idx="66">
                  <c:v>9400</c:v>
                </c:pt>
                <c:pt idx="67">
                  <c:v>9400</c:v>
                </c:pt>
                <c:pt idx="68">
                  <c:v>8360</c:v>
                </c:pt>
                <c:pt idx="69">
                  <c:v>8360</c:v>
                </c:pt>
                <c:pt idx="70">
                  <c:v>8360</c:v>
                </c:pt>
                <c:pt idx="71">
                  <c:v>6788</c:v>
                </c:pt>
                <c:pt idx="72">
                  <c:v>8024</c:v>
                </c:pt>
                <c:pt idx="73">
                  <c:v>8024</c:v>
                </c:pt>
                <c:pt idx="74">
                  <c:v>9408</c:v>
                </c:pt>
                <c:pt idx="75">
                  <c:v>5672</c:v>
                </c:pt>
                <c:pt idx="76">
                  <c:v>5672</c:v>
                </c:pt>
                <c:pt idx="77">
                  <c:v>5672</c:v>
                </c:pt>
                <c:pt idx="78">
                  <c:v>5672</c:v>
                </c:pt>
                <c:pt idx="79">
                  <c:v>5672</c:v>
                </c:pt>
                <c:pt idx="80">
                  <c:v>6924.2051282051279</c:v>
                </c:pt>
                <c:pt idx="81">
                  <c:v>12156</c:v>
                </c:pt>
                <c:pt idx="82">
                  <c:v>12156</c:v>
                </c:pt>
                <c:pt idx="83">
                  <c:v>10828</c:v>
                </c:pt>
                <c:pt idx="84">
                  <c:v>10828</c:v>
                </c:pt>
                <c:pt idx="85">
                  <c:v>10828</c:v>
                </c:pt>
                <c:pt idx="86">
                  <c:v>10828</c:v>
                </c:pt>
                <c:pt idx="87">
                  <c:v>10828</c:v>
                </c:pt>
                <c:pt idx="88">
                  <c:v>9644</c:v>
                </c:pt>
                <c:pt idx="89">
                  <c:v>9644</c:v>
                </c:pt>
                <c:pt idx="90">
                  <c:v>8200</c:v>
                </c:pt>
                <c:pt idx="91">
                  <c:v>8888</c:v>
                </c:pt>
                <c:pt idx="92">
                  <c:v>5920</c:v>
                </c:pt>
                <c:pt idx="93">
                  <c:v>5920</c:v>
                </c:pt>
                <c:pt idx="94">
                  <c:v>10592</c:v>
                </c:pt>
                <c:pt idx="95">
                  <c:v>8660</c:v>
                </c:pt>
                <c:pt idx="96">
                  <c:v>9744</c:v>
                </c:pt>
                <c:pt idx="97">
                  <c:v>9744</c:v>
                </c:pt>
                <c:pt idx="98">
                  <c:v>9744</c:v>
                </c:pt>
                <c:pt idx="99">
                  <c:v>6172</c:v>
                </c:pt>
                <c:pt idx="100">
                  <c:v>8260</c:v>
                </c:pt>
                <c:pt idx="101">
                  <c:v>10864</c:v>
                </c:pt>
                <c:pt idx="102">
                  <c:v>10864</c:v>
                </c:pt>
                <c:pt idx="103">
                  <c:v>9592</c:v>
                </c:pt>
                <c:pt idx="104">
                  <c:v>7612</c:v>
                </c:pt>
                <c:pt idx="105">
                  <c:v>6240</c:v>
                </c:pt>
                <c:pt idx="106">
                  <c:v>9108</c:v>
                </c:pt>
                <c:pt idx="107">
                  <c:v>6188</c:v>
                </c:pt>
                <c:pt idx="108">
                  <c:v>7908</c:v>
                </c:pt>
                <c:pt idx="109">
                  <c:v>7908</c:v>
                </c:pt>
                <c:pt idx="110">
                  <c:v>6860</c:v>
                </c:pt>
                <c:pt idx="111">
                  <c:v>7972</c:v>
                </c:pt>
                <c:pt idx="112">
                  <c:v>7972</c:v>
                </c:pt>
                <c:pt idx="113">
                  <c:v>7972</c:v>
                </c:pt>
                <c:pt idx="114">
                  <c:v>7972</c:v>
                </c:pt>
                <c:pt idx="115">
                  <c:v>10728</c:v>
                </c:pt>
                <c:pt idx="116">
                  <c:v>9620</c:v>
                </c:pt>
                <c:pt idx="117">
                  <c:v>9620</c:v>
                </c:pt>
                <c:pt idx="118">
                  <c:v>9620</c:v>
                </c:pt>
                <c:pt idx="119">
                  <c:v>10628</c:v>
                </c:pt>
                <c:pt idx="120">
                  <c:v>9098.2564102564102</c:v>
                </c:pt>
                <c:pt idx="121">
                  <c:v>17616</c:v>
                </c:pt>
                <c:pt idx="122">
                  <c:v>16408</c:v>
                </c:pt>
                <c:pt idx="123">
                  <c:v>16408</c:v>
                </c:pt>
                <c:pt idx="124">
                  <c:v>16408</c:v>
                </c:pt>
                <c:pt idx="125">
                  <c:v>16408</c:v>
                </c:pt>
                <c:pt idx="126">
                  <c:v>16408</c:v>
                </c:pt>
                <c:pt idx="127">
                  <c:v>16408</c:v>
                </c:pt>
                <c:pt idx="128">
                  <c:v>16408</c:v>
                </c:pt>
                <c:pt idx="129">
                  <c:v>16408</c:v>
                </c:pt>
                <c:pt idx="130">
                  <c:v>16408</c:v>
                </c:pt>
                <c:pt idx="131">
                  <c:v>16408</c:v>
                </c:pt>
                <c:pt idx="132">
                  <c:v>16408</c:v>
                </c:pt>
                <c:pt idx="133">
                  <c:v>16408</c:v>
                </c:pt>
                <c:pt idx="134">
                  <c:v>16408</c:v>
                </c:pt>
                <c:pt idx="135">
                  <c:v>16408</c:v>
                </c:pt>
                <c:pt idx="136">
                  <c:v>16408</c:v>
                </c:pt>
                <c:pt idx="137">
                  <c:v>16408</c:v>
                </c:pt>
                <c:pt idx="138">
                  <c:v>16408</c:v>
                </c:pt>
                <c:pt idx="139">
                  <c:v>16408</c:v>
                </c:pt>
                <c:pt idx="140">
                  <c:v>16408</c:v>
                </c:pt>
                <c:pt idx="141">
                  <c:v>16408</c:v>
                </c:pt>
                <c:pt idx="142">
                  <c:v>16408</c:v>
                </c:pt>
                <c:pt idx="143">
                  <c:v>16408</c:v>
                </c:pt>
                <c:pt idx="144">
                  <c:v>16408</c:v>
                </c:pt>
                <c:pt idx="145">
                  <c:v>16408</c:v>
                </c:pt>
                <c:pt idx="146">
                  <c:v>16408</c:v>
                </c:pt>
                <c:pt idx="147">
                  <c:v>16408</c:v>
                </c:pt>
                <c:pt idx="148">
                  <c:v>16408</c:v>
                </c:pt>
                <c:pt idx="149">
                  <c:v>16408</c:v>
                </c:pt>
                <c:pt idx="150">
                  <c:v>17488</c:v>
                </c:pt>
                <c:pt idx="151">
                  <c:v>17488</c:v>
                </c:pt>
                <c:pt idx="152">
                  <c:v>16340</c:v>
                </c:pt>
                <c:pt idx="153">
                  <c:v>16340</c:v>
                </c:pt>
                <c:pt idx="154">
                  <c:v>16340</c:v>
                </c:pt>
                <c:pt idx="155">
                  <c:v>17536</c:v>
                </c:pt>
                <c:pt idx="156">
                  <c:v>17536</c:v>
                </c:pt>
                <c:pt idx="157">
                  <c:v>17536</c:v>
                </c:pt>
                <c:pt idx="158">
                  <c:v>17536</c:v>
                </c:pt>
                <c:pt idx="159">
                  <c:v>17536</c:v>
                </c:pt>
              </c:numCache>
            </c:numRef>
          </c:xVal>
          <c:yVal>
            <c:numRef>
              <c:f>entrenamiento!$C$1:$C$160</c:f>
              <c:numCache>
                <c:formatCode>General</c:formatCode>
                <c:ptCount val="160"/>
                <c:pt idx="0">
                  <c:v>15300</c:v>
                </c:pt>
                <c:pt idx="1">
                  <c:v>17004</c:v>
                </c:pt>
                <c:pt idx="2">
                  <c:v>15160</c:v>
                </c:pt>
                <c:pt idx="3">
                  <c:v>15804</c:v>
                </c:pt>
                <c:pt idx="4">
                  <c:v>15372</c:v>
                </c:pt>
                <c:pt idx="5">
                  <c:v>15372</c:v>
                </c:pt>
                <c:pt idx="6">
                  <c:v>15904</c:v>
                </c:pt>
                <c:pt idx="7">
                  <c:v>15904</c:v>
                </c:pt>
                <c:pt idx="8">
                  <c:v>15904</c:v>
                </c:pt>
                <c:pt idx="9">
                  <c:v>15904</c:v>
                </c:pt>
                <c:pt idx="10">
                  <c:v>15904</c:v>
                </c:pt>
                <c:pt idx="11">
                  <c:v>16596</c:v>
                </c:pt>
                <c:pt idx="12">
                  <c:v>15732</c:v>
                </c:pt>
                <c:pt idx="13">
                  <c:v>14800</c:v>
                </c:pt>
                <c:pt idx="14">
                  <c:v>16044</c:v>
                </c:pt>
                <c:pt idx="15">
                  <c:v>16044</c:v>
                </c:pt>
                <c:pt idx="16">
                  <c:v>15292</c:v>
                </c:pt>
                <c:pt idx="17">
                  <c:v>16424</c:v>
                </c:pt>
                <c:pt idx="18">
                  <c:v>16424</c:v>
                </c:pt>
                <c:pt idx="19">
                  <c:v>15664</c:v>
                </c:pt>
                <c:pt idx="20">
                  <c:v>16172</c:v>
                </c:pt>
                <c:pt idx="21">
                  <c:v>16172</c:v>
                </c:pt>
                <c:pt idx="22">
                  <c:v>16172</c:v>
                </c:pt>
                <c:pt idx="23">
                  <c:v>16172</c:v>
                </c:pt>
                <c:pt idx="24">
                  <c:v>16172</c:v>
                </c:pt>
                <c:pt idx="25">
                  <c:v>16172</c:v>
                </c:pt>
                <c:pt idx="26">
                  <c:v>16172</c:v>
                </c:pt>
                <c:pt idx="27">
                  <c:v>16172</c:v>
                </c:pt>
                <c:pt idx="28">
                  <c:v>15000</c:v>
                </c:pt>
                <c:pt idx="29">
                  <c:v>15532</c:v>
                </c:pt>
                <c:pt idx="30">
                  <c:v>16720</c:v>
                </c:pt>
                <c:pt idx="31">
                  <c:v>15312</c:v>
                </c:pt>
                <c:pt idx="32">
                  <c:v>17120</c:v>
                </c:pt>
                <c:pt idx="33">
                  <c:v>15536</c:v>
                </c:pt>
                <c:pt idx="34">
                  <c:v>16612</c:v>
                </c:pt>
                <c:pt idx="35">
                  <c:v>15804</c:v>
                </c:pt>
                <c:pt idx="36">
                  <c:v>14872</c:v>
                </c:pt>
                <c:pt idx="37">
                  <c:v>17340</c:v>
                </c:pt>
                <c:pt idx="38">
                  <c:v>17340</c:v>
                </c:pt>
                <c:pt idx="39">
                  <c:v>13704</c:v>
                </c:pt>
                <c:pt idx="40">
                  <c:v>15920.5</c:v>
                </c:pt>
                <c:pt idx="41">
                  <c:v>2996</c:v>
                </c:pt>
                <c:pt idx="42">
                  <c:v>2820</c:v>
                </c:pt>
                <c:pt idx="43">
                  <c:v>1028</c:v>
                </c:pt>
                <c:pt idx="44">
                  <c:v>304</c:v>
                </c:pt>
                <c:pt idx="45">
                  <c:v>400</c:v>
                </c:pt>
                <c:pt idx="46">
                  <c:v>1432</c:v>
                </c:pt>
                <c:pt idx="47">
                  <c:v>2296</c:v>
                </c:pt>
                <c:pt idx="48">
                  <c:v>2296</c:v>
                </c:pt>
                <c:pt idx="49">
                  <c:v>3780</c:v>
                </c:pt>
                <c:pt idx="50">
                  <c:v>13336</c:v>
                </c:pt>
                <c:pt idx="51">
                  <c:v>12688</c:v>
                </c:pt>
                <c:pt idx="52">
                  <c:v>11908</c:v>
                </c:pt>
                <c:pt idx="53">
                  <c:v>10580</c:v>
                </c:pt>
                <c:pt idx="54">
                  <c:v>9580</c:v>
                </c:pt>
                <c:pt idx="55">
                  <c:v>8496</c:v>
                </c:pt>
                <c:pt idx="56">
                  <c:v>7680</c:v>
                </c:pt>
                <c:pt idx="57">
                  <c:v>6288</c:v>
                </c:pt>
                <c:pt idx="58">
                  <c:v>5592</c:v>
                </c:pt>
                <c:pt idx="59">
                  <c:v>4640</c:v>
                </c:pt>
                <c:pt idx="60">
                  <c:v>4016</c:v>
                </c:pt>
                <c:pt idx="61">
                  <c:v>3104</c:v>
                </c:pt>
                <c:pt idx="62">
                  <c:v>1896</c:v>
                </c:pt>
                <c:pt idx="63">
                  <c:v>1896</c:v>
                </c:pt>
                <c:pt idx="64">
                  <c:v>1060</c:v>
                </c:pt>
                <c:pt idx="65">
                  <c:v>296</c:v>
                </c:pt>
                <c:pt idx="66">
                  <c:v>296</c:v>
                </c:pt>
                <c:pt idx="67">
                  <c:v>216</c:v>
                </c:pt>
                <c:pt idx="68">
                  <c:v>216</c:v>
                </c:pt>
                <c:pt idx="69">
                  <c:v>1036</c:v>
                </c:pt>
                <c:pt idx="70">
                  <c:v>452</c:v>
                </c:pt>
                <c:pt idx="71">
                  <c:v>452</c:v>
                </c:pt>
                <c:pt idx="72">
                  <c:v>84</c:v>
                </c:pt>
                <c:pt idx="73">
                  <c:v>84</c:v>
                </c:pt>
                <c:pt idx="74">
                  <c:v>1244</c:v>
                </c:pt>
                <c:pt idx="75">
                  <c:v>1244</c:v>
                </c:pt>
                <c:pt idx="76">
                  <c:v>488</c:v>
                </c:pt>
                <c:pt idx="77">
                  <c:v>1720</c:v>
                </c:pt>
                <c:pt idx="78">
                  <c:v>350</c:v>
                </c:pt>
                <c:pt idx="79">
                  <c:v>940</c:v>
                </c:pt>
                <c:pt idx="80">
                  <c:v>3313.5897435897436</c:v>
                </c:pt>
                <c:pt idx="81">
                  <c:v>2804</c:v>
                </c:pt>
                <c:pt idx="82">
                  <c:v>2804</c:v>
                </c:pt>
                <c:pt idx="83">
                  <c:v>2804</c:v>
                </c:pt>
                <c:pt idx="84">
                  <c:v>3336</c:v>
                </c:pt>
                <c:pt idx="85">
                  <c:v>4228</c:v>
                </c:pt>
                <c:pt idx="86">
                  <c:v>5756</c:v>
                </c:pt>
                <c:pt idx="87">
                  <c:v>7124</c:v>
                </c:pt>
                <c:pt idx="88">
                  <c:v>7772</c:v>
                </c:pt>
                <c:pt idx="89">
                  <c:v>9924</c:v>
                </c:pt>
                <c:pt idx="90">
                  <c:v>10676</c:v>
                </c:pt>
                <c:pt idx="91">
                  <c:v>13340</c:v>
                </c:pt>
                <c:pt idx="92">
                  <c:v>8072</c:v>
                </c:pt>
                <c:pt idx="93">
                  <c:v>7048</c:v>
                </c:pt>
                <c:pt idx="94">
                  <c:v>7048</c:v>
                </c:pt>
                <c:pt idx="95">
                  <c:v>6200</c:v>
                </c:pt>
                <c:pt idx="96">
                  <c:v>7260</c:v>
                </c:pt>
                <c:pt idx="97">
                  <c:v>4340</c:v>
                </c:pt>
                <c:pt idx="98">
                  <c:v>6600</c:v>
                </c:pt>
                <c:pt idx="99">
                  <c:v>4576</c:v>
                </c:pt>
                <c:pt idx="100">
                  <c:v>4576</c:v>
                </c:pt>
                <c:pt idx="101">
                  <c:v>4032</c:v>
                </c:pt>
                <c:pt idx="102">
                  <c:v>4984</c:v>
                </c:pt>
                <c:pt idx="103">
                  <c:v>5876</c:v>
                </c:pt>
                <c:pt idx="104">
                  <c:v>6896</c:v>
                </c:pt>
                <c:pt idx="105">
                  <c:v>8008</c:v>
                </c:pt>
                <c:pt idx="106">
                  <c:v>8008</c:v>
                </c:pt>
                <c:pt idx="107">
                  <c:v>8008</c:v>
                </c:pt>
                <c:pt idx="108">
                  <c:v>10076</c:v>
                </c:pt>
                <c:pt idx="109">
                  <c:v>11424</c:v>
                </c:pt>
                <c:pt idx="110">
                  <c:v>11424</c:v>
                </c:pt>
                <c:pt idx="111">
                  <c:v>9956</c:v>
                </c:pt>
                <c:pt idx="112">
                  <c:v>9956</c:v>
                </c:pt>
                <c:pt idx="113">
                  <c:v>8996</c:v>
                </c:pt>
                <c:pt idx="114">
                  <c:v>8048</c:v>
                </c:pt>
                <c:pt idx="115">
                  <c:v>8048</c:v>
                </c:pt>
                <c:pt idx="116">
                  <c:v>6084</c:v>
                </c:pt>
                <c:pt idx="117">
                  <c:v>5260</c:v>
                </c:pt>
                <c:pt idx="118">
                  <c:v>4552</c:v>
                </c:pt>
                <c:pt idx="119">
                  <c:v>3592</c:v>
                </c:pt>
                <c:pt idx="120">
                  <c:v>6910.666666666667</c:v>
                </c:pt>
                <c:pt idx="121">
                  <c:v>-2384</c:v>
                </c:pt>
                <c:pt idx="122">
                  <c:v>-2384</c:v>
                </c:pt>
                <c:pt idx="123">
                  <c:v>-1848</c:v>
                </c:pt>
                <c:pt idx="124">
                  <c:v>-1848</c:v>
                </c:pt>
                <c:pt idx="125">
                  <c:v>-1336</c:v>
                </c:pt>
                <c:pt idx="126">
                  <c:v>-1336</c:v>
                </c:pt>
                <c:pt idx="127">
                  <c:v>-704</c:v>
                </c:pt>
                <c:pt idx="128">
                  <c:v>-1576</c:v>
                </c:pt>
                <c:pt idx="129">
                  <c:v>-1576</c:v>
                </c:pt>
                <c:pt idx="130">
                  <c:v>-2124</c:v>
                </c:pt>
                <c:pt idx="131">
                  <c:v>-2124</c:v>
                </c:pt>
                <c:pt idx="132">
                  <c:v>-2124</c:v>
                </c:pt>
                <c:pt idx="133">
                  <c:v>-2124</c:v>
                </c:pt>
                <c:pt idx="134">
                  <c:v>-2868</c:v>
                </c:pt>
                <c:pt idx="135">
                  <c:v>-3380</c:v>
                </c:pt>
                <c:pt idx="136">
                  <c:v>-4332</c:v>
                </c:pt>
                <c:pt idx="137">
                  <c:v>-4936</c:v>
                </c:pt>
                <c:pt idx="138">
                  <c:v>-4432</c:v>
                </c:pt>
                <c:pt idx="139">
                  <c:v>-4432</c:v>
                </c:pt>
                <c:pt idx="140">
                  <c:v>-5388</c:v>
                </c:pt>
                <c:pt idx="141">
                  <c:v>-6116</c:v>
                </c:pt>
                <c:pt idx="142">
                  <c:v>-5144</c:v>
                </c:pt>
                <c:pt idx="143">
                  <c:v>-5888</c:v>
                </c:pt>
                <c:pt idx="144">
                  <c:v>-3888</c:v>
                </c:pt>
                <c:pt idx="145">
                  <c:v>-3384</c:v>
                </c:pt>
                <c:pt idx="146">
                  <c:v>-3384</c:v>
                </c:pt>
                <c:pt idx="147">
                  <c:v>-2272</c:v>
                </c:pt>
                <c:pt idx="148">
                  <c:v>-2272</c:v>
                </c:pt>
                <c:pt idx="149">
                  <c:v>-2272</c:v>
                </c:pt>
                <c:pt idx="150">
                  <c:v>-2272</c:v>
                </c:pt>
                <c:pt idx="151">
                  <c:v>-1220</c:v>
                </c:pt>
                <c:pt idx="152">
                  <c:v>-576</c:v>
                </c:pt>
                <c:pt idx="153">
                  <c:v>-576</c:v>
                </c:pt>
                <c:pt idx="154">
                  <c:v>1120</c:v>
                </c:pt>
                <c:pt idx="155">
                  <c:v>276</c:v>
                </c:pt>
                <c:pt idx="156">
                  <c:v>276</c:v>
                </c:pt>
                <c:pt idx="157">
                  <c:v>-316</c:v>
                </c:pt>
                <c:pt idx="158">
                  <c:v>-1500</c:v>
                </c:pt>
                <c:pt idx="159">
                  <c:v>-2144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7498368"/>
        <c:axId val="-297497824"/>
      </c:scatterChart>
      <c:valAx>
        <c:axId val="-2974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97497824"/>
        <c:crosses val="autoZero"/>
        <c:crossBetween val="midCat"/>
      </c:valAx>
      <c:valAx>
        <c:axId val="-2974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9749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Positivos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entrenamiento!$F$1:$F$160</c:f>
              <c:numCache>
                <c:formatCode>General</c:formatCode>
                <c:ptCount val="160"/>
                <c:pt idx="0">
                  <c:v>2204</c:v>
                </c:pt>
                <c:pt idx="1">
                  <c:v>2204</c:v>
                </c:pt>
                <c:pt idx="2">
                  <c:v>2204</c:v>
                </c:pt>
                <c:pt idx="3">
                  <c:v>2204</c:v>
                </c:pt>
                <c:pt idx="4">
                  <c:v>3916</c:v>
                </c:pt>
                <c:pt idx="5">
                  <c:v>3916</c:v>
                </c:pt>
                <c:pt idx="6">
                  <c:v>3916</c:v>
                </c:pt>
                <c:pt idx="7">
                  <c:v>3916</c:v>
                </c:pt>
                <c:pt idx="8">
                  <c:v>3916</c:v>
                </c:pt>
                <c:pt idx="9">
                  <c:v>2728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2360</c:v>
                </c:pt>
                <c:pt idx="16">
                  <c:v>2360</c:v>
                </c:pt>
                <c:pt idx="17">
                  <c:v>2360</c:v>
                </c:pt>
                <c:pt idx="18">
                  <c:v>2360</c:v>
                </c:pt>
                <c:pt idx="19">
                  <c:v>2360</c:v>
                </c:pt>
                <c:pt idx="20">
                  <c:v>2360</c:v>
                </c:pt>
                <c:pt idx="21">
                  <c:v>0</c:v>
                </c:pt>
                <c:pt idx="22">
                  <c:v>1144</c:v>
                </c:pt>
                <c:pt idx="23">
                  <c:v>1144</c:v>
                </c:pt>
                <c:pt idx="24">
                  <c:v>1144</c:v>
                </c:pt>
                <c:pt idx="25">
                  <c:v>1144</c:v>
                </c:pt>
                <c:pt idx="26">
                  <c:v>1144</c:v>
                </c:pt>
                <c:pt idx="27">
                  <c:v>1360</c:v>
                </c:pt>
                <c:pt idx="28">
                  <c:v>1904</c:v>
                </c:pt>
                <c:pt idx="29">
                  <c:v>616</c:v>
                </c:pt>
                <c:pt idx="30">
                  <c:v>616</c:v>
                </c:pt>
                <c:pt idx="31">
                  <c:v>1536</c:v>
                </c:pt>
                <c:pt idx="32">
                  <c:v>3548</c:v>
                </c:pt>
                <c:pt idx="33">
                  <c:v>544</c:v>
                </c:pt>
                <c:pt idx="34">
                  <c:v>544</c:v>
                </c:pt>
                <c:pt idx="35">
                  <c:v>544</c:v>
                </c:pt>
                <c:pt idx="36">
                  <c:v>1564</c:v>
                </c:pt>
                <c:pt idx="37">
                  <c:v>1620</c:v>
                </c:pt>
                <c:pt idx="38">
                  <c:v>3376</c:v>
                </c:pt>
                <c:pt idx="39">
                  <c:v>816</c:v>
                </c:pt>
                <c:pt idx="40">
                  <c:v>1864.8</c:v>
                </c:pt>
                <c:pt idx="41">
                  <c:v>6452</c:v>
                </c:pt>
                <c:pt idx="42">
                  <c:v>7692</c:v>
                </c:pt>
                <c:pt idx="43">
                  <c:v>7692</c:v>
                </c:pt>
                <c:pt idx="44">
                  <c:v>7692</c:v>
                </c:pt>
                <c:pt idx="45">
                  <c:v>7692</c:v>
                </c:pt>
                <c:pt idx="46">
                  <c:v>7692</c:v>
                </c:pt>
                <c:pt idx="47">
                  <c:v>7692</c:v>
                </c:pt>
                <c:pt idx="48">
                  <c:v>7692</c:v>
                </c:pt>
                <c:pt idx="49">
                  <c:v>7692</c:v>
                </c:pt>
                <c:pt idx="50">
                  <c:v>4764</c:v>
                </c:pt>
                <c:pt idx="51">
                  <c:v>4764</c:v>
                </c:pt>
                <c:pt idx="52">
                  <c:v>4764</c:v>
                </c:pt>
                <c:pt idx="53">
                  <c:v>4764</c:v>
                </c:pt>
                <c:pt idx="54">
                  <c:v>4764</c:v>
                </c:pt>
                <c:pt idx="55">
                  <c:v>6348</c:v>
                </c:pt>
                <c:pt idx="56">
                  <c:v>7836</c:v>
                </c:pt>
                <c:pt idx="57">
                  <c:v>6008</c:v>
                </c:pt>
                <c:pt idx="58">
                  <c:v>7760</c:v>
                </c:pt>
                <c:pt idx="59">
                  <c:v>7760</c:v>
                </c:pt>
                <c:pt idx="60">
                  <c:v>7760</c:v>
                </c:pt>
                <c:pt idx="61">
                  <c:v>7760</c:v>
                </c:pt>
                <c:pt idx="62">
                  <c:v>7760</c:v>
                </c:pt>
                <c:pt idx="63">
                  <c:v>9060</c:v>
                </c:pt>
                <c:pt idx="64">
                  <c:v>7800</c:v>
                </c:pt>
                <c:pt idx="65">
                  <c:v>7800</c:v>
                </c:pt>
                <c:pt idx="66">
                  <c:v>9796</c:v>
                </c:pt>
                <c:pt idx="67">
                  <c:v>9796</c:v>
                </c:pt>
                <c:pt idx="68">
                  <c:v>8756</c:v>
                </c:pt>
                <c:pt idx="69">
                  <c:v>8756</c:v>
                </c:pt>
                <c:pt idx="70">
                  <c:v>8756</c:v>
                </c:pt>
                <c:pt idx="71">
                  <c:v>7184</c:v>
                </c:pt>
                <c:pt idx="72">
                  <c:v>8420</c:v>
                </c:pt>
                <c:pt idx="73">
                  <c:v>8420</c:v>
                </c:pt>
                <c:pt idx="74">
                  <c:v>9804</c:v>
                </c:pt>
                <c:pt idx="75">
                  <c:v>6068</c:v>
                </c:pt>
                <c:pt idx="76">
                  <c:v>6068</c:v>
                </c:pt>
                <c:pt idx="77">
                  <c:v>6068</c:v>
                </c:pt>
                <c:pt idx="78">
                  <c:v>6068</c:v>
                </c:pt>
                <c:pt idx="79">
                  <c:v>6068</c:v>
                </c:pt>
                <c:pt idx="80">
                  <c:v>7320.2051282051279</c:v>
                </c:pt>
                <c:pt idx="81">
                  <c:v>12552</c:v>
                </c:pt>
                <c:pt idx="82">
                  <c:v>12552</c:v>
                </c:pt>
                <c:pt idx="83">
                  <c:v>11224</c:v>
                </c:pt>
                <c:pt idx="84">
                  <c:v>11224</c:v>
                </c:pt>
                <c:pt idx="85">
                  <c:v>11224</c:v>
                </c:pt>
                <c:pt idx="86">
                  <c:v>11224</c:v>
                </c:pt>
                <c:pt idx="87">
                  <c:v>11224</c:v>
                </c:pt>
                <c:pt idx="88">
                  <c:v>10040</c:v>
                </c:pt>
                <c:pt idx="89">
                  <c:v>10040</c:v>
                </c:pt>
                <c:pt idx="90">
                  <c:v>8596</c:v>
                </c:pt>
                <c:pt idx="91">
                  <c:v>9284</c:v>
                </c:pt>
                <c:pt idx="92">
                  <c:v>6316</c:v>
                </c:pt>
                <c:pt idx="93">
                  <c:v>6316</c:v>
                </c:pt>
                <c:pt idx="94">
                  <c:v>10988</c:v>
                </c:pt>
                <c:pt idx="95">
                  <c:v>9056</c:v>
                </c:pt>
                <c:pt idx="96">
                  <c:v>10140</c:v>
                </c:pt>
                <c:pt idx="97">
                  <c:v>10140</c:v>
                </c:pt>
                <c:pt idx="98">
                  <c:v>10140</c:v>
                </c:pt>
                <c:pt idx="99">
                  <c:v>6568</c:v>
                </c:pt>
                <c:pt idx="100">
                  <c:v>8656</c:v>
                </c:pt>
                <c:pt idx="101">
                  <c:v>11260</c:v>
                </c:pt>
                <c:pt idx="102">
                  <c:v>11260</c:v>
                </c:pt>
                <c:pt idx="103">
                  <c:v>9988</c:v>
                </c:pt>
                <c:pt idx="104">
                  <c:v>8008</c:v>
                </c:pt>
                <c:pt idx="105">
                  <c:v>6636</c:v>
                </c:pt>
                <c:pt idx="106">
                  <c:v>9504</c:v>
                </c:pt>
                <c:pt idx="107">
                  <c:v>6584</c:v>
                </c:pt>
                <c:pt idx="108">
                  <c:v>8304</c:v>
                </c:pt>
                <c:pt idx="109">
                  <c:v>8304</c:v>
                </c:pt>
                <c:pt idx="110">
                  <c:v>7256</c:v>
                </c:pt>
                <c:pt idx="111">
                  <c:v>8368</c:v>
                </c:pt>
                <c:pt idx="112">
                  <c:v>8368</c:v>
                </c:pt>
                <c:pt idx="113">
                  <c:v>8368</c:v>
                </c:pt>
                <c:pt idx="114">
                  <c:v>8368</c:v>
                </c:pt>
                <c:pt idx="115">
                  <c:v>11124</c:v>
                </c:pt>
                <c:pt idx="116">
                  <c:v>10016</c:v>
                </c:pt>
                <c:pt idx="117">
                  <c:v>10016</c:v>
                </c:pt>
                <c:pt idx="118">
                  <c:v>10016</c:v>
                </c:pt>
                <c:pt idx="119">
                  <c:v>11024</c:v>
                </c:pt>
                <c:pt idx="120">
                  <c:v>9494.2564102564102</c:v>
                </c:pt>
                <c:pt idx="121">
                  <c:v>18012</c:v>
                </c:pt>
                <c:pt idx="122">
                  <c:v>16804</c:v>
                </c:pt>
                <c:pt idx="123">
                  <c:v>16804</c:v>
                </c:pt>
                <c:pt idx="124">
                  <c:v>16804</c:v>
                </c:pt>
                <c:pt idx="125">
                  <c:v>16804</c:v>
                </c:pt>
                <c:pt idx="126">
                  <c:v>16804</c:v>
                </c:pt>
                <c:pt idx="127">
                  <c:v>16804</c:v>
                </c:pt>
                <c:pt idx="128">
                  <c:v>16804</c:v>
                </c:pt>
                <c:pt idx="129">
                  <c:v>16804</c:v>
                </c:pt>
                <c:pt idx="130">
                  <c:v>16804</c:v>
                </c:pt>
                <c:pt idx="131">
                  <c:v>16804</c:v>
                </c:pt>
                <c:pt idx="132">
                  <c:v>16804</c:v>
                </c:pt>
                <c:pt idx="133">
                  <c:v>16804</c:v>
                </c:pt>
                <c:pt idx="134">
                  <c:v>16804</c:v>
                </c:pt>
                <c:pt idx="135">
                  <c:v>16804</c:v>
                </c:pt>
                <c:pt idx="136">
                  <c:v>16804</c:v>
                </c:pt>
                <c:pt idx="137">
                  <c:v>16804</c:v>
                </c:pt>
                <c:pt idx="138">
                  <c:v>16804</c:v>
                </c:pt>
                <c:pt idx="139">
                  <c:v>16804</c:v>
                </c:pt>
                <c:pt idx="140">
                  <c:v>16804</c:v>
                </c:pt>
                <c:pt idx="141">
                  <c:v>16804</c:v>
                </c:pt>
                <c:pt idx="142">
                  <c:v>16804</c:v>
                </c:pt>
                <c:pt idx="143">
                  <c:v>16804</c:v>
                </c:pt>
                <c:pt idx="144">
                  <c:v>16804</c:v>
                </c:pt>
                <c:pt idx="145">
                  <c:v>16804</c:v>
                </c:pt>
                <c:pt idx="146">
                  <c:v>16804</c:v>
                </c:pt>
                <c:pt idx="147">
                  <c:v>16804</c:v>
                </c:pt>
                <c:pt idx="148">
                  <c:v>16804</c:v>
                </c:pt>
                <c:pt idx="149">
                  <c:v>16804</c:v>
                </c:pt>
                <c:pt idx="150">
                  <c:v>17884</c:v>
                </c:pt>
                <c:pt idx="151">
                  <c:v>17884</c:v>
                </c:pt>
                <c:pt idx="152">
                  <c:v>16736</c:v>
                </c:pt>
                <c:pt idx="153">
                  <c:v>16736</c:v>
                </c:pt>
                <c:pt idx="154">
                  <c:v>16736</c:v>
                </c:pt>
                <c:pt idx="155">
                  <c:v>17932</c:v>
                </c:pt>
                <c:pt idx="156">
                  <c:v>17932</c:v>
                </c:pt>
                <c:pt idx="157">
                  <c:v>17932</c:v>
                </c:pt>
                <c:pt idx="158">
                  <c:v>17932</c:v>
                </c:pt>
                <c:pt idx="159">
                  <c:v>17932</c:v>
                </c:pt>
              </c:numCache>
            </c:numRef>
          </c:xVal>
          <c:yVal>
            <c:numRef>
              <c:f>entrenamiento!$G$1:$G$160</c:f>
              <c:numCache>
                <c:formatCode>General</c:formatCode>
                <c:ptCount val="160"/>
                <c:pt idx="0">
                  <c:v>16120</c:v>
                </c:pt>
                <c:pt idx="1">
                  <c:v>15060</c:v>
                </c:pt>
                <c:pt idx="2">
                  <c:v>15060</c:v>
                </c:pt>
                <c:pt idx="3">
                  <c:v>15860</c:v>
                </c:pt>
                <c:pt idx="4">
                  <c:v>14828</c:v>
                </c:pt>
                <c:pt idx="5">
                  <c:v>15576</c:v>
                </c:pt>
                <c:pt idx="6">
                  <c:v>15576</c:v>
                </c:pt>
                <c:pt idx="7">
                  <c:v>15072</c:v>
                </c:pt>
                <c:pt idx="8">
                  <c:v>14124</c:v>
                </c:pt>
                <c:pt idx="9">
                  <c:v>14124</c:v>
                </c:pt>
                <c:pt idx="10">
                  <c:v>14124</c:v>
                </c:pt>
                <c:pt idx="11">
                  <c:v>14124</c:v>
                </c:pt>
                <c:pt idx="12">
                  <c:v>12632</c:v>
                </c:pt>
                <c:pt idx="13">
                  <c:v>11740</c:v>
                </c:pt>
                <c:pt idx="14">
                  <c:v>13184</c:v>
                </c:pt>
                <c:pt idx="15">
                  <c:v>13700</c:v>
                </c:pt>
                <c:pt idx="16">
                  <c:v>13024</c:v>
                </c:pt>
                <c:pt idx="17">
                  <c:v>13024</c:v>
                </c:pt>
                <c:pt idx="18">
                  <c:v>13024</c:v>
                </c:pt>
                <c:pt idx="19">
                  <c:v>13024</c:v>
                </c:pt>
                <c:pt idx="20">
                  <c:v>13024</c:v>
                </c:pt>
                <c:pt idx="21">
                  <c:v>13024</c:v>
                </c:pt>
                <c:pt idx="22">
                  <c:v>13024</c:v>
                </c:pt>
                <c:pt idx="23">
                  <c:v>13552</c:v>
                </c:pt>
                <c:pt idx="24">
                  <c:v>12500</c:v>
                </c:pt>
                <c:pt idx="25">
                  <c:v>13124</c:v>
                </c:pt>
                <c:pt idx="26">
                  <c:v>13124</c:v>
                </c:pt>
                <c:pt idx="27">
                  <c:v>12316</c:v>
                </c:pt>
                <c:pt idx="28">
                  <c:v>12316</c:v>
                </c:pt>
                <c:pt idx="29">
                  <c:v>12316</c:v>
                </c:pt>
                <c:pt idx="30">
                  <c:v>13156</c:v>
                </c:pt>
                <c:pt idx="31">
                  <c:v>13156</c:v>
                </c:pt>
                <c:pt idx="32">
                  <c:v>13776</c:v>
                </c:pt>
                <c:pt idx="33">
                  <c:v>15388</c:v>
                </c:pt>
                <c:pt idx="34">
                  <c:v>14636</c:v>
                </c:pt>
                <c:pt idx="35">
                  <c:v>15628</c:v>
                </c:pt>
                <c:pt idx="36">
                  <c:v>16596</c:v>
                </c:pt>
                <c:pt idx="37">
                  <c:v>16596</c:v>
                </c:pt>
                <c:pt idx="38">
                  <c:v>16596</c:v>
                </c:pt>
                <c:pt idx="39">
                  <c:v>15440</c:v>
                </c:pt>
                <c:pt idx="40">
                  <c:v>14057.2</c:v>
                </c:pt>
                <c:pt idx="41">
                  <c:v>29856</c:v>
                </c:pt>
                <c:pt idx="42">
                  <c:v>29736</c:v>
                </c:pt>
                <c:pt idx="43">
                  <c:v>29736</c:v>
                </c:pt>
                <c:pt idx="44">
                  <c:v>29112</c:v>
                </c:pt>
                <c:pt idx="45">
                  <c:v>29112</c:v>
                </c:pt>
                <c:pt idx="46">
                  <c:v>29632</c:v>
                </c:pt>
                <c:pt idx="47">
                  <c:v>29632</c:v>
                </c:pt>
                <c:pt idx="48">
                  <c:v>29632</c:v>
                </c:pt>
                <c:pt idx="49">
                  <c:v>29632</c:v>
                </c:pt>
                <c:pt idx="50">
                  <c:v>24040</c:v>
                </c:pt>
                <c:pt idx="51">
                  <c:v>24040</c:v>
                </c:pt>
                <c:pt idx="52">
                  <c:v>24620</c:v>
                </c:pt>
                <c:pt idx="53">
                  <c:v>25896</c:v>
                </c:pt>
                <c:pt idx="54">
                  <c:v>27184</c:v>
                </c:pt>
                <c:pt idx="55">
                  <c:v>27184</c:v>
                </c:pt>
                <c:pt idx="56">
                  <c:v>27908</c:v>
                </c:pt>
                <c:pt idx="57">
                  <c:v>27908</c:v>
                </c:pt>
                <c:pt idx="58">
                  <c:v>28804</c:v>
                </c:pt>
                <c:pt idx="59">
                  <c:v>28804</c:v>
                </c:pt>
                <c:pt idx="60">
                  <c:v>29416</c:v>
                </c:pt>
                <c:pt idx="61">
                  <c:v>29416</c:v>
                </c:pt>
                <c:pt idx="62">
                  <c:v>29416</c:v>
                </c:pt>
                <c:pt idx="63">
                  <c:v>29416</c:v>
                </c:pt>
                <c:pt idx="64">
                  <c:v>29416</c:v>
                </c:pt>
                <c:pt idx="65">
                  <c:v>29416</c:v>
                </c:pt>
                <c:pt idx="66">
                  <c:v>29416</c:v>
                </c:pt>
                <c:pt idx="67">
                  <c:v>29416</c:v>
                </c:pt>
                <c:pt idx="68">
                  <c:v>29416</c:v>
                </c:pt>
                <c:pt idx="69">
                  <c:v>29416</c:v>
                </c:pt>
                <c:pt idx="70">
                  <c:v>30016</c:v>
                </c:pt>
                <c:pt idx="71">
                  <c:v>29140</c:v>
                </c:pt>
                <c:pt idx="72">
                  <c:v>30200</c:v>
                </c:pt>
                <c:pt idx="73">
                  <c:v>29628</c:v>
                </c:pt>
                <c:pt idx="74">
                  <c:v>32432</c:v>
                </c:pt>
                <c:pt idx="75">
                  <c:v>28656</c:v>
                </c:pt>
                <c:pt idx="76">
                  <c:v>27464</c:v>
                </c:pt>
                <c:pt idx="77">
                  <c:v>30152</c:v>
                </c:pt>
                <c:pt idx="78">
                  <c:v>30152</c:v>
                </c:pt>
                <c:pt idx="79">
                  <c:v>28048</c:v>
                </c:pt>
                <c:pt idx="80">
                  <c:v>28782.461538461539</c:v>
                </c:pt>
                <c:pt idx="81">
                  <c:v>2452</c:v>
                </c:pt>
                <c:pt idx="82">
                  <c:v>3060</c:v>
                </c:pt>
                <c:pt idx="83">
                  <c:v>2132</c:v>
                </c:pt>
                <c:pt idx="84">
                  <c:v>2132</c:v>
                </c:pt>
                <c:pt idx="85">
                  <c:v>3868</c:v>
                </c:pt>
                <c:pt idx="86">
                  <c:v>3868</c:v>
                </c:pt>
                <c:pt idx="87">
                  <c:v>4480</c:v>
                </c:pt>
                <c:pt idx="88">
                  <c:v>5368</c:v>
                </c:pt>
                <c:pt idx="89">
                  <c:v>6024</c:v>
                </c:pt>
                <c:pt idx="90">
                  <c:v>6024</c:v>
                </c:pt>
                <c:pt idx="91">
                  <c:v>5660</c:v>
                </c:pt>
                <c:pt idx="92">
                  <c:v>6884</c:v>
                </c:pt>
                <c:pt idx="93">
                  <c:v>4700</c:v>
                </c:pt>
                <c:pt idx="94">
                  <c:v>1436</c:v>
                </c:pt>
                <c:pt idx="95">
                  <c:v>2356</c:v>
                </c:pt>
                <c:pt idx="96">
                  <c:v>848</c:v>
                </c:pt>
                <c:pt idx="97">
                  <c:v>3608</c:v>
                </c:pt>
                <c:pt idx="98">
                  <c:v>0</c:v>
                </c:pt>
                <c:pt idx="99">
                  <c:v>0</c:v>
                </c:pt>
                <c:pt idx="100">
                  <c:v>1656</c:v>
                </c:pt>
                <c:pt idx="101">
                  <c:v>2536</c:v>
                </c:pt>
                <c:pt idx="102">
                  <c:v>492</c:v>
                </c:pt>
                <c:pt idx="103">
                  <c:v>2224</c:v>
                </c:pt>
                <c:pt idx="104">
                  <c:v>4040</c:v>
                </c:pt>
                <c:pt idx="105">
                  <c:v>2908</c:v>
                </c:pt>
                <c:pt idx="106">
                  <c:v>2908</c:v>
                </c:pt>
                <c:pt idx="107">
                  <c:v>3980</c:v>
                </c:pt>
                <c:pt idx="108">
                  <c:v>3980</c:v>
                </c:pt>
                <c:pt idx="109">
                  <c:v>6228</c:v>
                </c:pt>
                <c:pt idx="110">
                  <c:v>5292</c:v>
                </c:pt>
                <c:pt idx="111">
                  <c:v>4456</c:v>
                </c:pt>
                <c:pt idx="112">
                  <c:v>4456</c:v>
                </c:pt>
                <c:pt idx="113">
                  <c:v>3664</c:v>
                </c:pt>
                <c:pt idx="114">
                  <c:v>3772</c:v>
                </c:pt>
                <c:pt idx="115">
                  <c:v>2368</c:v>
                </c:pt>
                <c:pt idx="116">
                  <c:v>3452</c:v>
                </c:pt>
                <c:pt idx="117">
                  <c:v>1948</c:v>
                </c:pt>
                <c:pt idx="118">
                  <c:v>1948</c:v>
                </c:pt>
                <c:pt idx="119">
                  <c:v>980</c:v>
                </c:pt>
                <c:pt idx="120">
                  <c:v>3286.8717948717949</c:v>
                </c:pt>
                <c:pt idx="121">
                  <c:v>15168</c:v>
                </c:pt>
                <c:pt idx="122">
                  <c:v>15904</c:v>
                </c:pt>
                <c:pt idx="123">
                  <c:v>15904</c:v>
                </c:pt>
                <c:pt idx="124">
                  <c:v>16660</c:v>
                </c:pt>
                <c:pt idx="125">
                  <c:v>16660</c:v>
                </c:pt>
                <c:pt idx="126">
                  <c:v>16660</c:v>
                </c:pt>
                <c:pt idx="127">
                  <c:v>16660</c:v>
                </c:pt>
                <c:pt idx="128">
                  <c:v>17260</c:v>
                </c:pt>
                <c:pt idx="129">
                  <c:v>17260</c:v>
                </c:pt>
                <c:pt idx="130">
                  <c:v>17260</c:v>
                </c:pt>
                <c:pt idx="131">
                  <c:v>17260</c:v>
                </c:pt>
                <c:pt idx="132">
                  <c:v>16372</c:v>
                </c:pt>
                <c:pt idx="133">
                  <c:v>16372</c:v>
                </c:pt>
                <c:pt idx="134">
                  <c:v>15696</c:v>
                </c:pt>
                <c:pt idx="135">
                  <c:v>15072</c:v>
                </c:pt>
                <c:pt idx="136">
                  <c:v>15072</c:v>
                </c:pt>
                <c:pt idx="137">
                  <c:v>15072</c:v>
                </c:pt>
                <c:pt idx="138">
                  <c:v>15072</c:v>
                </c:pt>
                <c:pt idx="139">
                  <c:v>14108</c:v>
                </c:pt>
                <c:pt idx="140">
                  <c:v>14108</c:v>
                </c:pt>
                <c:pt idx="141">
                  <c:v>14108</c:v>
                </c:pt>
                <c:pt idx="142">
                  <c:v>14108</c:v>
                </c:pt>
                <c:pt idx="143">
                  <c:v>12916</c:v>
                </c:pt>
                <c:pt idx="144">
                  <c:v>13596</c:v>
                </c:pt>
                <c:pt idx="145">
                  <c:v>13596</c:v>
                </c:pt>
                <c:pt idx="146">
                  <c:v>14188</c:v>
                </c:pt>
                <c:pt idx="147">
                  <c:v>14188</c:v>
                </c:pt>
                <c:pt idx="148">
                  <c:v>14772</c:v>
                </c:pt>
                <c:pt idx="149">
                  <c:v>15304</c:v>
                </c:pt>
                <c:pt idx="150">
                  <c:v>14352</c:v>
                </c:pt>
                <c:pt idx="151">
                  <c:v>14880</c:v>
                </c:pt>
                <c:pt idx="152">
                  <c:v>14880</c:v>
                </c:pt>
                <c:pt idx="153">
                  <c:v>14880</c:v>
                </c:pt>
                <c:pt idx="154">
                  <c:v>14880</c:v>
                </c:pt>
                <c:pt idx="155">
                  <c:v>15676</c:v>
                </c:pt>
                <c:pt idx="156">
                  <c:v>14240</c:v>
                </c:pt>
                <c:pt idx="157">
                  <c:v>14916</c:v>
                </c:pt>
                <c:pt idx="158">
                  <c:v>13196</c:v>
                </c:pt>
                <c:pt idx="159">
                  <c:v>13196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entrenamiento!$F$1:$F$160</c:f>
              <c:numCache>
                <c:formatCode>General</c:formatCode>
                <c:ptCount val="160"/>
                <c:pt idx="0">
                  <c:v>2204</c:v>
                </c:pt>
                <c:pt idx="1">
                  <c:v>2204</c:v>
                </c:pt>
                <c:pt idx="2">
                  <c:v>2204</c:v>
                </c:pt>
                <c:pt idx="3">
                  <c:v>2204</c:v>
                </c:pt>
                <c:pt idx="4">
                  <c:v>3916</c:v>
                </c:pt>
                <c:pt idx="5">
                  <c:v>3916</c:v>
                </c:pt>
                <c:pt idx="6">
                  <c:v>3916</c:v>
                </c:pt>
                <c:pt idx="7">
                  <c:v>3916</c:v>
                </c:pt>
                <c:pt idx="8">
                  <c:v>3916</c:v>
                </c:pt>
                <c:pt idx="9">
                  <c:v>2728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2360</c:v>
                </c:pt>
                <c:pt idx="16">
                  <c:v>2360</c:v>
                </c:pt>
                <c:pt idx="17">
                  <c:v>2360</c:v>
                </c:pt>
                <c:pt idx="18">
                  <c:v>2360</c:v>
                </c:pt>
                <c:pt idx="19">
                  <c:v>2360</c:v>
                </c:pt>
                <c:pt idx="20">
                  <c:v>2360</c:v>
                </c:pt>
                <c:pt idx="21">
                  <c:v>0</c:v>
                </c:pt>
                <c:pt idx="22">
                  <c:v>1144</c:v>
                </c:pt>
                <c:pt idx="23">
                  <c:v>1144</c:v>
                </c:pt>
                <c:pt idx="24">
                  <c:v>1144</c:v>
                </c:pt>
                <c:pt idx="25">
                  <c:v>1144</c:v>
                </c:pt>
                <c:pt idx="26">
                  <c:v>1144</c:v>
                </c:pt>
                <c:pt idx="27">
                  <c:v>1360</c:v>
                </c:pt>
                <c:pt idx="28">
                  <c:v>1904</c:v>
                </c:pt>
                <c:pt idx="29">
                  <c:v>616</c:v>
                </c:pt>
                <c:pt idx="30">
                  <c:v>616</c:v>
                </c:pt>
                <c:pt idx="31">
                  <c:v>1536</c:v>
                </c:pt>
                <c:pt idx="32">
                  <c:v>3548</c:v>
                </c:pt>
                <c:pt idx="33">
                  <c:v>544</c:v>
                </c:pt>
                <c:pt idx="34">
                  <c:v>544</c:v>
                </c:pt>
                <c:pt idx="35">
                  <c:v>544</c:v>
                </c:pt>
                <c:pt idx="36">
                  <c:v>1564</c:v>
                </c:pt>
                <c:pt idx="37">
                  <c:v>1620</c:v>
                </c:pt>
                <c:pt idx="38">
                  <c:v>3376</c:v>
                </c:pt>
                <c:pt idx="39">
                  <c:v>816</c:v>
                </c:pt>
                <c:pt idx="40">
                  <c:v>1864.8</c:v>
                </c:pt>
                <c:pt idx="41">
                  <c:v>6452</c:v>
                </c:pt>
                <c:pt idx="42">
                  <c:v>7692</c:v>
                </c:pt>
                <c:pt idx="43">
                  <c:v>7692</c:v>
                </c:pt>
                <c:pt idx="44">
                  <c:v>7692</c:v>
                </c:pt>
                <c:pt idx="45">
                  <c:v>7692</c:v>
                </c:pt>
                <c:pt idx="46">
                  <c:v>7692</c:v>
                </c:pt>
                <c:pt idx="47">
                  <c:v>7692</c:v>
                </c:pt>
                <c:pt idx="48">
                  <c:v>7692</c:v>
                </c:pt>
                <c:pt idx="49">
                  <c:v>7692</c:v>
                </c:pt>
                <c:pt idx="50">
                  <c:v>4764</c:v>
                </c:pt>
                <c:pt idx="51">
                  <c:v>4764</c:v>
                </c:pt>
                <c:pt idx="52">
                  <c:v>4764</c:v>
                </c:pt>
                <c:pt idx="53">
                  <c:v>4764</c:v>
                </c:pt>
                <c:pt idx="54">
                  <c:v>4764</c:v>
                </c:pt>
                <c:pt idx="55">
                  <c:v>6348</c:v>
                </c:pt>
                <c:pt idx="56">
                  <c:v>7836</c:v>
                </c:pt>
                <c:pt idx="57">
                  <c:v>6008</c:v>
                </c:pt>
                <c:pt idx="58">
                  <c:v>7760</c:v>
                </c:pt>
                <c:pt idx="59">
                  <c:v>7760</c:v>
                </c:pt>
                <c:pt idx="60">
                  <c:v>7760</c:v>
                </c:pt>
                <c:pt idx="61">
                  <c:v>7760</c:v>
                </c:pt>
                <c:pt idx="62">
                  <c:v>7760</c:v>
                </c:pt>
                <c:pt idx="63">
                  <c:v>9060</c:v>
                </c:pt>
                <c:pt idx="64">
                  <c:v>7800</c:v>
                </c:pt>
                <c:pt idx="65">
                  <c:v>7800</c:v>
                </c:pt>
                <c:pt idx="66">
                  <c:v>9796</c:v>
                </c:pt>
                <c:pt idx="67">
                  <c:v>9796</c:v>
                </c:pt>
                <c:pt idx="68">
                  <c:v>8756</c:v>
                </c:pt>
                <c:pt idx="69">
                  <c:v>8756</c:v>
                </c:pt>
                <c:pt idx="70">
                  <c:v>8756</c:v>
                </c:pt>
                <c:pt idx="71">
                  <c:v>7184</c:v>
                </c:pt>
                <c:pt idx="72">
                  <c:v>8420</c:v>
                </c:pt>
                <c:pt idx="73">
                  <c:v>8420</c:v>
                </c:pt>
                <c:pt idx="74">
                  <c:v>9804</c:v>
                </c:pt>
                <c:pt idx="75">
                  <c:v>6068</c:v>
                </c:pt>
                <c:pt idx="76">
                  <c:v>6068</c:v>
                </c:pt>
                <c:pt idx="77">
                  <c:v>6068</c:v>
                </c:pt>
                <c:pt idx="78">
                  <c:v>6068</c:v>
                </c:pt>
                <c:pt idx="79">
                  <c:v>6068</c:v>
                </c:pt>
                <c:pt idx="80">
                  <c:v>7320.2051282051279</c:v>
                </c:pt>
                <c:pt idx="81">
                  <c:v>12552</c:v>
                </c:pt>
                <c:pt idx="82">
                  <c:v>12552</c:v>
                </c:pt>
                <c:pt idx="83">
                  <c:v>11224</c:v>
                </c:pt>
                <c:pt idx="84">
                  <c:v>11224</c:v>
                </c:pt>
                <c:pt idx="85">
                  <c:v>11224</c:v>
                </c:pt>
                <c:pt idx="86">
                  <c:v>11224</c:v>
                </c:pt>
                <c:pt idx="87">
                  <c:v>11224</c:v>
                </c:pt>
                <c:pt idx="88">
                  <c:v>10040</c:v>
                </c:pt>
                <c:pt idx="89">
                  <c:v>10040</c:v>
                </c:pt>
                <c:pt idx="90">
                  <c:v>8596</c:v>
                </c:pt>
                <c:pt idx="91">
                  <c:v>9284</c:v>
                </c:pt>
                <c:pt idx="92">
                  <c:v>6316</c:v>
                </c:pt>
                <c:pt idx="93">
                  <c:v>6316</c:v>
                </c:pt>
                <c:pt idx="94">
                  <c:v>10988</c:v>
                </c:pt>
                <c:pt idx="95">
                  <c:v>9056</c:v>
                </c:pt>
                <c:pt idx="96">
                  <c:v>10140</c:v>
                </c:pt>
                <c:pt idx="97">
                  <c:v>10140</c:v>
                </c:pt>
                <c:pt idx="98">
                  <c:v>10140</c:v>
                </c:pt>
                <c:pt idx="99">
                  <c:v>6568</c:v>
                </c:pt>
                <c:pt idx="100">
                  <c:v>8656</c:v>
                </c:pt>
                <c:pt idx="101">
                  <c:v>11260</c:v>
                </c:pt>
                <c:pt idx="102">
                  <c:v>11260</c:v>
                </c:pt>
                <c:pt idx="103">
                  <c:v>9988</c:v>
                </c:pt>
                <c:pt idx="104">
                  <c:v>8008</c:v>
                </c:pt>
                <c:pt idx="105">
                  <c:v>6636</c:v>
                </c:pt>
                <c:pt idx="106">
                  <c:v>9504</c:v>
                </c:pt>
                <c:pt idx="107">
                  <c:v>6584</c:v>
                </c:pt>
                <c:pt idx="108">
                  <c:v>8304</c:v>
                </c:pt>
                <c:pt idx="109">
                  <c:v>8304</c:v>
                </c:pt>
                <c:pt idx="110">
                  <c:v>7256</c:v>
                </c:pt>
                <c:pt idx="111">
                  <c:v>8368</c:v>
                </c:pt>
                <c:pt idx="112">
                  <c:v>8368</c:v>
                </c:pt>
                <c:pt idx="113">
                  <c:v>8368</c:v>
                </c:pt>
                <c:pt idx="114">
                  <c:v>8368</c:v>
                </c:pt>
                <c:pt idx="115">
                  <c:v>11124</c:v>
                </c:pt>
                <c:pt idx="116">
                  <c:v>10016</c:v>
                </c:pt>
                <c:pt idx="117">
                  <c:v>10016</c:v>
                </c:pt>
                <c:pt idx="118">
                  <c:v>10016</c:v>
                </c:pt>
                <c:pt idx="119">
                  <c:v>11024</c:v>
                </c:pt>
                <c:pt idx="120">
                  <c:v>9494.2564102564102</c:v>
                </c:pt>
                <c:pt idx="121">
                  <c:v>18012</c:v>
                </c:pt>
                <c:pt idx="122">
                  <c:v>16804</c:v>
                </c:pt>
                <c:pt idx="123">
                  <c:v>16804</c:v>
                </c:pt>
                <c:pt idx="124">
                  <c:v>16804</c:v>
                </c:pt>
                <c:pt idx="125">
                  <c:v>16804</c:v>
                </c:pt>
                <c:pt idx="126">
                  <c:v>16804</c:v>
                </c:pt>
                <c:pt idx="127">
                  <c:v>16804</c:v>
                </c:pt>
                <c:pt idx="128">
                  <c:v>16804</c:v>
                </c:pt>
                <c:pt idx="129">
                  <c:v>16804</c:v>
                </c:pt>
                <c:pt idx="130">
                  <c:v>16804</c:v>
                </c:pt>
                <c:pt idx="131">
                  <c:v>16804</c:v>
                </c:pt>
                <c:pt idx="132">
                  <c:v>16804</c:v>
                </c:pt>
                <c:pt idx="133">
                  <c:v>16804</c:v>
                </c:pt>
                <c:pt idx="134">
                  <c:v>16804</c:v>
                </c:pt>
                <c:pt idx="135">
                  <c:v>16804</c:v>
                </c:pt>
                <c:pt idx="136">
                  <c:v>16804</c:v>
                </c:pt>
                <c:pt idx="137">
                  <c:v>16804</c:v>
                </c:pt>
                <c:pt idx="138">
                  <c:v>16804</c:v>
                </c:pt>
                <c:pt idx="139">
                  <c:v>16804</c:v>
                </c:pt>
                <c:pt idx="140">
                  <c:v>16804</c:v>
                </c:pt>
                <c:pt idx="141">
                  <c:v>16804</c:v>
                </c:pt>
                <c:pt idx="142">
                  <c:v>16804</c:v>
                </c:pt>
                <c:pt idx="143">
                  <c:v>16804</c:v>
                </c:pt>
                <c:pt idx="144">
                  <c:v>16804</c:v>
                </c:pt>
                <c:pt idx="145">
                  <c:v>16804</c:v>
                </c:pt>
                <c:pt idx="146">
                  <c:v>16804</c:v>
                </c:pt>
                <c:pt idx="147">
                  <c:v>16804</c:v>
                </c:pt>
                <c:pt idx="148">
                  <c:v>16804</c:v>
                </c:pt>
                <c:pt idx="149">
                  <c:v>16804</c:v>
                </c:pt>
                <c:pt idx="150">
                  <c:v>17884</c:v>
                </c:pt>
                <c:pt idx="151">
                  <c:v>17884</c:v>
                </c:pt>
                <c:pt idx="152">
                  <c:v>16736</c:v>
                </c:pt>
                <c:pt idx="153">
                  <c:v>16736</c:v>
                </c:pt>
                <c:pt idx="154">
                  <c:v>16736</c:v>
                </c:pt>
                <c:pt idx="155">
                  <c:v>17932</c:v>
                </c:pt>
                <c:pt idx="156">
                  <c:v>17932</c:v>
                </c:pt>
                <c:pt idx="157">
                  <c:v>17932</c:v>
                </c:pt>
                <c:pt idx="158">
                  <c:v>17932</c:v>
                </c:pt>
                <c:pt idx="159">
                  <c:v>17932</c:v>
                </c:pt>
              </c:numCache>
            </c:numRef>
          </c:xVal>
          <c:yVal>
            <c:numRef>
              <c:f>entrenamiento!$H$1:$H$160</c:f>
              <c:numCache>
                <c:formatCode>General</c:formatCode>
                <c:ptCount val="160"/>
                <c:pt idx="0">
                  <c:v>21416</c:v>
                </c:pt>
                <c:pt idx="1">
                  <c:v>23120</c:v>
                </c:pt>
                <c:pt idx="2">
                  <c:v>21276</c:v>
                </c:pt>
                <c:pt idx="3">
                  <c:v>21920</c:v>
                </c:pt>
                <c:pt idx="4">
                  <c:v>21488</c:v>
                </c:pt>
                <c:pt idx="5">
                  <c:v>21488</c:v>
                </c:pt>
                <c:pt idx="6">
                  <c:v>22020</c:v>
                </c:pt>
                <c:pt idx="7">
                  <c:v>22020</c:v>
                </c:pt>
                <c:pt idx="8">
                  <c:v>22020</c:v>
                </c:pt>
                <c:pt idx="9">
                  <c:v>22020</c:v>
                </c:pt>
                <c:pt idx="10">
                  <c:v>22020</c:v>
                </c:pt>
                <c:pt idx="11">
                  <c:v>22712</c:v>
                </c:pt>
                <c:pt idx="12">
                  <c:v>21848</c:v>
                </c:pt>
                <c:pt idx="13">
                  <c:v>20916</c:v>
                </c:pt>
                <c:pt idx="14">
                  <c:v>22160</c:v>
                </c:pt>
                <c:pt idx="15">
                  <c:v>22160</c:v>
                </c:pt>
                <c:pt idx="16">
                  <c:v>21408</c:v>
                </c:pt>
                <c:pt idx="17">
                  <c:v>22540</c:v>
                </c:pt>
                <c:pt idx="18">
                  <c:v>22540</c:v>
                </c:pt>
                <c:pt idx="19">
                  <c:v>21780</c:v>
                </c:pt>
                <c:pt idx="20">
                  <c:v>22288</c:v>
                </c:pt>
                <c:pt idx="21">
                  <c:v>22288</c:v>
                </c:pt>
                <c:pt idx="22">
                  <c:v>22288</c:v>
                </c:pt>
                <c:pt idx="23">
                  <c:v>22288</c:v>
                </c:pt>
                <c:pt idx="24">
                  <c:v>22288</c:v>
                </c:pt>
                <c:pt idx="25">
                  <c:v>22288</c:v>
                </c:pt>
                <c:pt idx="26">
                  <c:v>22288</c:v>
                </c:pt>
                <c:pt idx="27">
                  <c:v>22288</c:v>
                </c:pt>
                <c:pt idx="28">
                  <c:v>21116</c:v>
                </c:pt>
                <c:pt idx="29">
                  <c:v>21648</c:v>
                </c:pt>
                <c:pt idx="30">
                  <c:v>22836</c:v>
                </c:pt>
                <c:pt idx="31">
                  <c:v>21428</c:v>
                </c:pt>
                <c:pt idx="32">
                  <c:v>23236</c:v>
                </c:pt>
                <c:pt idx="33">
                  <c:v>21652</c:v>
                </c:pt>
                <c:pt idx="34">
                  <c:v>22728</c:v>
                </c:pt>
                <c:pt idx="35">
                  <c:v>21920</c:v>
                </c:pt>
                <c:pt idx="36">
                  <c:v>20988</c:v>
                </c:pt>
                <c:pt idx="37">
                  <c:v>23456</c:v>
                </c:pt>
                <c:pt idx="38">
                  <c:v>23456</c:v>
                </c:pt>
                <c:pt idx="39">
                  <c:v>19820</c:v>
                </c:pt>
                <c:pt idx="40">
                  <c:v>22036.5</c:v>
                </c:pt>
                <c:pt idx="41">
                  <c:v>9112</c:v>
                </c:pt>
                <c:pt idx="42">
                  <c:v>8936</c:v>
                </c:pt>
                <c:pt idx="43">
                  <c:v>7144</c:v>
                </c:pt>
                <c:pt idx="44">
                  <c:v>6420</c:v>
                </c:pt>
                <c:pt idx="45">
                  <c:v>6516</c:v>
                </c:pt>
                <c:pt idx="46">
                  <c:v>7548</c:v>
                </c:pt>
                <c:pt idx="47">
                  <c:v>8412</c:v>
                </c:pt>
                <c:pt idx="48">
                  <c:v>8412</c:v>
                </c:pt>
                <c:pt idx="49">
                  <c:v>9896</c:v>
                </c:pt>
                <c:pt idx="50">
                  <c:v>19452</c:v>
                </c:pt>
                <c:pt idx="51">
                  <c:v>18804</c:v>
                </c:pt>
                <c:pt idx="52">
                  <c:v>18024</c:v>
                </c:pt>
                <c:pt idx="53">
                  <c:v>16696</c:v>
                </c:pt>
                <c:pt idx="54">
                  <c:v>15696</c:v>
                </c:pt>
                <c:pt idx="55">
                  <c:v>14612</c:v>
                </c:pt>
                <c:pt idx="56">
                  <c:v>13796</c:v>
                </c:pt>
                <c:pt idx="57">
                  <c:v>12404</c:v>
                </c:pt>
                <c:pt idx="58">
                  <c:v>11708</c:v>
                </c:pt>
                <c:pt idx="59">
                  <c:v>10756</c:v>
                </c:pt>
                <c:pt idx="60">
                  <c:v>10132</c:v>
                </c:pt>
                <c:pt idx="61">
                  <c:v>9220</c:v>
                </c:pt>
                <c:pt idx="62">
                  <c:v>8012</c:v>
                </c:pt>
                <c:pt idx="63">
                  <c:v>8012</c:v>
                </c:pt>
                <c:pt idx="64">
                  <c:v>7176</c:v>
                </c:pt>
                <c:pt idx="65">
                  <c:v>6412</c:v>
                </c:pt>
                <c:pt idx="66">
                  <c:v>6412</c:v>
                </c:pt>
                <c:pt idx="67">
                  <c:v>6332</c:v>
                </c:pt>
                <c:pt idx="68">
                  <c:v>6332</c:v>
                </c:pt>
                <c:pt idx="69">
                  <c:v>7152</c:v>
                </c:pt>
                <c:pt idx="70">
                  <c:v>6568</c:v>
                </c:pt>
                <c:pt idx="71">
                  <c:v>6568</c:v>
                </c:pt>
                <c:pt idx="72">
                  <c:v>6200</c:v>
                </c:pt>
                <c:pt idx="73">
                  <c:v>6200</c:v>
                </c:pt>
                <c:pt idx="74">
                  <c:v>7360</c:v>
                </c:pt>
                <c:pt idx="75">
                  <c:v>7360</c:v>
                </c:pt>
                <c:pt idx="76">
                  <c:v>6604</c:v>
                </c:pt>
                <c:pt idx="77">
                  <c:v>7836</c:v>
                </c:pt>
                <c:pt idx="78">
                  <c:v>6466</c:v>
                </c:pt>
                <c:pt idx="79">
                  <c:v>7056</c:v>
                </c:pt>
                <c:pt idx="80">
                  <c:v>9429.5897435897441</c:v>
                </c:pt>
                <c:pt idx="81">
                  <c:v>8920</c:v>
                </c:pt>
                <c:pt idx="82">
                  <c:v>8920</c:v>
                </c:pt>
                <c:pt idx="83">
                  <c:v>8920</c:v>
                </c:pt>
                <c:pt idx="84">
                  <c:v>9452</c:v>
                </c:pt>
                <c:pt idx="85">
                  <c:v>10344</c:v>
                </c:pt>
                <c:pt idx="86">
                  <c:v>11872</c:v>
                </c:pt>
                <c:pt idx="87">
                  <c:v>13240</c:v>
                </c:pt>
                <c:pt idx="88">
                  <c:v>13888</c:v>
                </c:pt>
                <c:pt idx="89">
                  <c:v>16040</c:v>
                </c:pt>
                <c:pt idx="90">
                  <c:v>16792</c:v>
                </c:pt>
                <c:pt idx="91">
                  <c:v>19456</c:v>
                </c:pt>
                <c:pt idx="92">
                  <c:v>14188</c:v>
                </c:pt>
                <c:pt idx="93">
                  <c:v>13164</c:v>
                </c:pt>
                <c:pt idx="94">
                  <c:v>13164</c:v>
                </c:pt>
                <c:pt idx="95">
                  <c:v>12316</c:v>
                </c:pt>
                <c:pt idx="96">
                  <c:v>13376</c:v>
                </c:pt>
                <c:pt idx="97">
                  <c:v>10456</c:v>
                </c:pt>
                <c:pt idx="98">
                  <c:v>12716</c:v>
                </c:pt>
                <c:pt idx="99">
                  <c:v>10692</c:v>
                </c:pt>
                <c:pt idx="100">
                  <c:v>10692</c:v>
                </c:pt>
                <c:pt idx="101">
                  <c:v>10148</c:v>
                </c:pt>
                <c:pt idx="102">
                  <c:v>11100</c:v>
                </c:pt>
                <c:pt idx="103">
                  <c:v>11992</c:v>
                </c:pt>
                <c:pt idx="104">
                  <c:v>13012</c:v>
                </c:pt>
                <c:pt idx="105">
                  <c:v>14124</c:v>
                </c:pt>
                <c:pt idx="106">
                  <c:v>14124</c:v>
                </c:pt>
                <c:pt idx="107">
                  <c:v>14124</c:v>
                </c:pt>
                <c:pt idx="108">
                  <c:v>16192</c:v>
                </c:pt>
                <c:pt idx="109">
                  <c:v>17540</c:v>
                </c:pt>
                <c:pt idx="110">
                  <c:v>17540</c:v>
                </c:pt>
                <c:pt idx="111">
                  <c:v>16072</c:v>
                </c:pt>
                <c:pt idx="112">
                  <c:v>16072</c:v>
                </c:pt>
                <c:pt idx="113">
                  <c:v>15112</c:v>
                </c:pt>
                <c:pt idx="114">
                  <c:v>14164</c:v>
                </c:pt>
                <c:pt idx="115">
                  <c:v>14164</c:v>
                </c:pt>
                <c:pt idx="116">
                  <c:v>12200</c:v>
                </c:pt>
                <c:pt idx="117">
                  <c:v>11376</c:v>
                </c:pt>
                <c:pt idx="118">
                  <c:v>10668</c:v>
                </c:pt>
                <c:pt idx="119">
                  <c:v>9708</c:v>
                </c:pt>
                <c:pt idx="120">
                  <c:v>13026.666666666666</c:v>
                </c:pt>
                <c:pt idx="121">
                  <c:v>3732</c:v>
                </c:pt>
                <c:pt idx="122">
                  <c:v>3732</c:v>
                </c:pt>
                <c:pt idx="123">
                  <c:v>4268</c:v>
                </c:pt>
                <c:pt idx="124">
                  <c:v>4268</c:v>
                </c:pt>
                <c:pt idx="125">
                  <c:v>4780</c:v>
                </c:pt>
                <c:pt idx="126">
                  <c:v>4780</c:v>
                </c:pt>
                <c:pt idx="127">
                  <c:v>5412</c:v>
                </c:pt>
                <c:pt idx="128">
                  <c:v>4540</c:v>
                </c:pt>
                <c:pt idx="129">
                  <c:v>4540</c:v>
                </c:pt>
                <c:pt idx="130">
                  <c:v>3992</c:v>
                </c:pt>
                <c:pt idx="131">
                  <c:v>3992</c:v>
                </c:pt>
                <c:pt idx="132">
                  <c:v>3992</c:v>
                </c:pt>
                <c:pt idx="133">
                  <c:v>3992</c:v>
                </c:pt>
                <c:pt idx="134">
                  <c:v>3248</c:v>
                </c:pt>
                <c:pt idx="135">
                  <c:v>2736</c:v>
                </c:pt>
                <c:pt idx="136">
                  <c:v>1784</c:v>
                </c:pt>
                <c:pt idx="137">
                  <c:v>1180</c:v>
                </c:pt>
                <c:pt idx="138">
                  <c:v>1684</c:v>
                </c:pt>
                <c:pt idx="139">
                  <c:v>1684</c:v>
                </c:pt>
                <c:pt idx="140">
                  <c:v>728</c:v>
                </c:pt>
                <c:pt idx="141">
                  <c:v>0</c:v>
                </c:pt>
                <c:pt idx="142">
                  <c:v>972</c:v>
                </c:pt>
                <c:pt idx="143">
                  <c:v>228</c:v>
                </c:pt>
                <c:pt idx="144">
                  <c:v>2228</c:v>
                </c:pt>
                <c:pt idx="145">
                  <c:v>2732</c:v>
                </c:pt>
                <c:pt idx="146">
                  <c:v>2732</c:v>
                </c:pt>
                <c:pt idx="147">
                  <c:v>3844</c:v>
                </c:pt>
                <c:pt idx="148">
                  <c:v>3844</c:v>
                </c:pt>
                <c:pt idx="149">
                  <c:v>3844</c:v>
                </c:pt>
                <c:pt idx="150">
                  <c:v>3844</c:v>
                </c:pt>
                <c:pt idx="151">
                  <c:v>4896</c:v>
                </c:pt>
                <c:pt idx="152">
                  <c:v>5540</c:v>
                </c:pt>
                <c:pt idx="153">
                  <c:v>5540</c:v>
                </c:pt>
                <c:pt idx="154">
                  <c:v>7236</c:v>
                </c:pt>
                <c:pt idx="155">
                  <c:v>6392</c:v>
                </c:pt>
                <c:pt idx="156">
                  <c:v>6392</c:v>
                </c:pt>
                <c:pt idx="157">
                  <c:v>5800</c:v>
                </c:pt>
                <c:pt idx="158">
                  <c:v>4616</c:v>
                </c:pt>
                <c:pt idx="159">
                  <c:v>3972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7500000"/>
        <c:axId val="-297485856"/>
      </c:scatterChart>
      <c:valAx>
        <c:axId val="-29750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97485856"/>
        <c:crosses val="autoZero"/>
        <c:crossBetween val="midCat"/>
      </c:valAx>
      <c:valAx>
        <c:axId val="-2974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9750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440191</xdr:colOff>
      <xdr:row>20</xdr:row>
      <xdr:rowOff>26081</xdr:rowOff>
    </xdr:from>
    <xdr:to>
      <xdr:col>25</xdr:col>
      <xdr:colOff>440191</xdr:colOff>
      <xdr:row>34</xdr:row>
      <xdr:rowOff>102281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378959</xdr:colOff>
      <xdr:row>4</xdr:row>
      <xdr:rowOff>129495</xdr:rowOff>
    </xdr:from>
    <xdr:to>
      <xdr:col>25</xdr:col>
      <xdr:colOff>378959</xdr:colOff>
      <xdr:row>19</xdr:row>
      <xdr:rowOff>15195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opLeftCell="A145" zoomScale="70" zoomScaleNormal="70" workbookViewId="0">
      <selection activeCell="I161" sqref="I161"/>
    </sheetView>
  </sheetViews>
  <sheetFormatPr baseColWidth="10" defaultRowHeight="15" x14ac:dyDescent="0.25"/>
  <cols>
    <col min="1" max="16384" width="11.42578125" style="1"/>
  </cols>
  <sheetData>
    <row r="1" spans="1:20" x14ac:dyDescent="0.25">
      <c r="A1" s="1">
        <v>1808</v>
      </c>
      <c r="B1" s="1">
        <v>872</v>
      </c>
      <c r="C1" s="1">
        <v>15300</v>
      </c>
      <c r="D1" s="1">
        <v>1</v>
      </c>
      <c r="F1" s="1">
        <f t="shared" ref="F1:F40" si="0">A1-$A$161</f>
        <v>2204</v>
      </c>
      <c r="G1" s="1">
        <f t="shared" ref="G1:G40" si="1">B1-$B$161</f>
        <v>16120</v>
      </c>
      <c r="H1" s="1">
        <f t="shared" ref="H1:H40" si="2">C1-$C$161</f>
        <v>21416</v>
      </c>
      <c r="J1" s="1">
        <f t="shared" ref="J1:J40" si="3">SQRT(POWER(F1-$F$41,2)+POWER(G1-$G$41,2)+POWER(H1-$H$41,2))</f>
        <v>2180.646860452191</v>
      </c>
      <c r="K1" s="1">
        <f>J1/$J$41</f>
        <v>0.66527020520754454</v>
      </c>
      <c r="M1" s="1">
        <f>IF(AND(K1&gt;=0.4,K1&lt;=0.65),1,0)</f>
        <v>0</v>
      </c>
      <c r="N1" s="1">
        <f>COUNTIF(M:M,M1)</f>
        <v>113</v>
      </c>
      <c r="O1" s="2" t="s">
        <v>1</v>
      </c>
      <c r="P1" s="2"/>
      <c r="Q1" s="1">
        <f>SQRT(POWER(A1-$A$167,2)+POWER(B1-$B$167,2)+POWER(C1-$C$167,2))</f>
        <v>3257.7710171219833</v>
      </c>
      <c r="R1" s="1">
        <f>RANK(Q1,Q1:$Q$160,1)</f>
        <v>33</v>
      </c>
      <c r="S1" s="1">
        <v>1</v>
      </c>
    </row>
    <row r="2" spans="1:20" x14ac:dyDescent="0.25">
      <c r="A2" s="1">
        <v>1808</v>
      </c>
      <c r="B2" s="1">
        <v>-188</v>
      </c>
      <c r="C2" s="1">
        <v>17004</v>
      </c>
      <c r="D2" s="1">
        <v>1</v>
      </c>
      <c r="F2" s="1">
        <f t="shared" si="0"/>
        <v>2204</v>
      </c>
      <c r="G2" s="1">
        <f t="shared" si="1"/>
        <v>15060</v>
      </c>
      <c r="H2" s="1">
        <f t="shared" si="2"/>
        <v>23120</v>
      </c>
      <c r="J2" s="1">
        <f t="shared" si="3"/>
        <v>1514.8058390434064</v>
      </c>
      <c r="K2" s="1">
        <f t="shared" ref="K2:K41" si="4">J2/$J$41</f>
        <v>0.46213589630969404</v>
      </c>
      <c r="L2" s="1" t="s">
        <v>12</v>
      </c>
      <c r="M2" s="1">
        <f t="shared" ref="M2:M65" si="5">IF(AND(K2&gt;=0.4,K2&lt;=0.65),1,0)</f>
        <v>1</v>
      </c>
      <c r="N2" s="1">
        <f t="shared" ref="N2:N5" si="6">COUNTIF(M:M,M2)</f>
        <v>48</v>
      </c>
      <c r="O2" s="2" t="s">
        <v>2</v>
      </c>
      <c r="P2" s="2"/>
      <c r="Q2" s="1">
        <f t="shared" ref="Q2:Q65" si="7">SQRT(POWER(A2-$A$167,2)+POWER(B2-$B$167,2)+POWER(C2-$C$167,2))</f>
        <v>1862.3769758026972</v>
      </c>
      <c r="R2" s="1">
        <f>RANK(Q2,Q2:$Q$160,1)</f>
        <v>9</v>
      </c>
      <c r="S2" s="1">
        <v>1</v>
      </c>
      <c r="T2" s="3"/>
    </row>
    <row r="3" spans="1:20" x14ac:dyDescent="0.25">
      <c r="A3" s="1">
        <v>1808</v>
      </c>
      <c r="B3" s="1">
        <v>-188</v>
      </c>
      <c r="C3" s="1">
        <v>15160</v>
      </c>
      <c r="D3" s="1">
        <v>1</v>
      </c>
      <c r="F3" s="1">
        <f t="shared" si="0"/>
        <v>2204</v>
      </c>
      <c r="G3" s="1">
        <f t="shared" si="1"/>
        <v>15060</v>
      </c>
      <c r="H3" s="1">
        <f t="shared" si="2"/>
        <v>21276</v>
      </c>
      <c r="J3" s="1">
        <f t="shared" si="3"/>
        <v>1303.4664284130984</v>
      </c>
      <c r="K3" s="1">
        <f t="shared" si="4"/>
        <v>0.39766061806619551</v>
      </c>
      <c r="M3" s="1">
        <f t="shared" si="5"/>
        <v>0</v>
      </c>
      <c r="N3" s="1">
        <f t="shared" si="6"/>
        <v>113</v>
      </c>
      <c r="Q3" s="1">
        <f t="shared" si="7"/>
        <v>2701.2204649010046</v>
      </c>
      <c r="R3" s="1">
        <f>RANK(Q3,Q3:$Q$160,1)</f>
        <v>20</v>
      </c>
      <c r="S3" s="1">
        <v>1</v>
      </c>
    </row>
    <row r="4" spans="1:20" x14ac:dyDescent="0.25">
      <c r="A4" s="1">
        <v>1808</v>
      </c>
      <c r="B4" s="1">
        <v>612</v>
      </c>
      <c r="C4" s="1">
        <v>15804</v>
      </c>
      <c r="D4" s="1">
        <v>1</v>
      </c>
      <c r="F4" s="1">
        <f t="shared" si="0"/>
        <v>2204</v>
      </c>
      <c r="G4" s="1">
        <f t="shared" si="1"/>
        <v>15860</v>
      </c>
      <c r="H4" s="1">
        <f t="shared" si="2"/>
        <v>21920</v>
      </c>
      <c r="J4" s="1">
        <f t="shared" si="3"/>
        <v>1838.1285945221564</v>
      </c>
      <c r="K4" s="1">
        <f t="shared" si="4"/>
        <v>0.56077497436794188</v>
      </c>
      <c r="M4" s="1">
        <f t="shared" si="5"/>
        <v>1</v>
      </c>
      <c r="N4" s="1">
        <f t="shared" si="6"/>
        <v>48</v>
      </c>
      <c r="Q4" s="1">
        <f t="shared" si="7"/>
        <v>2807.3560515189374</v>
      </c>
      <c r="R4" s="1">
        <f>RANK(Q4,Q4:$Q$160,1)</f>
        <v>22</v>
      </c>
      <c r="S4" s="1">
        <v>1</v>
      </c>
    </row>
    <row r="5" spans="1:20" x14ac:dyDescent="0.25">
      <c r="A5" s="1">
        <v>3520</v>
      </c>
      <c r="B5" s="1">
        <v>-420</v>
      </c>
      <c r="C5" s="1">
        <v>15372</v>
      </c>
      <c r="D5" s="1">
        <v>1</v>
      </c>
      <c r="F5" s="1">
        <f t="shared" si="0"/>
        <v>3916</v>
      </c>
      <c r="G5" s="1">
        <f t="shared" si="1"/>
        <v>14828</v>
      </c>
      <c r="H5" s="1">
        <f t="shared" si="2"/>
        <v>21488</v>
      </c>
      <c r="J5" s="1">
        <f t="shared" si="3"/>
        <v>2258.8506657147564</v>
      </c>
      <c r="K5" s="1">
        <f t="shared" si="4"/>
        <v>0.6891285669251539</v>
      </c>
      <c r="M5" s="1">
        <f t="shared" si="5"/>
        <v>0</v>
      </c>
      <c r="N5" s="1">
        <f t="shared" si="6"/>
        <v>113</v>
      </c>
      <c r="Q5" s="1">
        <f t="shared" si="7"/>
        <v>2073.0730812009497</v>
      </c>
      <c r="R5" s="1">
        <f>RANK(Q5,Q5:$Q$160,1)</f>
        <v>10</v>
      </c>
      <c r="S5" s="1">
        <v>1</v>
      </c>
    </row>
    <row r="6" spans="1:20" x14ac:dyDescent="0.25">
      <c r="A6" s="1">
        <v>3520</v>
      </c>
      <c r="B6" s="1">
        <v>328</v>
      </c>
      <c r="C6" s="1">
        <v>15372</v>
      </c>
      <c r="D6" s="1">
        <v>1</v>
      </c>
      <c r="F6" s="1">
        <f t="shared" si="0"/>
        <v>3916</v>
      </c>
      <c r="G6" s="1">
        <f t="shared" si="1"/>
        <v>15576</v>
      </c>
      <c r="H6" s="1">
        <f t="shared" si="2"/>
        <v>21488</v>
      </c>
      <c r="J6" s="1">
        <f t="shared" si="3"/>
        <v>2610.5606926482283</v>
      </c>
      <c r="K6" s="1">
        <f t="shared" si="4"/>
        <v>0.79642801372465166</v>
      </c>
      <c r="M6" s="1">
        <f t="shared" si="5"/>
        <v>0</v>
      </c>
      <c r="Q6" s="1">
        <f t="shared" si="7"/>
        <v>2535.9274437570175</v>
      </c>
      <c r="R6" s="1">
        <f>RANK(Q6,Q6:$Q$160,1)</f>
        <v>13</v>
      </c>
      <c r="S6" s="1">
        <v>1</v>
      </c>
    </row>
    <row r="7" spans="1:20" x14ac:dyDescent="0.25">
      <c r="A7" s="1">
        <v>3520</v>
      </c>
      <c r="B7" s="1">
        <v>328</v>
      </c>
      <c r="C7" s="1">
        <v>15904</v>
      </c>
      <c r="D7" s="1">
        <v>1</v>
      </c>
      <c r="F7" s="1">
        <f t="shared" si="0"/>
        <v>3916</v>
      </c>
      <c r="G7" s="1">
        <f t="shared" si="1"/>
        <v>15576</v>
      </c>
      <c r="H7" s="1">
        <f t="shared" si="2"/>
        <v>22020</v>
      </c>
      <c r="J7" s="1">
        <f t="shared" si="3"/>
        <v>2552.3414994863047</v>
      </c>
      <c r="K7" s="1">
        <f t="shared" si="4"/>
        <v>0.77866654336267893</v>
      </c>
      <c r="M7" s="1">
        <f t="shared" si="5"/>
        <v>0</v>
      </c>
      <c r="N7" s="1">
        <v>52</v>
      </c>
      <c r="O7" s="4" t="s">
        <v>6</v>
      </c>
      <c r="P7" s="4"/>
      <c r="Q7" s="1">
        <f t="shared" si="7"/>
        <v>2203.1976761062542</v>
      </c>
      <c r="R7" s="1">
        <f>RANK(Q7,Q7:$Q$160,1)</f>
        <v>11</v>
      </c>
      <c r="S7" s="1">
        <v>1</v>
      </c>
    </row>
    <row r="8" spans="1:20" x14ac:dyDescent="0.25">
      <c r="A8" s="1">
        <v>3520</v>
      </c>
      <c r="B8" s="1">
        <v>-176</v>
      </c>
      <c r="C8" s="1">
        <v>15904</v>
      </c>
      <c r="D8" s="1">
        <v>1</v>
      </c>
      <c r="F8" s="1">
        <f t="shared" si="0"/>
        <v>3916</v>
      </c>
      <c r="G8" s="1">
        <f t="shared" si="1"/>
        <v>15072</v>
      </c>
      <c r="H8" s="1">
        <f t="shared" si="2"/>
        <v>22020</v>
      </c>
      <c r="J8" s="1">
        <f t="shared" si="3"/>
        <v>2288.5612794941712</v>
      </c>
      <c r="K8" s="1">
        <f t="shared" si="4"/>
        <v>0.69819266000887981</v>
      </c>
      <c r="M8" s="1">
        <f t="shared" si="5"/>
        <v>0</v>
      </c>
      <c r="Q8" s="1">
        <f t="shared" si="7"/>
        <v>1814.8542641215024</v>
      </c>
      <c r="R8" s="1">
        <f>RANK(Q8,Q8:$Q$160,1)</f>
        <v>8</v>
      </c>
      <c r="S8" s="1">
        <v>1</v>
      </c>
    </row>
    <row r="9" spans="1:20" x14ac:dyDescent="0.25">
      <c r="A9" s="1">
        <v>3520</v>
      </c>
      <c r="B9" s="1">
        <v>-1124</v>
      </c>
      <c r="C9" s="1">
        <v>15904</v>
      </c>
      <c r="D9" s="1">
        <v>1</v>
      </c>
      <c r="F9" s="1">
        <f t="shared" si="0"/>
        <v>3916</v>
      </c>
      <c r="G9" s="1">
        <f t="shared" si="1"/>
        <v>14124</v>
      </c>
      <c r="H9" s="1">
        <f t="shared" si="2"/>
        <v>22020</v>
      </c>
      <c r="J9" s="1">
        <f t="shared" si="3"/>
        <v>2052.3537536204617</v>
      </c>
      <c r="K9" s="1">
        <f t="shared" si="4"/>
        <v>0.62613063471745634</v>
      </c>
      <c r="M9" s="1">
        <f t="shared" si="5"/>
        <v>1</v>
      </c>
      <c r="N9" s="1" t="s">
        <v>11</v>
      </c>
      <c r="Q9" s="1">
        <f t="shared" si="7"/>
        <v>1317.2638308250932</v>
      </c>
      <c r="R9" s="1">
        <f>RANK(Q9,Q9:$Q$160,1)</f>
        <v>2</v>
      </c>
      <c r="S9" s="1">
        <v>1</v>
      </c>
    </row>
    <row r="10" spans="1:20" x14ac:dyDescent="0.25">
      <c r="A10" s="1">
        <v>2332</v>
      </c>
      <c r="B10" s="1">
        <v>-1124</v>
      </c>
      <c r="C10" s="1">
        <v>15904</v>
      </c>
      <c r="D10" s="1">
        <v>1</v>
      </c>
      <c r="F10" s="1">
        <f t="shared" si="0"/>
        <v>2728</v>
      </c>
      <c r="G10" s="1">
        <f t="shared" si="1"/>
        <v>14124</v>
      </c>
      <c r="H10" s="1">
        <f t="shared" si="2"/>
        <v>22020</v>
      </c>
      <c r="J10" s="1">
        <f t="shared" si="3"/>
        <v>865.93806360501321</v>
      </c>
      <c r="K10" s="1">
        <f t="shared" si="4"/>
        <v>0.26417977331371806</v>
      </c>
      <c r="M10" s="1">
        <f t="shared" si="5"/>
        <v>0</v>
      </c>
      <c r="Q10" s="1">
        <f t="shared" si="7"/>
        <v>1507.3685680682081</v>
      </c>
      <c r="R10" s="1">
        <f>RANK(Q10,Q10:$Q$160,1)</f>
        <v>2</v>
      </c>
      <c r="S10" s="1">
        <v>1</v>
      </c>
    </row>
    <row r="11" spans="1:20" x14ac:dyDescent="0.25">
      <c r="A11" s="1">
        <v>604</v>
      </c>
      <c r="B11" s="1">
        <v>-1124</v>
      </c>
      <c r="C11" s="1">
        <v>15904</v>
      </c>
      <c r="D11" s="1">
        <v>1</v>
      </c>
      <c r="F11" s="1">
        <f t="shared" si="0"/>
        <v>1000</v>
      </c>
      <c r="G11" s="1">
        <f t="shared" si="1"/>
        <v>14124</v>
      </c>
      <c r="H11" s="1">
        <f t="shared" si="2"/>
        <v>22020</v>
      </c>
      <c r="J11" s="1">
        <f t="shared" si="3"/>
        <v>867.53301378103174</v>
      </c>
      <c r="K11" s="1">
        <f t="shared" si="4"/>
        <v>0.26466635958779072</v>
      </c>
      <c r="M11" s="1">
        <f t="shared" si="5"/>
        <v>0</v>
      </c>
      <c r="Q11" s="1">
        <f t="shared" si="7"/>
        <v>2844.6553394040552</v>
      </c>
      <c r="R11" s="1">
        <f>RANK(Q11,Q11:$Q$160,1)</f>
        <v>18</v>
      </c>
      <c r="S11" s="1">
        <v>1</v>
      </c>
    </row>
    <row r="12" spans="1:20" x14ac:dyDescent="0.25">
      <c r="A12" s="1">
        <v>604</v>
      </c>
      <c r="B12" s="1">
        <v>-1124</v>
      </c>
      <c r="C12" s="1">
        <v>16596</v>
      </c>
      <c r="D12" s="1">
        <v>1</v>
      </c>
      <c r="F12" s="1">
        <f t="shared" si="0"/>
        <v>1000</v>
      </c>
      <c r="G12" s="1">
        <f t="shared" si="1"/>
        <v>14124</v>
      </c>
      <c r="H12" s="1">
        <f t="shared" si="2"/>
        <v>22712</v>
      </c>
      <c r="J12" s="1">
        <f t="shared" si="3"/>
        <v>1099.3823402256378</v>
      </c>
      <c r="K12" s="1">
        <f t="shared" si="4"/>
        <v>0.33539878847315802</v>
      </c>
      <c r="M12" s="1">
        <f t="shared" si="5"/>
        <v>0</v>
      </c>
      <c r="Q12" s="1">
        <f t="shared" si="7"/>
        <v>2624.4969041703976</v>
      </c>
      <c r="R12" s="1">
        <f>RANK(Q12,Q12:$Q$160,1)</f>
        <v>10</v>
      </c>
      <c r="S12" s="1">
        <v>1</v>
      </c>
    </row>
    <row r="13" spans="1:20" x14ac:dyDescent="0.25">
      <c r="A13" s="1">
        <v>604</v>
      </c>
      <c r="B13" s="1">
        <v>-2616</v>
      </c>
      <c r="C13" s="1">
        <v>15732</v>
      </c>
      <c r="D13" s="1">
        <v>1</v>
      </c>
      <c r="F13" s="1">
        <f t="shared" si="0"/>
        <v>1000</v>
      </c>
      <c r="G13" s="1">
        <f t="shared" si="1"/>
        <v>12632</v>
      </c>
      <c r="H13" s="1">
        <f t="shared" si="2"/>
        <v>21848</v>
      </c>
      <c r="J13" s="1">
        <f t="shared" si="3"/>
        <v>1677.6788518664714</v>
      </c>
      <c r="K13" s="1">
        <f t="shared" si="4"/>
        <v>0.51182508011504546</v>
      </c>
      <c r="M13" s="1">
        <f t="shared" si="5"/>
        <v>1</v>
      </c>
      <c r="N13" s="1" t="s">
        <v>11</v>
      </c>
      <c r="Q13" s="1">
        <f t="shared" si="7"/>
        <v>3118.9075010330139</v>
      </c>
      <c r="R13" s="1">
        <f>RANK(Q13,Q13:$Q$160,1)</f>
        <v>20</v>
      </c>
      <c r="S13" s="1">
        <v>1</v>
      </c>
    </row>
    <row r="14" spans="1:20" x14ac:dyDescent="0.25">
      <c r="A14" s="1">
        <v>604</v>
      </c>
      <c r="B14" s="1">
        <v>-3508</v>
      </c>
      <c r="C14" s="1">
        <v>14800</v>
      </c>
      <c r="D14" s="1">
        <v>1</v>
      </c>
      <c r="F14" s="1">
        <f t="shared" si="0"/>
        <v>1000</v>
      </c>
      <c r="G14" s="1">
        <f t="shared" si="1"/>
        <v>11740</v>
      </c>
      <c r="H14" s="1">
        <f t="shared" si="2"/>
        <v>20916</v>
      </c>
      <c r="J14" s="1">
        <f t="shared" si="3"/>
        <v>2715.2928258292886</v>
      </c>
      <c r="K14" s="1">
        <f t="shared" si="4"/>
        <v>0.82837961900141788</v>
      </c>
      <c r="M14" s="1">
        <f t="shared" si="5"/>
        <v>0</v>
      </c>
      <c r="Q14" s="1">
        <f t="shared" si="7"/>
        <v>4002.4992192379</v>
      </c>
      <c r="R14" s="1">
        <f>RANK(Q14,Q14:$Q$160,1)</f>
        <v>26</v>
      </c>
      <c r="S14" s="1">
        <v>1</v>
      </c>
    </row>
    <row r="15" spans="1:20" x14ac:dyDescent="0.25">
      <c r="A15" s="1">
        <v>604</v>
      </c>
      <c r="B15" s="1">
        <v>-2064</v>
      </c>
      <c r="C15" s="1">
        <v>16044</v>
      </c>
      <c r="D15" s="1">
        <v>1</v>
      </c>
      <c r="F15" s="1">
        <f t="shared" si="0"/>
        <v>1000</v>
      </c>
      <c r="G15" s="1">
        <f t="shared" si="1"/>
        <v>13184</v>
      </c>
      <c r="H15" s="1">
        <f t="shared" si="2"/>
        <v>22160</v>
      </c>
      <c r="J15" s="1">
        <f t="shared" si="3"/>
        <v>1235.1556703509082</v>
      </c>
      <c r="K15" s="1">
        <f t="shared" si="4"/>
        <v>0.37682042020651435</v>
      </c>
      <c r="M15" s="1">
        <f t="shared" si="5"/>
        <v>0</v>
      </c>
      <c r="Q15" s="1">
        <f t="shared" si="7"/>
        <v>2828.5232896336561</v>
      </c>
      <c r="R15" s="1">
        <f>RANK(Q15,Q15:$Q$160,1)</f>
        <v>15</v>
      </c>
      <c r="S15" s="1">
        <v>1</v>
      </c>
    </row>
    <row r="16" spans="1:20" x14ac:dyDescent="0.25">
      <c r="A16" s="1">
        <v>1964</v>
      </c>
      <c r="B16" s="1">
        <v>-1548</v>
      </c>
      <c r="C16" s="1">
        <v>16044</v>
      </c>
      <c r="D16" s="1">
        <v>1</v>
      </c>
      <c r="F16" s="1">
        <f t="shared" si="0"/>
        <v>2360</v>
      </c>
      <c r="G16" s="1">
        <f t="shared" si="1"/>
        <v>13700</v>
      </c>
      <c r="H16" s="1">
        <f t="shared" si="2"/>
        <v>22160</v>
      </c>
      <c r="J16" s="1">
        <f t="shared" si="3"/>
        <v>622.95034312535745</v>
      </c>
      <c r="K16" s="1">
        <f t="shared" si="4"/>
        <v>0.19004925103699652</v>
      </c>
      <c r="M16" s="1">
        <f t="shared" si="5"/>
        <v>0</v>
      </c>
      <c r="Q16" s="1">
        <f t="shared" si="7"/>
        <v>1604.6482480593684</v>
      </c>
      <c r="R16" s="1">
        <f>RANK(Q16,Q16:$Q$160,1)</f>
        <v>4</v>
      </c>
      <c r="S16" s="1">
        <v>1</v>
      </c>
    </row>
    <row r="17" spans="1:19" x14ac:dyDescent="0.25">
      <c r="A17" s="1">
        <v>1964</v>
      </c>
      <c r="B17" s="1">
        <v>-2224</v>
      </c>
      <c r="C17" s="1">
        <v>15292</v>
      </c>
      <c r="D17" s="1">
        <v>1</v>
      </c>
      <c r="F17" s="1">
        <f t="shared" si="0"/>
        <v>2360</v>
      </c>
      <c r="G17" s="1">
        <f t="shared" si="1"/>
        <v>13024</v>
      </c>
      <c r="H17" s="1">
        <f t="shared" si="2"/>
        <v>21408</v>
      </c>
      <c r="J17" s="1">
        <f t="shared" si="3"/>
        <v>1306.8043197051352</v>
      </c>
      <c r="K17" s="1">
        <f t="shared" si="4"/>
        <v>0.39867893958587214</v>
      </c>
      <c r="M17" s="1">
        <f t="shared" si="5"/>
        <v>0</v>
      </c>
      <c r="Q17" s="1">
        <f t="shared" si="7"/>
        <v>2306.1725867766272</v>
      </c>
      <c r="R17" s="1">
        <f>RANK(Q17,Q17:$Q$160,1)</f>
        <v>7</v>
      </c>
      <c r="S17" s="1">
        <v>1</v>
      </c>
    </row>
    <row r="18" spans="1:19" x14ac:dyDescent="0.25">
      <c r="A18" s="1">
        <v>1964</v>
      </c>
      <c r="B18" s="1">
        <v>-2224</v>
      </c>
      <c r="C18" s="1">
        <v>16424</v>
      </c>
      <c r="D18" s="1">
        <v>1</v>
      </c>
      <c r="F18" s="1">
        <f t="shared" si="0"/>
        <v>2360</v>
      </c>
      <c r="G18" s="1">
        <f t="shared" si="1"/>
        <v>13024</v>
      </c>
      <c r="H18" s="1">
        <f t="shared" si="2"/>
        <v>22540</v>
      </c>
      <c r="J18" s="1">
        <f t="shared" si="3"/>
        <v>1251.4941190433144</v>
      </c>
      <c r="K18" s="1">
        <f t="shared" si="4"/>
        <v>0.38180494260282571</v>
      </c>
      <c r="M18" s="1">
        <f t="shared" si="5"/>
        <v>0</v>
      </c>
      <c r="Q18" s="1">
        <f t="shared" si="7"/>
        <v>1568.8416108708998</v>
      </c>
      <c r="R18" s="1">
        <f>RANK(Q18,Q18:$Q$160,1)</f>
        <v>2</v>
      </c>
      <c r="S18" s="1">
        <v>1</v>
      </c>
    </row>
    <row r="19" spans="1:19" x14ac:dyDescent="0.25">
      <c r="A19" s="1">
        <v>1964</v>
      </c>
      <c r="B19" s="1">
        <v>-2224</v>
      </c>
      <c r="C19" s="1">
        <v>16424</v>
      </c>
      <c r="D19" s="1">
        <v>1</v>
      </c>
      <c r="F19" s="1">
        <f t="shared" si="0"/>
        <v>2360</v>
      </c>
      <c r="G19" s="1">
        <f t="shared" si="1"/>
        <v>13024</v>
      </c>
      <c r="H19" s="1">
        <f t="shared" si="2"/>
        <v>22540</v>
      </c>
      <c r="J19" s="1">
        <f t="shared" si="3"/>
        <v>1251.4941190433144</v>
      </c>
      <c r="K19" s="1">
        <f t="shared" si="4"/>
        <v>0.38180494260282571</v>
      </c>
      <c r="M19" s="1">
        <f t="shared" si="5"/>
        <v>0</v>
      </c>
      <c r="Q19" s="1">
        <f t="shared" si="7"/>
        <v>1568.8416108708998</v>
      </c>
      <c r="R19" s="1">
        <f>RANK(Q19,Q19:$Q$160,1)</f>
        <v>2</v>
      </c>
      <c r="S19" s="1">
        <v>1</v>
      </c>
    </row>
    <row r="20" spans="1:19" x14ac:dyDescent="0.25">
      <c r="A20" s="1">
        <v>1964</v>
      </c>
      <c r="B20" s="1">
        <v>-2224</v>
      </c>
      <c r="C20" s="1">
        <v>15664</v>
      </c>
      <c r="D20" s="1">
        <v>1</v>
      </c>
      <c r="F20" s="1">
        <f t="shared" si="0"/>
        <v>2360</v>
      </c>
      <c r="G20" s="1">
        <f t="shared" si="1"/>
        <v>13024</v>
      </c>
      <c r="H20" s="1">
        <f t="shared" si="2"/>
        <v>21780</v>
      </c>
      <c r="J20" s="1">
        <f t="shared" si="3"/>
        <v>1174.1028617629725</v>
      </c>
      <c r="K20" s="1">
        <f t="shared" si="4"/>
        <v>0.35819447245018188</v>
      </c>
      <c r="M20" s="1">
        <f t="shared" si="5"/>
        <v>0</v>
      </c>
      <c r="Q20" s="1">
        <f t="shared" si="7"/>
        <v>2024.0513827469895</v>
      </c>
      <c r="R20" s="1">
        <f>RANK(Q20,Q20:$Q$160,1)</f>
        <v>3</v>
      </c>
      <c r="S20" s="1">
        <v>1</v>
      </c>
    </row>
    <row r="21" spans="1:19" x14ac:dyDescent="0.25">
      <c r="A21" s="1">
        <v>1964</v>
      </c>
      <c r="B21" s="1">
        <v>-2224</v>
      </c>
      <c r="C21" s="1">
        <v>16172</v>
      </c>
      <c r="D21" s="1">
        <v>1</v>
      </c>
      <c r="F21" s="1">
        <f t="shared" si="0"/>
        <v>2360</v>
      </c>
      <c r="G21" s="1">
        <f t="shared" si="1"/>
        <v>13024</v>
      </c>
      <c r="H21" s="1">
        <f t="shared" si="2"/>
        <v>22288</v>
      </c>
      <c r="J21" s="1">
        <f t="shared" si="3"/>
        <v>1173.0206860921087</v>
      </c>
      <c r="K21" s="1">
        <f t="shared" si="4"/>
        <v>0.35786432306025412</v>
      </c>
      <c r="M21" s="1">
        <f t="shared" si="5"/>
        <v>0</v>
      </c>
      <c r="Q21" s="1">
        <f t="shared" si="7"/>
        <v>1695.7452638884179</v>
      </c>
      <c r="R21" s="1">
        <f>RANK(Q21,Q21:$Q$160,1)</f>
        <v>2</v>
      </c>
      <c r="S21" s="1">
        <v>1</v>
      </c>
    </row>
    <row r="22" spans="1:19" x14ac:dyDescent="0.25">
      <c r="A22" s="1">
        <v>-396</v>
      </c>
      <c r="B22" s="1">
        <v>-2224</v>
      </c>
      <c r="C22" s="1">
        <v>16172</v>
      </c>
      <c r="D22" s="1">
        <v>1</v>
      </c>
      <c r="F22" s="1">
        <f t="shared" si="0"/>
        <v>0</v>
      </c>
      <c r="G22" s="1">
        <f t="shared" si="1"/>
        <v>13024</v>
      </c>
      <c r="H22" s="1">
        <f t="shared" si="2"/>
        <v>22288</v>
      </c>
      <c r="J22" s="1">
        <f t="shared" si="3"/>
        <v>2146.6796523934354</v>
      </c>
      <c r="K22" s="1">
        <f t="shared" si="4"/>
        <v>0.65490751334514463</v>
      </c>
      <c r="M22" s="1">
        <f t="shared" si="5"/>
        <v>0</v>
      </c>
      <c r="Q22" s="1">
        <f t="shared" si="7"/>
        <v>3748.6680301141632</v>
      </c>
      <c r="R22" s="1">
        <f>RANK(Q22,Q22:$Q$160,1)</f>
        <v>16</v>
      </c>
      <c r="S22" s="1">
        <v>1</v>
      </c>
    </row>
    <row r="23" spans="1:19" x14ac:dyDescent="0.25">
      <c r="A23" s="1">
        <v>748</v>
      </c>
      <c r="B23" s="1">
        <v>-2224</v>
      </c>
      <c r="C23" s="1">
        <v>16172</v>
      </c>
      <c r="D23" s="1">
        <v>1</v>
      </c>
      <c r="F23" s="1">
        <f t="shared" si="0"/>
        <v>1144</v>
      </c>
      <c r="G23" s="1">
        <f t="shared" si="1"/>
        <v>13024</v>
      </c>
      <c r="H23" s="1">
        <f t="shared" si="2"/>
        <v>22288</v>
      </c>
      <c r="J23" s="1">
        <f t="shared" si="3"/>
        <v>1284.6428024941413</v>
      </c>
      <c r="K23" s="1">
        <f t="shared" si="4"/>
        <v>0.39191791955550775</v>
      </c>
      <c r="M23" s="1">
        <f t="shared" si="5"/>
        <v>0</v>
      </c>
      <c r="Q23" s="1">
        <f t="shared" si="7"/>
        <v>2691.3609939954172</v>
      </c>
      <c r="R23" s="1">
        <f>RANK(Q23,Q23:$Q$160,1)</f>
        <v>6</v>
      </c>
      <c r="S23" s="1">
        <v>1</v>
      </c>
    </row>
    <row r="24" spans="1:19" x14ac:dyDescent="0.25">
      <c r="A24" s="1">
        <v>748</v>
      </c>
      <c r="B24" s="1">
        <v>-1696</v>
      </c>
      <c r="C24" s="1">
        <v>16172</v>
      </c>
      <c r="D24" s="1">
        <v>1</v>
      </c>
      <c r="F24" s="1">
        <f t="shared" si="0"/>
        <v>1144</v>
      </c>
      <c r="G24" s="1">
        <f t="shared" si="1"/>
        <v>13552</v>
      </c>
      <c r="H24" s="1">
        <f t="shared" si="2"/>
        <v>22288</v>
      </c>
      <c r="J24" s="1">
        <f t="shared" si="3"/>
        <v>915.44083915892713</v>
      </c>
      <c r="K24" s="1">
        <f t="shared" si="4"/>
        <v>0.27928204514340177</v>
      </c>
      <c r="M24" s="1">
        <f t="shared" si="5"/>
        <v>0</v>
      </c>
      <c r="Q24" s="1">
        <f t="shared" si="7"/>
        <v>2593.8573592239031</v>
      </c>
      <c r="R24" s="1">
        <f>RANK(Q24,Q24:$Q$160,1)</f>
        <v>3</v>
      </c>
      <c r="S24" s="1">
        <v>1</v>
      </c>
    </row>
    <row r="25" spans="1:19" x14ac:dyDescent="0.25">
      <c r="A25" s="1">
        <v>748</v>
      </c>
      <c r="B25" s="1">
        <v>-2748</v>
      </c>
      <c r="C25" s="1">
        <v>16172</v>
      </c>
      <c r="D25" s="1">
        <v>1</v>
      </c>
      <c r="F25" s="1">
        <f t="shared" si="0"/>
        <v>1144</v>
      </c>
      <c r="G25" s="1">
        <f t="shared" si="1"/>
        <v>12500</v>
      </c>
      <c r="H25" s="1">
        <f t="shared" si="2"/>
        <v>22288</v>
      </c>
      <c r="J25" s="1">
        <f t="shared" si="3"/>
        <v>1734.2654727578481</v>
      </c>
      <c r="K25" s="1">
        <f t="shared" si="4"/>
        <v>0.52908848648089846</v>
      </c>
      <c r="M25" s="1">
        <f t="shared" si="5"/>
        <v>1</v>
      </c>
      <c r="N25" s="1" t="s">
        <v>11</v>
      </c>
      <c r="Q25" s="1">
        <f t="shared" si="7"/>
        <v>2882.0298402341359</v>
      </c>
      <c r="R25" s="1">
        <f>RANK(Q25,Q25:$Q$160,1)</f>
        <v>8</v>
      </c>
      <c r="S25" s="1">
        <v>1</v>
      </c>
    </row>
    <row r="26" spans="1:19" x14ac:dyDescent="0.25">
      <c r="A26" s="1">
        <v>748</v>
      </c>
      <c r="B26" s="1">
        <v>-2124</v>
      </c>
      <c r="C26" s="1">
        <v>16172</v>
      </c>
      <c r="D26" s="1">
        <v>1</v>
      </c>
      <c r="F26" s="1">
        <f t="shared" si="0"/>
        <v>1144</v>
      </c>
      <c r="G26" s="1">
        <f t="shared" si="1"/>
        <v>13124</v>
      </c>
      <c r="H26" s="1">
        <f t="shared" si="2"/>
        <v>22288</v>
      </c>
      <c r="J26" s="1">
        <f t="shared" si="3"/>
        <v>1205.6811892038463</v>
      </c>
      <c r="K26" s="1">
        <f t="shared" si="4"/>
        <v>0.36782836629961735</v>
      </c>
      <c r="M26" s="1">
        <f t="shared" si="5"/>
        <v>0</v>
      </c>
      <c r="Q26" s="1">
        <f t="shared" si="7"/>
        <v>2665.149901975497</v>
      </c>
      <c r="R26" s="1">
        <f>RANK(Q26,Q26:$Q$160,1)</f>
        <v>3</v>
      </c>
      <c r="S26" s="1">
        <v>1</v>
      </c>
    </row>
    <row r="27" spans="1:19" x14ac:dyDescent="0.25">
      <c r="A27" s="1">
        <v>748</v>
      </c>
      <c r="B27" s="1">
        <v>-2124</v>
      </c>
      <c r="C27" s="1">
        <v>16172</v>
      </c>
      <c r="D27" s="1">
        <v>1</v>
      </c>
      <c r="F27" s="1">
        <f t="shared" si="0"/>
        <v>1144</v>
      </c>
      <c r="G27" s="1">
        <f t="shared" si="1"/>
        <v>13124</v>
      </c>
      <c r="H27" s="1">
        <f t="shared" si="2"/>
        <v>22288</v>
      </c>
      <c r="J27" s="1">
        <f t="shared" si="3"/>
        <v>1205.6811892038463</v>
      </c>
      <c r="K27" s="1">
        <f t="shared" si="4"/>
        <v>0.36782836629961735</v>
      </c>
      <c r="M27" s="1">
        <f t="shared" si="5"/>
        <v>0</v>
      </c>
      <c r="Q27" s="1">
        <f t="shared" si="7"/>
        <v>2665.149901975497</v>
      </c>
      <c r="R27" s="1">
        <f>RANK(Q27,Q27:$Q$160,1)</f>
        <v>3</v>
      </c>
      <c r="S27" s="1">
        <v>1</v>
      </c>
    </row>
    <row r="28" spans="1:19" x14ac:dyDescent="0.25">
      <c r="A28" s="1">
        <v>964</v>
      </c>
      <c r="B28" s="1">
        <v>-2932</v>
      </c>
      <c r="C28" s="1">
        <v>16172</v>
      </c>
      <c r="D28" s="1">
        <v>1</v>
      </c>
      <c r="F28" s="1">
        <f t="shared" si="0"/>
        <v>1360</v>
      </c>
      <c r="G28" s="1">
        <f t="shared" si="1"/>
        <v>12316</v>
      </c>
      <c r="H28" s="1">
        <f t="shared" si="2"/>
        <v>22288</v>
      </c>
      <c r="J28" s="1">
        <f t="shared" si="3"/>
        <v>1830.2602902319666</v>
      </c>
      <c r="K28" s="1">
        <f t="shared" si="4"/>
        <v>0.55837451764810209</v>
      </c>
      <c r="M28" s="1">
        <f t="shared" si="5"/>
        <v>1</v>
      </c>
      <c r="Q28" s="1">
        <f t="shared" si="7"/>
        <v>2796.0057224548023</v>
      </c>
      <c r="R28" s="1">
        <f>RANK(Q28,Q28:$Q$160,1)</f>
        <v>4</v>
      </c>
      <c r="S28" s="1">
        <v>1</v>
      </c>
    </row>
    <row r="29" spans="1:19" x14ac:dyDescent="0.25">
      <c r="A29" s="1">
        <v>1508</v>
      </c>
      <c r="B29" s="1">
        <v>-2932</v>
      </c>
      <c r="C29" s="1">
        <v>15000</v>
      </c>
      <c r="D29" s="1">
        <v>1</v>
      </c>
      <c r="F29" s="1">
        <f t="shared" si="0"/>
        <v>1904</v>
      </c>
      <c r="G29" s="1">
        <f t="shared" si="1"/>
        <v>12316</v>
      </c>
      <c r="H29" s="1">
        <f t="shared" si="2"/>
        <v>21116</v>
      </c>
      <c r="J29" s="1">
        <f t="shared" si="3"/>
        <v>1969.9325699119761</v>
      </c>
      <c r="K29" s="1">
        <f t="shared" si="4"/>
        <v>0.60098563815995654</v>
      </c>
      <c r="M29" s="1">
        <f t="shared" si="5"/>
        <v>1</v>
      </c>
      <c r="Q29" s="1">
        <f t="shared" si="7"/>
        <v>3054.297955340965</v>
      </c>
      <c r="R29" s="1">
        <f>RANK(Q29,Q29:$Q$160,1)</f>
        <v>6</v>
      </c>
      <c r="S29" s="1">
        <v>1</v>
      </c>
    </row>
    <row r="30" spans="1:19" x14ac:dyDescent="0.25">
      <c r="A30" s="1">
        <v>220</v>
      </c>
      <c r="B30" s="1">
        <v>-2932</v>
      </c>
      <c r="C30" s="1">
        <v>15532</v>
      </c>
      <c r="D30" s="1">
        <v>1</v>
      </c>
      <c r="F30" s="1">
        <f t="shared" si="0"/>
        <v>616</v>
      </c>
      <c r="G30" s="1">
        <f t="shared" si="1"/>
        <v>12316</v>
      </c>
      <c r="H30" s="1">
        <f t="shared" si="2"/>
        <v>21648</v>
      </c>
      <c r="J30" s="1">
        <f t="shared" si="3"/>
        <v>2177.6618493237197</v>
      </c>
      <c r="K30" s="1">
        <f t="shared" si="4"/>
        <v>0.66435954011912524</v>
      </c>
      <c r="M30" s="1">
        <f t="shared" si="5"/>
        <v>0</v>
      </c>
      <c r="Q30" s="1">
        <f t="shared" si="7"/>
        <v>3640.0505490995588</v>
      </c>
      <c r="R30" s="1">
        <f>RANK(Q30,Q30:$Q$160,1)</f>
        <v>8</v>
      </c>
      <c r="S30" s="1">
        <v>1</v>
      </c>
    </row>
    <row r="31" spans="1:19" x14ac:dyDescent="0.25">
      <c r="A31" s="1">
        <v>220</v>
      </c>
      <c r="B31" s="1">
        <v>-2092</v>
      </c>
      <c r="C31" s="1">
        <v>16720</v>
      </c>
      <c r="D31" s="1">
        <v>1</v>
      </c>
      <c r="F31" s="1">
        <f t="shared" si="0"/>
        <v>616</v>
      </c>
      <c r="G31" s="1">
        <f t="shared" si="1"/>
        <v>13156</v>
      </c>
      <c r="H31" s="1">
        <f t="shared" si="2"/>
        <v>22836</v>
      </c>
      <c r="J31" s="1">
        <f t="shared" si="3"/>
        <v>1735.1838893904016</v>
      </c>
      <c r="K31" s="1">
        <f t="shared" si="4"/>
        <v>0.52936867637899054</v>
      </c>
      <c r="M31" s="1">
        <f t="shared" si="5"/>
        <v>1</v>
      </c>
      <c r="Q31" s="1">
        <f t="shared" si="7"/>
        <v>3023.4126413706749</v>
      </c>
      <c r="R31" s="1">
        <f>RANK(Q31,Q31:$Q$160,1)</f>
        <v>5</v>
      </c>
      <c r="S31" s="1">
        <v>1</v>
      </c>
    </row>
    <row r="32" spans="1:19" x14ac:dyDescent="0.25">
      <c r="A32" s="1">
        <v>1140</v>
      </c>
      <c r="B32" s="1">
        <v>-2092</v>
      </c>
      <c r="C32" s="1">
        <v>15312</v>
      </c>
      <c r="D32" s="1">
        <v>1</v>
      </c>
      <c r="F32" s="1">
        <f t="shared" si="0"/>
        <v>1536</v>
      </c>
      <c r="G32" s="1">
        <f t="shared" si="1"/>
        <v>13156</v>
      </c>
      <c r="H32" s="1">
        <f t="shared" si="2"/>
        <v>21428</v>
      </c>
      <c r="J32" s="1">
        <f t="shared" si="3"/>
        <v>1136.0207436486367</v>
      </c>
      <c r="K32" s="1">
        <f t="shared" si="4"/>
        <v>0.34657640673210016</v>
      </c>
      <c r="M32" s="1">
        <f t="shared" si="5"/>
        <v>0</v>
      </c>
      <c r="Q32" s="1">
        <f t="shared" si="7"/>
        <v>2775.1410774949804</v>
      </c>
      <c r="R32" s="1">
        <f>RANK(Q32,Q32:$Q$160,1)</f>
        <v>3</v>
      </c>
      <c r="S32" s="1">
        <v>1</v>
      </c>
    </row>
    <row r="33" spans="1:19" x14ac:dyDescent="0.25">
      <c r="A33" s="1">
        <v>3152</v>
      </c>
      <c r="B33" s="1">
        <v>-1472</v>
      </c>
      <c r="C33" s="1">
        <v>17120</v>
      </c>
      <c r="D33" s="1">
        <v>1</v>
      </c>
      <c r="F33" s="1">
        <f t="shared" si="0"/>
        <v>3548</v>
      </c>
      <c r="G33" s="1">
        <f t="shared" si="1"/>
        <v>13776</v>
      </c>
      <c r="H33" s="1">
        <f t="shared" si="2"/>
        <v>23236</v>
      </c>
      <c r="J33" s="1">
        <f t="shared" si="3"/>
        <v>2085.9136918866034</v>
      </c>
      <c r="K33" s="1">
        <f t="shared" si="4"/>
        <v>0.63636907699895384</v>
      </c>
      <c r="M33" s="1">
        <f t="shared" si="5"/>
        <v>1</v>
      </c>
      <c r="Q33" s="1">
        <f t="shared" si="7"/>
        <v>0</v>
      </c>
      <c r="R33" s="1">
        <f>RANK(Q33,Q33:$Q$160,1)</f>
        <v>1</v>
      </c>
      <c r="S33" s="1">
        <v>1</v>
      </c>
    </row>
    <row r="34" spans="1:19" x14ac:dyDescent="0.25">
      <c r="A34" s="1">
        <v>148</v>
      </c>
      <c r="B34" s="1">
        <v>140</v>
      </c>
      <c r="C34" s="1">
        <v>15536</v>
      </c>
      <c r="D34" s="1">
        <v>1</v>
      </c>
      <c r="F34" s="1">
        <f t="shared" si="0"/>
        <v>544</v>
      </c>
      <c r="G34" s="1">
        <f t="shared" si="1"/>
        <v>15388</v>
      </c>
      <c r="H34" s="1">
        <f t="shared" si="2"/>
        <v>21652</v>
      </c>
      <c r="J34" s="1">
        <f t="shared" si="3"/>
        <v>1913.9962199544696</v>
      </c>
      <c r="K34" s="1">
        <f t="shared" si="4"/>
        <v>0.58392061599168366</v>
      </c>
      <c r="M34" s="1">
        <f t="shared" si="5"/>
        <v>1</v>
      </c>
      <c r="Q34" s="1">
        <f t="shared" si="7"/>
        <v>3759.2041710979202</v>
      </c>
      <c r="R34" s="1">
        <f>RANK(Q34,Q34:$Q$160,1)</f>
        <v>5</v>
      </c>
      <c r="S34" s="1">
        <v>1</v>
      </c>
    </row>
    <row r="35" spans="1:19" x14ac:dyDescent="0.25">
      <c r="A35" s="1">
        <v>148</v>
      </c>
      <c r="B35" s="1">
        <v>-612</v>
      </c>
      <c r="C35" s="1">
        <v>16612</v>
      </c>
      <c r="D35" s="1">
        <v>1</v>
      </c>
      <c r="F35" s="1">
        <f t="shared" si="0"/>
        <v>544</v>
      </c>
      <c r="G35" s="1">
        <f t="shared" si="1"/>
        <v>14636</v>
      </c>
      <c r="H35" s="1">
        <f t="shared" si="2"/>
        <v>22728</v>
      </c>
      <c r="J35" s="1">
        <f t="shared" si="3"/>
        <v>1599.2793158169711</v>
      </c>
      <c r="K35" s="1">
        <f t="shared" si="4"/>
        <v>0.48790700498709383</v>
      </c>
      <c r="M35" s="1">
        <f t="shared" si="5"/>
        <v>1</v>
      </c>
      <c r="Q35" s="1">
        <f t="shared" si="7"/>
        <v>3165.7037132366004</v>
      </c>
      <c r="R35" s="1">
        <f>RANK(Q35,Q35:$Q$160,1)</f>
        <v>3</v>
      </c>
      <c r="S35" s="1">
        <v>1</v>
      </c>
    </row>
    <row r="36" spans="1:19" x14ac:dyDescent="0.25">
      <c r="A36" s="1">
        <v>148</v>
      </c>
      <c r="B36" s="1">
        <v>380</v>
      </c>
      <c r="C36" s="1">
        <v>15804</v>
      </c>
      <c r="D36" s="1">
        <v>1</v>
      </c>
      <c r="F36" s="1">
        <f t="shared" si="0"/>
        <v>544</v>
      </c>
      <c r="G36" s="1">
        <f t="shared" si="1"/>
        <v>15628</v>
      </c>
      <c r="H36" s="1">
        <f t="shared" si="2"/>
        <v>21920</v>
      </c>
      <c r="J36" s="1">
        <f t="shared" si="3"/>
        <v>2055.6015007778133</v>
      </c>
      <c r="K36" s="1">
        <f t="shared" si="4"/>
        <v>0.62712145512814188</v>
      </c>
      <c r="M36" s="1">
        <f t="shared" si="5"/>
        <v>1</v>
      </c>
      <c r="Q36" s="1">
        <f t="shared" si="7"/>
        <v>3766.4009345793233</v>
      </c>
      <c r="R36" s="1">
        <f>RANK(Q36,Q36:$Q$160,1)</f>
        <v>4</v>
      </c>
      <c r="S36" s="1">
        <v>1</v>
      </c>
    </row>
    <row r="37" spans="1:19" x14ac:dyDescent="0.25">
      <c r="A37" s="1">
        <v>1168</v>
      </c>
      <c r="B37" s="1">
        <v>1348</v>
      </c>
      <c r="C37" s="1">
        <v>14872</v>
      </c>
      <c r="D37" s="1">
        <v>1</v>
      </c>
      <c r="F37" s="1">
        <f t="shared" si="0"/>
        <v>1564</v>
      </c>
      <c r="G37" s="1">
        <f t="shared" si="1"/>
        <v>16596</v>
      </c>
      <c r="H37" s="1">
        <f t="shared" si="2"/>
        <v>20988</v>
      </c>
      <c r="J37" s="1">
        <f t="shared" si="3"/>
        <v>2763.2115970370414</v>
      </c>
      <c r="K37" s="1">
        <f t="shared" si="4"/>
        <v>0.84299864390307688</v>
      </c>
      <c r="M37" s="1">
        <f t="shared" si="5"/>
        <v>0</v>
      </c>
      <c r="Q37" s="1">
        <f t="shared" si="7"/>
        <v>4116.0855190338307</v>
      </c>
      <c r="R37" s="1">
        <f>RANK(Q37,Q37:$Q$160,1)</f>
        <v>4</v>
      </c>
      <c r="S37" s="1">
        <v>1</v>
      </c>
    </row>
    <row r="38" spans="1:19" x14ac:dyDescent="0.25">
      <c r="A38" s="1">
        <v>1224</v>
      </c>
      <c r="B38" s="1">
        <v>1348</v>
      </c>
      <c r="C38" s="1">
        <v>17340</v>
      </c>
      <c r="D38" s="1">
        <v>1</v>
      </c>
      <c r="F38" s="1">
        <f t="shared" si="0"/>
        <v>1620</v>
      </c>
      <c r="G38" s="1">
        <f t="shared" si="1"/>
        <v>16596</v>
      </c>
      <c r="H38" s="1">
        <f t="shared" si="2"/>
        <v>23456</v>
      </c>
      <c r="J38" s="1">
        <f t="shared" si="3"/>
        <v>2918.9746024931419</v>
      </c>
      <c r="K38" s="1">
        <f t="shared" si="4"/>
        <v>0.8905187116787624</v>
      </c>
      <c r="M38" s="1">
        <f t="shared" si="5"/>
        <v>0</v>
      </c>
      <c r="Q38" s="1">
        <f t="shared" si="7"/>
        <v>3423.1541011178565</v>
      </c>
      <c r="R38" s="1">
        <f>RANK(Q38,Q38:$Q$160,1)</f>
        <v>3</v>
      </c>
      <c r="S38" s="1">
        <v>1</v>
      </c>
    </row>
    <row r="39" spans="1:19" x14ac:dyDescent="0.25">
      <c r="A39" s="1">
        <v>2980</v>
      </c>
      <c r="B39" s="1">
        <v>1348</v>
      </c>
      <c r="C39" s="1">
        <v>17340</v>
      </c>
      <c r="D39" s="1">
        <v>1</v>
      </c>
      <c r="F39" s="1">
        <f t="shared" si="0"/>
        <v>3376</v>
      </c>
      <c r="G39" s="1">
        <f t="shared" si="1"/>
        <v>16596</v>
      </c>
      <c r="H39" s="1">
        <f t="shared" si="2"/>
        <v>23456</v>
      </c>
      <c r="J39" s="1">
        <f t="shared" si="3"/>
        <v>3277.8363488740551</v>
      </c>
      <c r="K39" s="1">
        <f t="shared" si="4"/>
        <v>1</v>
      </c>
      <c r="M39" s="1">
        <f t="shared" si="5"/>
        <v>0</v>
      </c>
      <c r="Q39" s="1">
        <f t="shared" si="7"/>
        <v>2833.793217579575</v>
      </c>
      <c r="R39" s="1">
        <f>RANK(Q39,Q39:$Q$160,1)</f>
        <v>2</v>
      </c>
      <c r="S39" s="1">
        <v>1</v>
      </c>
    </row>
    <row r="40" spans="1:19" x14ac:dyDescent="0.25">
      <c r="A40" s="1">
        <v>420</v>
      </c>
      <c r="B40" s="1">
        <v>192</v>
      </c>
      <c r="C40" s="1">
        <v>13704</v>
      </c>
      <c r="D40" s="1">
        <v>1</v>
      </c>
      <c r="F40" s="1">
        <f t="shared" si="0"/>
        <v>816</v>
      </c>
      <c r="G40" s="1">
        <f t="shared" si="1"/>
        <v>15440</v>
      </c>
      <c r="H40" s="1">
        <f t="shared" si="2"/>
        <v>19820</v>
      </c>
      <c r="J40" s="1">
        <f t="shared" si="3"/>
        <v>2815.1357924618837</v>
      </c>
      <c r="K40" s="1">
        <f t="shared" si="4"/>
        <v>0.85883964079808006</v>
      </c>
      <c r="M40" s="1">
        <f t="shared" si="5"/>
        <v>0</v>
      </c>
      <c r="Q40" s="1">
        <f t="shared" si="7"/>
        <v>4679.9333328584926</v>
      </c>
      <c r="R40" s="1">
        <f>RANK(Q40,Q40:$Q$160,1)</f>
        <v>2</v>
      </c>
      <c r="S40" s="1">
        <v>1</v>
      </c>
    </row>
    <row r="41" spans="1:19" x14ac:dyDescent="0.25">
      <c r="A41" s="5">
        <f>AVERAGE(A1:A40)</f>
        <v>1468.8</v>
      </c>
      <c r="B41" s="5">
        <f>AVERAGE(B1:B40)</f>
        <v>-1190.8</v>
      </c>
      <c r="C41" s="5">
        <f>AVERAGE(C1:C40)</f>
        <v>15920.5</v>
      </c>
      <c r="D41" s="1" t="s">
        <v>10</v>
      </c>
      <c r="E41" s="6" t="s">
        <v>5</v>
      </c>
      <c r="F41" s="7">
        <f>AVERAGE(F1:F40)</f>
        <v>1864.8</v>
      </c>
      <c r="G41" s="7">
        <f>AVERAGE(G1:G40)</f>
        <v>14057.2</v>
      </c>
      <c r="H41" s="7">
        <f>AVERAGE(H1:H40)</f>
        <v>22036.5</v>
      </c>
      <c r="I41" s="2" t="s">
        <v>13</v>
      </c>
      <c r="J41" s="5">
        <f>MAX(J1:J40)</f>
        <v>3277.8363488740551</v>
      </c>
      <c r="K41" s="1">
        <f t="shared" si="4"/>
        <v>1</v>
      </c>
      <c r="M41" s="1">
        <f t="shared" si="5"/>
        <v>0</v>
      </c>
      <c r="Q41" s="1">
        <f t="shared" si="7"/>
        <v>2085.9136918866034</v>
      </c>
      <c r="R41" s="1">
        <f>RANK(Q41,Q41:$Q$160,1)</f>
        <v>1</v>
      </c>
    </row>
    <row r="42" spans="1:19" x14ac:dyDescent="0.25">
      <c r="A42" s="1">
        <v>6056</v>
      </c>
      <c r="B42" s="1">
        <v>14608</v>
      </c>
      <c r="C42" s="1">
        <v>2996</v>
      </c>
      <c r="D42" s="1">
        <v>2</v>
      </c>
      <c r="F42" s="1">
        <f t="shared" ref="F42:F80" si="8">A42-$A$161</f>
        <v>6452</v>
      </c>
      <c r="G42" s="1">
        <f t="shared" ref="G42:G80" si="9">B42-$B$161</f>
        <v>29856</v>
      </c>
      <c r="H42" s="1">
        <f t="shared" ref="H42:H80" si="10">C42-$C$161</f>
        <v>9112</v>
      </c>
      <c r="J42" s="1">
        <f>SQRT(POWER(F42-$F$81,2)+POWER(G42-$G$81,2)+POWER(H42-$H$81,2))</f>
        <v>1416.7315265347374</v>
      </c>
      <c r="K42" s="1">
        <f>J42/$J$81</f>
        <v>0.12450779874080686</v>
      </c>
      <c r="M42" s="1">
        <f t="shared" si="5"/>
        <v>0</v>
      </c>
      <c r="Q42" s="1">
        <f t="shared" si="7"/>
        <v>21598.309933881399</v>
      </c>
      <c r="R42" s="1">
        <f>RANK(Q42,Q42:$Q$160,1)</f>
        <v>56</v>
      </c>
      <c r="S42" s="1">
        <v>2</v>
      </c>
    </row>
    <row r="43" spans="1:19" x14ac:dyDescent="0.25">
      <c r="A43" s="1">
        <v>7296</v>
      </c>
      <c r="B43" s="1">
        <v>14488</v>
      </c>
      <c r="C43" s="1">
        <v>2820</v>
      </c>
      <c r="D43" s="1">
        <v>2</v>
      </c>
      <c r="F43" s="1">
        <f t="shared" si="8"/>
        <v>7692</v>
      </c>
      <c r="G43" s="1">
        <f t="shared" si="9"/>
        <v>29736</v>
      </c>
      <c r="H43" s="1">
        <f t="shared" si="10"/>
        <v>8936</v>
      </c>
      <c r="J43" s="1">
        <f t="shared" ref="J43:J80" si="11">SQRT(POWER(F43-$F$81,2)+POWER(G43-$G$81,2)+POWER(H43-$H$81,2))</f>
        <v>1136.2648719832405</v>
      </c>
      <c r="K43" s="1">
        <f t="shared" ref="K43:K81" si="12">J43/$J$81</f>
        <v>9.9859313742510364E-2</v>
      </c>
      <c r="M43" s="1">
        <f t="shared" si="5"/>
        <v>0</v>
      </c>
      <c r="Q43" s="1">
        <f t="shared" si="7"/>
        <v>21826.230457868805</v>
      </c>
      <c r="R43" s="1">
        <f>RANK(Q43,Q43:$Q$160,1)</f>
        <v>58</v>
      </c>
      <c r="S43" s="1">
        <v>2</v>
      </c>
    </row>
    <row r="44" spans="1:19" x14ac:dyDescent="0.25">
      <c r="A44" s="1">
        <v>7296</v>
      </c>
      <c r="B44" s="1">
        <v>14488</v>
      </c>
      <c r="C44" s="1">
        <v>1028</v>
      </c>
      <c r="D44" s="1">
        <v>2</v>
      </c>
      <c r="F44" s="1">
        <f t="shared" si="8"/>
        <v>7692</v>
      </c>
      <c r="G44" s="1">
        <f t="shared" si="9"/>
        <v>29736</v>
      </c>
      <c r="H44" s="1">
        <f t="shared" si="10"/>
        <v>7144</v>
      </c>
      <c r="J44" s="1">
        <f t="shared" si="11"/>
        <v>2504.2738469122605</v>
      </c>
      <c r="K44" s="1">
        <f t="shared" si="12"/>
        <v>0.22008518783080297</v>
      </c>
      <c r="M44" s="1">
        <f t="shared" si="5"/>
        <v>0</v>
      </c>
      <c r="Q44" s="1">
        <f t="shared" si="7"/>
        <v>23040.112846945867</v>
      </c>
      <c r="R44" s="1">
        <f>RANK(Q44,Q44:$Q$160,1)</f>
        <v>76</v>
      </c>
      <c r="S44" s="1">
        <v>2</v>
      </c>
    </row>
    <row r="45" spans="1:19" x14ac:dyDescent="0.25">
      <c r="A45" s="1">
        <v>7296</v>
      </c>
      <c r="B45" s="1">
        <v>13864</v>
      </c>
      <c r="C45" s="1">
        <v>304</v>
      </c>
      <c r="D45" s="1">
        <v>2</v>
      </c>
      <c r="F45" s="1">
        <f t="shared" si="8"/>
        <v>7692</v>
      </c>
      <c r="G45" s="1">
        <f t="shared" si="9"/>
        <v>29112</v>
      </c>
      <c r="H45" s="1">
        <f t="shared" si="10"/>
        <v>6420</v>
      </c>
      <c r="J45" s="1">
        <f t="shared" si="11"/>
        <v>3050.3208764073793</v>
      </c>
      <c r="K45" s="1">
        <f t="shared" si="12"/>
        <v>0.26807389449683389</v>
      </c>
      <c r="M45" s="1">
        <f t="shared" si="5"/>
        <v>0</v>
      </c>
      <c r="Q45" s="1">
        <f t="shared" si="7"/>
        <v>23133.168568097193</v>
      </c>
      <c r="R45" s="1">
        <f>RANK(Q45,Q45:$Q$160,1)</f>
        <v>77</v>
      </c>
      <c r="S45" s="1">
        <v>2</v>
      </c>
    </row>
    <row r="46" spans="1:19" x14ac:dyDescent="0.25">
      <c r="A46" s="1">
        <v>7296</v>
      </c>
      <c r="B46" s="1">
        <v>13864</v>
      </c>
      <c r="C46" s="1">
        <v>400</v>
      </c>
      <c r="D46" s="1">
        <v>2</v>
      </c>
      <c r="F46" s="1">
        <f t="shared" si="8"/>
        <v>7692</v>
      </c>
      <c r="G46" s="1">
        <f t="shared" si="9"/>
        <v>29112</v>
      </c>
      <c r="H46" s="1">
        <f t="shared" si="10"/>
        <v>6516</v>
      </c>
      <c r="J46" s="1">
        <f t="shared" si="11"/>
        <v>2955.6441291666783</v>
      </c>
      <c r="K46" s="1">
        <f t="shared" si="12"/>
        <v>0.25975333892925057</v>
      </c>
      <c r="M46" s="1">
        <f t="shared" si="5"/>
        <v>0</v>
      </c>
      <c r="Q46" s="1">
        <f t="shared" si="7"/>
        <v>23063.478315293207</v>
      </c>
      <c r="R46" s="1">
        <f>RANK(Q46,Q46:$Q$160,1)</f>
        <v>76</v>
      </c>
      <c r="S46" s="1">
        <v>2</v>
      </c>
    </row>
    <row r="47" spans="1:19" x14ac:dyDescent="0.25">
      <c r="A47" s="1">
        <v>7296</v>
      </c>
      <c r="B47" s="1">
        <v>14384</v>
      </c>
      <c r="C47" s="1">
        <v>1432</v>
      </c>
      <c r="D47" s="1">
        <v>2</v>
      </c>
      <c r="F47" s="1">
        <f t="shared" si="8"/>
        <v>7692</v>
      </c>
      <c r="G47" s="1">
        <f t="shared" si="9"/>
        <v>29632</v>
      </c>
      <c r="H47" s="1">
        <f t="shared" si="10"/>
        <v>7548</v>
      </c>
      <c r="J47" s="1">
        <f t="shared" si="11"/>
        <v>2097.695637481334</v>
      </c>
      <c r="K47" s="1">
        <f t="shared" si="12"/>
        <v>0.18435353583881053</v>
      </c>
      <c r="M47" s="1">
        <f t="shared" si="5"/>
        <v>0</v>
      </c>
      <c r="Q47" s="1">
        <f t="shared" si="7"/>
        <v>22686.974588957426</v>
      </c>
      <c r="R47" s="1">
        <f>RANK(Q47,Q47:$Q$160,1)</f>
        <v>70</v>
      </c>
      <c r="S47" s="1">
        <v>2</v>
      </c>
    </row>
    <row r="48" spans="1:19" x14ac:dyDescent="0.25">
      <c r="A48" s="1">
        <v>7296</v>
      </c>
      <c r="B48" s="1">
        <v>14384</v>
      </c>
      <c r="C48" s="1">
        <v>2296</v>
      </c>
      <c r="D48" s="1">
        <v>2</v>
      </c>
      <c r="F48" s="1">
        <f t="shared" si="8"/>
        <v>7692</v>
      </c>
      <c r="G48" s="1">
        <f t="shared" si="9"/>
        <v>29632</v>
      </c>
      <c r="H48" s="1">
        <f t="shared" si="10"/>
        <v>8412</v>
      </c>
      <c r="J48" s="1">
        <f t="shared" si="11"/>
        <v>1376.7483105437761</v>
      </c>
      <c r="K48" s="1">
        <f t="shared" si="12"/>
        <v>0.12099392041144595</v>
      </c>
      <c r="M48" s="1">
        <f t="shared" si="5"/>
        <v>0</v>
      </c>
      <c r="Q48" s="1">
        <f t="shared" si="7"/>
        <v>22098.335864946934</v>
      </c>
      <c r="R48" s="1">
        <f>RANK(Q48,Q48:$Q$160,1)</f>
        <v>61</v>
      </c>
      <c r="S48" s="1">
        <v>2</v>
      </c>
    </row>
    <row r="49" spans="1:19" x14ac:dyDescent="0.25">
      <c r="A49" s="1">
        <v>7296</v>
      </c>
      <c r="B49" s="1">
        <v>14384</v>
      </c>
      <c r="C49" s="1">
        <v>2296</v>
      </c>
      <c r="D49" s="1">
        <v>2</v>
      </c>
      <c r="F49" s="1">
        <f t="shared" si="8"/>
        <v>7692</v>
      </c>
      <c r="G49" s="1">
        <f t="shared" si="9"/>
        <v>29632</v>
      </c>
      <c r="H49" s="1">
        <f t="shared" si="10"/>
        <v>8412</v>
      </c>
      <c r="J49" s="1">
        <f t="shared" si="11"/>
        <v>1376.7483105437761</v>
      </c>
      <c r="K49" s="1">
        <f t="shared" si="12"/>
        <v>0.12099392041144595</v>
      </c>
      <c r="M49" s="1">
        <f t="shared" si="5"/>
        <v>0</v>
      </c>
      <c r="Q49" s="1">
        <f t="shared" si="7"/>
        <v>22098.335864946934</v>
      </c>
      <c r="R49" s="1">
        <f>RANK(Q49,Q49:$Q$160,1)</f>
        <v>61</v>
      </c>
      <c r="S49" s="1">
        <v>2</v>
      </c>
    </row>
    <row r="50" spans="1:19" x14ac:dyDescent="0.25">
      <c r="A50" s="1">
        <v>7296</v>
      </c>
      <c r="B50" s="1">
        <v>14384</v>
      </c>
      <c r="C50" s="1">
        <v>3780</v>
      </c>
      <c r="D50" s="1">
        <v>2</v>
      </c>
      <c r="F50" s="1">
        <f t="shared" si="8"/>
        <v>7692</v>
      </c>
      <c r="G50" s="1">
        <f t="shared" si="9"/>
        <v>29632</v>
      </c>
      <c r="H50" s="1">
        <f t="shared" si="10"/>
        <v>9896</v>
      </c>
      <c r="J50" s="1">
        <f t="shared" si="11"/>
        <v>1038.0200150338051</v>
      </c>
      <c r="K50" s="1">
        <f t="shared" si="12"/>
        <v>9.1225179012482005E-2</v>
      </c>
      <c r="M50" s="1">
        <f t="shared" si="5"/>
        <v>0</v>
      </c>
      <c r="Q50" s="1">
        <f t="shared" si="7"/>
        <v>21131.518449936342</v>
      </c>
      <c r="R50" s="1">
        <f>RANK(Q50,Q50:$Q$160,1)</f>
        <v>54</v>
      </c>
      <c r="S50" s="1">
        <v>2</v>
      </c>
    </row>
    <row r="51" spans="1:19" x14ac:dyDescent="0.25">
      <c r="A51" s="1">
        <v>4368</v>
      </c>
      <c r="B51" s="1">
        <v>8792</v>
      </c>
      <c r="C51" s="1">
        <v>13336</v>
      </c>
      <c r="D51" s="1">
        <v>2</v>
      </c>
      <c r="F51" s="1">
        <f t="shared" si="8"/>
        <v>4764</v>
      </c>
      <c r="G51" s="1">
        <f t="shared" si="9"/>
        <v>24040</v>
      </c>
      <c r="H51" s="1">
        <f t="shared" si="10"/>
        <v>19452</v>
      </c>
      <c r="J51" s="1">
        <f t="shared" si="11"/>
        <v>11378.656926414764</v>
      </c>
      <c r="K51" s="1">
        <f t="shared" si="12"/>
        <v>1</v>
      </c>
      <c r="M51" s="1">
        <f t="shared" si="5"/>
        <v>0</v>
      </c>
      <c r="Q51" s="1">
        <f t="shared" si="7"/>
        <v>11006.680153434096</v>
      </c>
      <c r="R51" s="1">
        <f>RANK(Q51,Q51:$Q$160,1)</f>
        <v>4</v>
      </c>
      <c r="S51" s="1">
        <v>2</v>
      </c>
    </row>
    <row r="52" spans="1:19" x14ac:dyDescent="0.25">
      <c r="A52" s="1">
        <v>4368</v>
      </c>
      <c r="B52" s="1">
        <v>8792</v>
      </c>
      <c r="C52" s="1">
        <v>12688</v>
      </c>
      <c r="D52" s="1">
        <v>2</v>
      </c>
      <c r="F52" s="1">
        <f t="shared" si="8"/>
        <v>4764</v>
      </c>
      <c r="G52" s="1">
        <f t="shared" si="9"/>
        <v>24040</v>
      </c>
      <c r="H52" s="1">
        <f t="shared" si="10"/>
        <v>18804</v>
      </c>
      <c r="J52" s="1">
        <f t="shared" si="11"/>
        <v>10812.24739620487</v>
      </c>
      <c r="K52" s="1">
        <f t="shared" si="12"/>
        <v>0.95022175869499914</v>
      </c>
      <c r="M52" s="1">
        <f t="shared" si="5"/>
        <v>0</v>
      </c>
      <c r="Q52" s="1">
        <f t="shared" si="7"/>
        <v>11245.931531002667</v>
      </c>
      <c r="R52" s="1">
        <f>RANK(Q52,Q52:$Q$160,1)</f>
        <v>4</v>
      </c>
      <c r="S52" s="1">
        <v>2</v>
      </c>
    </row>
    <row r="53" spans="1:19" x14ac:dyDescent="0.25">
      <c r="A53" s="1">
        <v>4368</v>
      </c>
      <c r="B53" s="1">
        <v>9372</v>
      </c>
      <c r="C53" s="1">
        <v>11908</v>
      </c>
      <c r="D53" s="1">
        <v>2</v>
      </c>
      <c r="F53" s="1">
        <f t="shared" si="8"/>
        <v>4764</v>
      </c>
      <c r="G53" s="1">
        <f t="shared" si="9"/>
        <v>24620</v>
      </c>
      <c r="H53" s="1">
        <f t="shared" si="10"/>
        <v>18024</v>
      </c>
      <c r="J53" s="1">
        <f t="shared" si="11"/>
        <v>9885.5530129641011</v>
      </c>
      <c r="K53" s="1">
        <f t="shared" si="12"/>
        <v>0.86878030306155685</v>
      </c>
      <c r="M53" s="1">
        <f t="shared" si="5"/>
        <v>0</v>
      </c>
      <c r="Q53" s="1">
        <f t="shared" si="7"/>
        <v>12092.805133632146</v>
      </c>
      <c r="R53" s="1">
        <f>RANK(Q53,Q53:$Q$160,1)</f>
        <v>6</v>
      </c>
      <c r="S53" s="1">
        <v>2</v>
      </c>
    </row>
    <row r="54" spans="1:19" x14ac:dyDescent="0.25">
      <c r="A54" s="1">
        <v>4368</v>
      </c>
      <c r="B54" s="1">
        <v>10648</v>
      </c>
      <c r="C54" s="1">
        <v>10580</v>
      </c>
      <c r="D54" s="1">
        <v>2</v>
      </c>
      <c r="F54" s="1">
        <f t="shared" si="8"/>
        <v>4764</v>
      </c>
      <c r="G54" s="1">
        <f t="shared" si="9"/>
        <v>25896</v>
      </c>
      <c r="H54" s="1">
        <f t="shared" si="10"/>
        <v>16696</v>
      </c>
      <c r="J54" s="1">
        <f t="shared" si="11"/>
        <v>8225.96881132819</v>
      </c>
      <c r="K54" s="1">
        <f t="shared" si="12"/>
        <v>0.72292968006023395</v>
      </c>
      <c r="M54" s="1">
        <f t="shared" si="5"/>
        <v>0</v>
      </c>
      <c r="Q54" s="1">
        <f t="shared" si="7"/>
        <v>13825.507440958541</v>
      </c>
      <c r="R54" s="1">
        <f>RANK(Q54,Q54:$Q$160,1)</f>
        <v>11</v>
      </c>
      <c r="S54" s="1">
        <v>2</v>
      </c>
    </row>
    <row r="55" spans="1:19" x14ac:dyDescent="0.25">
      <c r="A55" s="1">
        <v>4368</v>
      </c>
      <c r="B55" s="1">
        <v>11936</v>
      </c>
      <c r="C55" s="1">
        <v>9580</v>
      </c>
      <c r="D55" s="1">
        <v>2</v>
      </c>
      <c r="F55" s="1">
        <f t="shared" si="8"/>
        <v>4764</v>
      </c>
      <c r="G55" s="1">
        <f t="shared" si="9"/>
        <v>27184</v>
      </c>
      <c r="H55" s="1">
        <f t="shared" si="10"/>
        <v>15696</v>
      </c>
      <c r="J55" s="1">
        <f t="shared" si="11"/>
        <v>6953.9313664319889</v>
      </c>
      <c r="K55" s="1">
        <f t="shared" si="12"/>
        <v>0.61113815201589561</v>
      </c>
      <c r="M55" s="1">
        <f t="shared" si="5"/>
        <v>1</v>
      </c>
      <c r="Q55" s="1">
        <f t="shared" si="7"/>
        <v>15430.642241980728</v>
      </c>
      <c r="R55" s="1">
        <f>RANK(Q55,Q55:$Q$160,1)</f>
        <v>18</v>
      </c>
      <c r="S55" s="1">
        <v>2</v>
      </c>
    </row>
    <row r="56" spans="1:19" x14ac:dyDescent="0.25">
      <c r="A56" s="1">
        <v>5952</v>
      </c>
      <c r="B56" s="1">
        <v>11936</v>
      </c>
      <c r="C56" s="1">
        <v>8496</v>
      </c>
      <c r="D56" s="1">
        <v>2</v>
      </c>
      <c r="F56" s="1">
        <f t="shared" si="8"/>
        <v>6348</v>
      </c>
      <c r="G56" s="1">
        <f t="shared" si="9"/>
        <v>27184</v>
      </c>
      <c r="H56" s="1">
        <f t="shared" si="10"/>
        <v>14612</v>
      </c>
      <c r="J56" s="1">
        <f t="shared" si="11"/>
        <v>5509.7765986467539</v>
      </c>
      <c r="K56" s="1">
        <f t="shared" si="12"/>
        <v>0.48422029368476599</v>
      </c>
      <c r="M56" s="1">
        <f t="shared" si="5"/>
        <v>1</v>
      </c>
      <c r="Q56" s="1">
        <f t="shared" si="7"/>
        <v>16186.038428225727</v>
      </c>
      <c r="R56" s="1">
        <f>RANK(Q56,Q56:$Q$160,1)</f>
        <v>20</v>
      </c>
      <c r="S56" s="1">
        <v>2</v>
      </c>
    </row>
    <row r="57" spans="1:19" x14ac:dyDescent="0.25">
      <c r="A57" s="1">
        <v>7440</v>
      </c>
      <c r="B57" s="1">
        <v>12660</v>
      </c>
      <c r="C57" s="1">
        <v>7680</v>
      </c>
      <c r="D57" s="1">
        <v>2</v>
      </c>
      <c r="F57" s="1">
        <f t="shared" si="8"/>
        <v>7836</v>
      </c>
      <c r="G57" s="1">
        <f t="shared" si="9"/>
        <v>27908</v>
      </c>
      <c r="H57" s="1">
        <f t="shared" si="10"/>
        <v>13796</v>
      </c>
      <c r="J57" s="1">
        <f t="shared" si="11"/>
        <v>4482.8858851528985</v>
      </c>
      <c r="K57" s="1">
        <f t="shared" si="12"/>
        <v>0.39397320036481542</v>
      </c>
      <c r="M57" s="1">
        <f t="shared" si="5"/>
        <v>0</v>
      </c>
      <c r="Q57" s="1">
        <f t="shared" si="7"/>
        <v>17527.52030379654</v>
      </c>
      <c r="R57" s="1">
        <f>RANK(Q57,Q57:$Q$160,1)</f>
        <v>25</v>
      </c>
      <c r="S57" s="1">
        <v>2</v>
      </c>
    </row>
    <row r="58" spans="1:19" x14ac:dyDescent="0.25">
      <c r="A58" s="1">
        <v>5612</v>
      </c>
      <c r="B58" s="1">
        <v>12660</v>
      </c>
      <c r="C58" s="1">
        <v>6288</v>
      </c>
      <c r="D58" s="1">
        <v>2</v>
      </c>
      <c r="F58" s="1">
        <f t="shared" si="8"/>
        <v>6008</v>
      </c>
      <c r="G58" s="1">
        <f t="shared" si="9"/>
        <v>27908</v>
      </c>
      <c r="H58" s="1">
        <f t="shared" si="10"/>
        <v>12404</v>
      </c>
      <c r="J58" s="1">
        <f t="shared" si="11"/>
        <v>3366.5533790770173</v>
      </c>
      <c r="K58" s="1">
        <f t="shared" si="12"/>
        <v>0.29586561936512884</v>
      </c>
      <c r="M58" s="1">
        <f t="shared" si="5"/>
        <v>0</v>
      </c>
      <c r="Q58" s="1">
        <f t="shared" si="7"/>
        <v>17974.906063732295</v>
      </c>
      <c r="R58" s="1">
        <f>RANK(Q58,Q58:$Q$160,1)</f>
        <v>29</v>
      </c>
      <c r="S58" s="1">
        <v>2</v>
      </c>
    </row>
    <row r="59" spans="1:19" x14ac:dyDescent="0.25">
      <c r="A59" s="1">
        <v>7364</v>
      </c>
      <c r="B59" s="1">
        <v>13556</v>
      </c>
      <c r="C59" s="1">
        <v>5592</v>
      </c>
      <c r="D59" s="1">
        <v>2</v>
      </c>
      <c r="F59" s="1">
        <f t="shared" si="8"/>
        <v>7760</v>
      </c>
      <c r="G59" s="1">
        <f t="shared" si="9"/>
        <v>28804</v>
      </c>
      <c r="H59" s="1">
        <f t="shared" si="10"/>
        <v>11708</v>
      </c>
      <c r="J59" s="1">
        <f t="shared" si="11"/>
        <v>2320.5681914345805</v>
      </c>
      <c r="K59" s="1">
        <f t="shared" si="12"/>
        <v>0.20394043044285326</v>
      </c>
      <c r="M59" s="1">
        <f t="shared" si="5"/>
        <v>0</v>
      </c>
      <c r="Q59" s="1">
        <f t="shared" si="7"/>
        <v>19403.002654228545</v>
      </c>
      <c r="R59" s="1">
        <f>RANK(Q59,Q59:$Q$160,1)</f>
        <v>35</v>
      </c>
      <c r="S59" s="1">
        <v>2</v>
      </c>
    </row>
    <row r="60" spans="1:19" x14ac:dyDescent="0.25">
      <c r="A60" s="1">
        <v>7364</v>
      </c>
      <c r="B60" s="1">
        <v>13556</v>
      </c>
      <c r="C60" s="1">
        <v>4640</v>
      </c>
      <c r="D60" s="1">
        <v>2</v>
      </c>
      <c r="F60" s="1">
        <f t="shared" si="8"/>
        <v>7760</v>
      </c>
      <c r="G60" s="1">
        <f t="shared" si="9"/>
        <v>28804</v>
      </c>
      <c r="H60" s="1">
        <f t="shared" si="10"/>
        <v>10756</v>
      </c>
      <c r="J60" s="1">
        <f t="shared" si="11"/>
        <v>1397.5863489934468</v>
      </c>
      <c r="K60" s="1">
        <f t="shared" si="12"/>
        <v>0.12282524712991802</v>
      </c>
      <c r="M60" s="1">
        <f t="shared" si="5"/>
        <v>0</v>
      </c>
      <c r="Q60" s="1">
        <f t="shared" si="7"/>
        <v>19983.296224597183</v>
      </c>
      <c r="R60" s="1">
        <f>RANK(Q60,Q60:$Q$160,1)</f>
        <v>37</v>
      </c>
      <c r="S60" s="1">
        <v>2</v>
      </c>
    </row>
    <row r="61" spans="1:19" x14ac:dyDescent="0.25">
      <c r="A61" s="1">
        <v>7364</v>
      </c>
      <c r="B61" s="1">
        <v>14168</v>
      </c>
      <c r="C61" s="1">
        <v>4016</v>
      </c>
      <c r="D61" s="1">
        <v>2</v>
      </c>
      <c r="F61" s="1">
        <f t="shared" si="8"/>
        <v>7760</v>
      </c>
      <c r="G61" s="1">
        <f t="shared" si="9"/>
        <v>29416</v>
      </c>
      <c r="H61" s="1">
        <f t="shared" si="10"/>
        <v>10132</v>
      </c>
      <c r="J61" s="1">
        <f t="shared" si="11"/>
        <v>1043.1541975259024</v>
      </c>
      <c r="K61" s="1">
        <f t="shared" si="12"/>
        <v>9.1676390655938689E-2</v>
      </c>
      <c r="M61" s="1">
        <f t="shared" si="5"/>
        <v>0</v>
      </c>
      <c r="Q61" s="1">
        <f t="shared" si="7"/>
        <v>20834.235287142172</v>
      </c>
      <c r="R61" s="1">
        <f>RANK(Q61,Q61:$Q$160,1)</f>
        <v>43</v>
      </c>
      <c r="S61" s="1">
        <v>2</v>
      </c>
    </row>
    <row r="62" spans="1:19" x14ac:dyDescent="0.25">
      <c r="A62" s="1">
        <v>7364</v>
      </c>
      <c r="B62" s="1">
        <v>14168</v>
      </c>
      <c r="C62" s="1">
        <v>3104</v>
      </c>
      <c r="D62" s="1">
        <v>2</v>
      </c>
      <c r="F62" s="1">
        <f t="shared" si="8"/>
        <v>7760</v>
      </c>
      <c r="G62" s="1">
        <f t="shared" si="9"/>
        <v>29416</v>
      </c>
      <c r="H62" s="1">
        <f t="shared" si="10"/>
        <v>9220</v>
      </c>
      <c r="J62" s="1">
        <f t="shared" si="11"/>
        <v>799.19858115715067</v>
      </c>
      <c r="K62" s="1">
        <f t="shared" si="12"/>
        <v>7.023663568780833E-2</v>
      </c>
      <c r="M62" s="1">
        <f t="shared" si="5"/>
        <v>0</v>
      </c>
      <c r="Q62" s="1">
        <f t="shared" si="7"/>
        <v>21419.589165061032</v>
      </c>
      <c r="R62" s="1">
        <f>RANK(Q62,Q62:$Q$160,1)</f>
        <v>43</v>
      </c>
      <c r="S62" s="1">
        <v>2</v>
      </c>
    </row>
    <row r="63" spans="1:19" x14ac:dyDescent="0.25">
      <c r="A63" s="1">
        <v>7364</v>
      </c>
      <c r="B63" s="1">
        <v>14168</v>
      </c>
      <c r="C63" s="1">
        <v>1896</v>
      </c>
      <c r="D63" s="1">
        <v>2</v>
      </c>
      <c r="F63" s="1">
        <f t="shared" si="8"/>
        <v>7760</v>
      </c>
      <c r="G63" s="1">
        <f t="shared" si="9"/>
        <v>29416</v>
      </c>
      <c r="H63" s="1">
        <f t="shared" si="10"/>
        <v>8012</v>
      </c>
      <c r="J63" s="1">
        <f t="shared" si="11"/>
        <v>1613.8002331876226</v>
      </c>
      <c r="K63" s="1">
        <f t="shared" si="12"/>
        <v>0.14182695230412451</v>
      </c>
      <c r="M63" s="1">
        <f t="shared" si="5"/>
        <v>0</v>
      </c>
      <c r="Q63" s="1">
        <f t="shared" si="7"/>
        <v>22228.826329790783</v>
      </c>
      <c r="R63" s="1">
        <f>RANK(Q63,Q63:$Q$160,1)</f>
        <v>49</v>
      </c>
      <c r="S63" s="1">
        <v>2</v>
      </c>
    </row>
    <row r="64" spans="1:19" x14ac:dyDescent="0.25">
      <c r="A64" s="1">
        <v>8664</v>
      </c>
      <c r="B64" s="1">
        <v>14168</v>
      </c>
      <c r="C64" s="1">
        <v>1896</v>
      </c>
      <c r="D64" s="1">
        <v>2</v>
      </c>
      <c r="F64" s="1">
        <f t="shared" si="8"/>
        <v>9060</v>
      </c>
      <c r="G64" s="1">
        <f t="shared" si="9"/>
        <v>29416</v>
      </c>
      <c r="H64" s="1">
        <f t="shared" si="10"/>
        <v>8012</v>
      </c>
      <c r="J64" s="1">
        <f t="shared" si="11"/>
        <v>2331.912918464815</v>
      </c>
      <c r="K64" s="1">
        <f t="shared" si="12"/>
        <v>0.20493744855347917</v>
      </c>
      <c r="M64" s="1">
        <f t="shared" si="5"/>
        <v>0</v>
      </c>
      <c r="Q64" s="1">
        <f t="shared" si="7"/>
        <v>22511.373125600312</v>
      </c>
      <c r="R64" s="1">
        <f>RANK(Q64,Q64:$Q$160,1)</f>
        <v>51</v>
      </c>
      <c r="S64" s="1">
        <v>2</v>
      </c>
    </row>
    <row r="65" spans="1:19" x14ac:dyDescent="0.25">
      <c r="A65" s="1">
        <v>7404</v>
      </c>
      <c r="B65" s="1">
        <v>14168</v>
      </c>
      <c r="C65" s="1">
        <v>1060</v>
      </c>
      <c r="D65" s="1">
        <v>2</v>
      </c>
      <c r="F65" s="1">
        <f t="shared" si="8"/>
        <v>7800</v>
      </c>
      <c r="G65" s="1">
        <f t="shared" si="9"/>
        <v>29416</v>
      </c>
      <c r="H65" s="1">
        <f t="shared" si="10"/>
        <v>7176</v>
      </c>
      <c r="J65" s="1">
        <f t="shared" si="11"/>
        <v>2389.6110214137502</v>
      </c>
      <c r="K65" s="1">
        <f t="shared" si="12"/>
        <v>0.21000817907308847</v>
      </c>
      <c r="M65" s="1">
        <f t="shared" si="5"/>
        <v>0</v>
      </c>
      <c r="Q65" s="1">
        <f t="shared" si="7"/>
        <v>22816.938970861102</v>
      </c>
      <c r="R65" s="1">
        <f>RANK(Q65,Q65:$Q$160,1)</f>
        <v>53</v>
      </c>
      <c r="S65" s="1">
        <v>2</v>
      </c>
    </row>
    <row r="66" spans="1:19" x14ac:dyDescent="0.25">
      <c r="A66" s="1">
        <v>7404</v>
      </c>
      <c r="B66" s="1">
        <v>14168</v>
      </c>
      <c r="C66" s="1">
        <v>296</v>
      </c>
      <c r="D66" s="1">
        <v>2</v>
      </c>
      <c r="F66" s="1">
        <f t="shared" si="8"/>
        <v>7800</v>
      </c>
      <c r="G66" s="1">
        <f t="shared" si="9"/>
        <v>29416</v>
      </c>
      <c r="H66" s="1">
        <f t="shared" si="10"/>
        <v>6412</v>
      </c>
      <c r="J66" s="1">
        <f t="shared" si="11"/>
        <v>3120.4842511807674</v>
      </c>
      <c r="K66" s="1">
        <f t="shared" si="12"/>
        <v>0.27424012090010197</v>
      </c>
      <c r="M66" s="1">
        <f t="shared" ref="M66:M129" si="13">IF(AND(K66&gt;=0.4,K66&lt;=0.65),1,0)</f>
        <v>0</v>
      </c>
      <c r="Q66" s="1">
        <f t="shared" ref="Q66:Q129" si="14">SQRT(POWER(A66-$A$167,2)+POWER(B66-$B$167,2)+POWER(C66-$C$167,2))</f>
        <v>23360.99484182983</v>
      </c>
      <c r="R66" s="1">
        <f>RANK(Q66,Q66:$Q$160,1)</f>
        <v>62</v>
      </c>
      <c r="S66" s="1">
        <v>2</v>
      </c>
    </row>
    <row r="67" spans="1:19" x14ac:dyDescent="0.25">
      <c r="A67" s="1">
        <v>9400</v>
      </c>
      <c r="B67" s="1">
        <v>14168</v>
      </c>
      <c r="C67" s="1">
        <v>296</v>
      </c>
      <c r="D67" s="1">
        <v>2</v>
      </c>
      <c r="F67" s="1">
        <f t="shared" si="8"/>
        <v>9796</v>
      </c>
      <c r="G67" s="1">
        <f t="shared" si="9"/>
        <v>29416</v>
      </c>
      <c r="H67" s="1">
        <f t="shared" si="10"/>
        <v>6412</v>
      </c>
      <c r="J67" s="1">
        <f t="shared" si="11"/>
        <v>3954.3367446478715</v>
      </c>
      <c r="K67" s="1">
        <f t="shared" si="12"/>
        <v>0.34752227527557777</v>
      </c>
      <c r="M67" s="1">
        <f t="shared" si="13"/>
        <v>0</v>
      </c>
      <c r="Q67" s="1">
        <f t="shared" si="14"/>
        <v>23805.337216683154</v>
      </c>
      <c r="R67" s="1">
        <f>RANK(Q67,Q67:$Q$160,1)</f>
        <v>74</v>
      </c>
      <c r="S67" s="1">
        <v>2</v>
      </c>
    </row>
    <row r="68" spans="1:19" x14ac:dyDescent="0.25">
      <c r="A68" s="1">
        <v>9400</v>
      </c>
      <c r="B68" s="1">
        <v>14168</v>
      </c>
      <c r="C68" s="1">
        <v>216</v>
      </c>
      <c r="D68" s="1">
        <v>2</v>
      </c>
      <c r="F68" s="1">
        <f t="shared" si="8"/>
        <v>9796</v>
      </c>
      <c r="G68" s="1">
        <f t="shared" si="9"/>
        <v>29416</v>
      </c>
      <c r="H68" s="1">
        <f t="shared" si="10"/>
        <v>6332</v>
      </c>
      <c r="J68" s="1">
        <f t="shared" si="11"/>
        <v>4015.7182980192579</v>
      </c>
      <c r="K68" s="1">
        <f t="shared" si="12"/>
        <v>0.3529167215418057</v>
      </c>
      <c r="M68" s="1">
        <f t="shared" si="13"/>
        <v>0</v>
      </c>
      <c r="Q68" s="1">
        <f t="shared" si="14"/>
        <v>23861.942921732087</v>
      </c>
      <c r="R68" s="1">
        <f>RANK(Q68,Q68:$Q$160,1)</f>
        <v>75</v>
      </c>
      <c r="S68" s="1">
        <v>2</v>
      </c>
    </row>
    <row r="69" spans="1:19" x14ac:dyDescent="0.25">
      <c r="A69" s="1">
        <v>8360</v>
      </c>
      <c r="B69" s="1">
        <v>14168</v>
      </c>
      <c r="C69" s="1">
        <v>216</v>
      </c>
      <c r="D69" s="1">
        <v>2</v>
      </c>
      <c r="F69" s="1">
        <f t="shared" si="8"/>
        <v>8756</v>
      </c>
      <c r="G69" s="1">
        <f t="shared" si="9"/>
        <v>29416</v>
      </c>
      <c r="H69" s="1">
        <f t="shared" si="10"/>
        <v>6332</v>
      </c>
      <c r="J69" s="1">
        <f t="shared" si="11"/>
        <v>3472.4544800059439</v>
      </c>
      <c r="K69" s="1">
        <f t="shared" si="12"/>
        <v>0.30517261417249353</v>
      </c>
      <c r="M69" s="1">
        <f t="shared" si="13"/>
        <v>0</v>
      </c>
      <c r="Q69" s="1">
        <f t="shared" si="14"/>
        <v>23610.973719861704</v>
      </c>
      <c r="R69" s="1">
        <f>RANK(Q69,Q69:$Q$160,1)</f>
        <v>69</v>
      </c>
      <c r="S69" s="1">
        <v>2</v>
      </c>
    </row>
    <row r="70" spans="1:19" x14ac:dyDescent="0.25">
      <c r="A70" s="1">
        <v>8360</v>
      </c>
      <c r="B70" s="1">
        <v>14168</v>
      </c>
      <c r="C70" s="1">
        <v>1036</v>
      </c>
      <c r="D70" s="1">
        <v>2</v>
      </c>
      <c r="F70" s="1">
        <f t="shared" si="8"/>
        <v>8756</v>
      </c>
      <c r="G70" s="1">
        <f t="shared" si="9"/>
        <v>29416</v>
      </c>
      <c r="H70" s="1">
        <f t="shared" si="10"/>
        <v>7152</v>
      </c>
      <c r="J70" s="1">
        <f t="shared" si="11"/>
        <v>2765.9162923389727</v>
      </c>
      <c r="K70" s="1">
        <f t="shared" si="12"/>
        <v>0.24307932915334582</v>
      </c>
      <c r="M70" s="1">
        <f t="shared" si="13"/>
        <v>0</v>
      </c>
      <c r="Q70" s="1">
        <f t="shared" si="14"/>
        <v>23031.020819755253</v>
      </c>
      <c r="R70" s="1">
        <f>RANK(Q70,Q70:$Q$160,1)</f>
        <v>56</v>
      </c>
      <c r="S70" s="1">
        <v>2</v>
      </c>
    </row>
    <row r="71" spans="1:19" x14ac:dyDescent="0.25">
      <c r="A71" s="1">
        <v>8360</v>
      </c>
      <c r="B71" s="1">
        <v>14768</v>
      </c>
      <c r="C71" s="1">
        <v>452</v>
      </c>
      <c r="D71" s="1">
        <v>2</v>
      </c>
      <c r="F71" s="1">
        <f t="shared" si="8"/>
        <v>8756</v>
      </c>
      <c r="G71" s="1">
        <f t="shared" si="9"/>
        <v>30016</v>
      </c>
      <c r="H71" s="1">
        <f t="shared" si="10"/>
        <v>6568</v>
      </c>
      <c r="J71" s="1">
        <f t="shared" si="11"/>
        <v>3431.0085850351852</v>
      </c>
      <c r="K71" s="1">
        <f t="shared" si="12"/>
        <v>0.30153019000602227</v>
      </c>
      <c r="M71" s="1">
        <f t="shared" si="13"/>
        <v>0</v>
      </c>
      <c r="Q71" s="1">
        <f t="shared" si="14"/>
        <v>23847.077137460685</v>
      </c>
      <c r="R71" s="1">
        <f>RANK(Q71,Q71:$Q$160,1)</f>
        <v>72</v>
      </c>
      <c r="S71" s="1">
        <v>2</v>
      </c>
    </row>
    <row r="72" spans="1:19" x14ac:dyDescent="0.25">
      <c r="A72" s="1">
        <v>6788</v>
      </c>
      <c r="B72" s="1">
        <v>13892</v>
      </c>
      <c r="C72" s="1">
        <v>452</v>
      </c>
      <c r="D72" s="1">
        <v>2</v>
      </c>
      <c r="F72" s="1">
        <f t="shared" si="8"/>
        <v>7184</v>
      </c>
      <c r="G72" s="1">
        <f t="shared" si="9"/>
        <v>29140</v>
      </c>
      <c r="H72" s="1">
        <f t="shared" si="10"/>
        <v>6568</v>
      </c>
      <c r="J72" s="1">
        <f t="shared" si="11"/>
        <v>2887.0541125941304</v>
      </c>
      <c r="K72" s="1">
        <f t="shared" si="12"/>
        <v>0.25372538527741656</v>
      </c>
      <c r="M72" s="1">
        <f t="shared" si="13"/>
        <v>0</v>
      </c>
      <c r="Q72" s="1">
        <f t="shared" si="14"/>
        <v>22958.554309886327</v>
      </c>
      <c r="R72" s="1">
        <f>RANK(Q72,Q72:$Q$160,1)</f>
        <v>55</v>
      </c>
      <c r="S72" s="1">
        <v>2</v>
      </c>
    </row>
    <row r="73" spans="1:19" x14ac:dyDescent="0.25">
      <c r="A73" s="1">
        <v>8024</v>
      </c>
      <c r="B73" s="1">
        <v>14952</v>
      </c>
      <c r="C73" s="1">
        <v>84</v>
      </c>
      <c r="D73" s="1">
        <v>2</v>
      </c>
      <c r="F73" s="1">
        <f t="shared" si="8"/>
        <v>8420</v>
      </c>
      <c r="G73" s="1">
        <f t="shared" si="9"/>
        <v>30200</v>
      </c>
      <c r="H73" s="1">
        <f t="shared" si="10"/>
        <v>6200</v>
      </c>
      <c r="J73" s="1">
        <f t="shared" si="11"/>
        <v>3694.4842619596034</v>
      </c>
      <c r="K73" s="1">
        <f t="shared" si="12"/>
        <v>0.32468544274176281</v>
      </c>
      <c r="M73" s="1">
        <f t="shared" si="13"/>
        <v>0</v>
      </c>
      <c r="Q73" s="1">
        <f t="shared" si="14"/>
        <v>24160.079801192711</v>
      </c>
      <c r="R73" s="1">
        <f>RANK(Q73,Q73:$Q$160,1)</f>
        <v>74</v>
      </c>
      <c r="S73" s="1">
        <v>2</v>
      </c>
    </row>
    <row r="74" spans="1:19" x14ac:dyDescent="0.25">
      <c r="A74" s="1">
        <v>8024</v>
      </c>
      <c r="B74" s="1">
        <v>14380</v>
      </c>
      <c r="C74" s="1">
        <v>84</v>
      </c>
      <c r="D74" s="1">
        <v>2</v>
      </c>
      <c r="F74" s="1">
        <f t="shared" si="8"/>
        <v>8420</v>
      </c>
      <c r="G74" s="1">
        <f t="shared" si="9"/>
        <v>29628</v>
      </c>
      <c r="H74" s="1">
        <f t="shared" si="10"/>
        <v>6200</v>
      </c>
      <c r="J74" s="1">
        <f t="shared" si="11"/>
        <v>3514.9301503539436</v>
      </c>
      <c r="K74" s="1">
        <f t="shared" si="12"/>
        <v>0.30890553894759554</v>
      </c>
      <c r="M74" s="1">
        <f t="shared" si="13"/>
        <v>0</v>
      </c>
      <c r="Q74" s="1">
        <f t="shared" si="14"/>
        <v>23774.936046181072</v>
      </c>
      <c r="R74" s="1">
        <f>RANK(Q74,Q74:$Q$160,1)</f>
        <v>70</v>
      </c>
      <c r="S74" s="1">
        <v>2</v>
      </c>
    </row>
    <row r="75" spans="1:19" x14ac:dyDescent="0.25">
      <c r="A75" s="1">
        <v>9408</v>
      </c>
      <c r="B75" s="1">
        <v>17184</v>
      </c>
      <c r="C75" s="1">
        <v>1244</v>
      </c>
      <c r="D75" s="1">
        <v>2</v>
      </c>
      <c r="F75" s="1">
        <f t="shared" si="8"/>
        <v>9804</v>
      </c>
      <c r="G75" s="1">
        <f t="shared" si="9"/>
        <v>32432</v>
      </c>
      <c r="H75" s="1">
        <f t="shared" si="10"/>
        <v>7360</v>
      </c>
      <c r="J75" s="1">
        <f t="shared" si="11"/>
        <v>4875.6096699976797</v>
      </c>
      <c r="K75" s="1">
        <f t="shared" si="12"/>
        <v>0.42848727240200812</v>
      </c>
      <c r="M75" s="1">
        <f t="shared" si="13"/>
        <v>1</v>
      </c>
      <c r="Q75" s="1">
        <f t="shared" si="14"/>
        <v>25283.022920529103</v>
      </c>
      <c r="R75" s="1">
        <f>RANK(Q75,Q75:$Q$160,1)</f>
        <v>79</v>
      </c>
      <c r="S75" s="1">
        <v>2</v>
      </c>
    </row>
    <row r="76" spans="1:19" x14ac:dyDescent="0.25">
      <c r="A76" s="1">
        <v>5672</v>
      </c>
      <c r="B76" s="1">
        <v>13408</v>
      </c>
      <c r="C76" s="1">
        <v>1244</v>
      </c>
      <c r="D76" s="1">
        <v>2</v>
      </c>
      <c r="F76" s="1">
        <f t="shared" si="8"/>
        <v>6068</v>
      </c>
      <c r="G76" s="1">
        <f t="shared" si="9"/>
        <v>28656</v>
      </c>
      <c r="H76" s="1">
        <f t="shared" si="10"/>
        <v>7360</v>
      </c>
      <c r="J76" s="1">
        <f t="shared" si="11"/>
        <v>2422.2328357499291</v>
      </c>
      <c r="K76" s="1">
        <f t="shared" si="12"/>
        <v>0.21287510919912556</v>
      </c>
      <c r="M76" s="1">
        <f t="shared" si="13"/>
        <v>0</v>
      </c>
      <c r="Q76" s="1">
        <f t="shared" si="14"/>
        <v>21904.61540406496</v>
      </c>
      <c r="R76" s="1">
        <f>RANK(Q76,Q76:$Q$160,1)</f>
        <v>45</v>
      </c>
      <c r="S76" s="1">
        <v>2</v>
      </c>
    </row>
    <row r="77" spans="1:19" x14ac:dyDescent="0.25">
      <c r="A77" s="1">
        <v>5672</v>
      </c>
      <c r="B77" s="1">
        <v>12216</v>
      </c>
      <c r="C77" s="1">
        <v>488</v>
      </c>
      <c r="D77" s="1">
        <v>2</v>
      </c>
      <c r="F77" s="1">
        <f t="shared" si="8"/>
        <v>6068</v>
      </c>
      <c r="G77" s="1">
        <f t="shared" si="9"/>
        <v>27464</v>
      </c>
      <c r="H77" s="1">
        <f t="shared" si="10"/>
        <v>6604</v>
      </c>
      <c r="J77" s="1">
        <f t="shared" si="11"/>
        <v>3360.1065326243966</v>
      </c>
      <c r="K77" s="1">
        <f t="shared" si="12"/>
        <v>0.29529904577965982</v>
      </c>
      <c r="M77" s="1">
        <f t="shared" si="13"/>
        <v>0</v>
      </c>
      <c r="Q77" s="1">
        <f t="shared" si="14"/>
        <v>21687.2120845442</v>
      </c>
      <c r="R77" s="1">
        <f>RANK(Q77,Q77:$Q$160,1)</f>
        <v>43</v>
      </c>
      <c r="S77" s="1">
        <v>2</v>
      </c>
    </row>
    <row r="78" spans="1:19" x14ac:dyDescent="0.25">
      <c r="A78" s="1">
        <v>5672</v>
      </c>
      <c r="B78" s="1">
        <v>14904</v>
      </c>
      <c r="C78" s="1">
        <v>1720</v>
      </c>
      <c r="D78" s="1">
        <v>2</v>
      </c>
      <c r="F78" s="1">
        <f t="shared" si="8"/>
        <v>6068</v>
      </c>
      <c r="G78" s="1">
        <f t="shared" si="9"/>
        <v>30152</v>
      </c>
      <c r="H78" s="1">
        <f t="shared" si="10"/>
        <v>7836</v>
      </c>
      <c r="J78" s="1">
        <f t="shared" si="11"/>
        <v>2446.0542822289904</v>
      </c>
      <c r="K78" s="1">
        <f t="shared" si="12"/>
        <v>0.21496862925453397</v>
      </c>
      <c r="M78" s="1">
        <f t="shared" si="13"/>
        <v>0</v>
      </c>
      <c r="Q78" s="1">
        <f t="shared" si="14"/>
        <v>22620.428289490894</v>
      </c>
      <c r="R78" s="1">
        <f>RANK(Q78,Q78:$Q$160,1)</f>
        <v>49</v>
      </c>
      <c r="S78" s="1">
        <v>2</v>
      </c>
    </row>
    <row r="79" spans="1:19" x14ac:dyDescent="0.25">
      <c r="A79" s="1">
        <v>5672</v>
      </c>
      <c r="B79" s="1">
        <v>14904</v>
      </c>
      <c r="C79" s="1">
        <v>350</v>
      </c>
      <c r="D79" s="1">
        <v>2</v>
      </c>
      <c r="F79" s="1">
        <f t="shared" si="8"/>
        <v>6068</v>
      </c>
      <c r="G79" s="1">
        <f t="shared" si="9"/>
        <v>30152</v>
      </c>
      <c r="H79" s="1">
        <f t="shared" si="10"/>
        <v>6466</v>
      </c>
      <c r="J79" s="1">
        <f t="shared" si="11"/>
        <v>3496.6437406528394</v>
      </c>
      <c r="K79" s="1">
        <f t="shared" si="12"/>
        <v>0.30729845914728504</v>
      </c>
      <c r="M79" s="1">
        <f t="shared" si="13"/>
        <v>0</v>
      </c>
      <c r="Q79" s="1">
        <f t="shared" si="14"/>
        <v>23574.492062396595</v>
      </c>
      <c r="R79" s="1">
        <f>RANK(Q79,Q79:$Q$160,1)</f>
        <v>63</v>
      </c>
      <c r="S79" s="1">
        <v>2</v>
      </c>
    </row>
    <row r="80" spans="1:19" x14ac:dyDescent="0.25">
      <c r="A80" s="1">
        <v>5672</v>
      </c>
      <c r="B80" s="1">
        <v>12800</v>
      </c>
      <c r="C80" s="1">
        <v>940</v>
      </c>
      <c r="D80" s="1">
        <v>2</v>
      </c>
      <c r="F80" s="1">
        <f t="shared" si="8"/>
        <v>6068</v>
      </c>
      <c r="G80" s="1">
        <f t="shared" si="9"/>
        <v>28048</v>
      </c>
      <c r="H80" s="1">
        <f t="shared" si="10"/>
        <v>7056</v>
      </c>
      <c r="J80" s="1">
        <f t="shared" si="11"/>
        <v>2782.3335000421748</v>
      </c>
      <c r="K80" s="1">
        <f t="shared" si="12"/>
        <v>0.24452213631497935</v>
      </c>
      <c r="M80" s="1">
        <f t="shared" si="13"/>
        <v>0</v>
      </c>
      <c r="Q80" s="1">
        <f t="shared" si="14"/>
        <v>21721.712271365719</v>
      </c>
      <c r="R80" s="1">
        <f>RANK(Q80,Q80:$Q$160,1)</f>
        <v>43</v>
      </c>
      <c r="S80" s="1">
        <v>2</v>
      </c>
    </row>
    <row r="81" spans="1:19" x14ac:dyDescent="0.25">
      <c r="A81" s="8">
        <f>AVERAGE(A42:A80)</f>
        <v>6924.2051282051279</v>
      </c>
      <c r="B81" s="8">
        <f t="shared" ref="B81:C81" si="15">AVERAGE(B42:B80)</f>
        <v>13534.461538461539</v>
      </c>
      <c r="C81" s="8">
        <f t="shared" si="15"/>
        <v>3313.5897435897436</v>
      </c>
      <c r="D81" s="1" t="s">
        <v>10</v>
      </c>
      <c r="E81" s="6" t="s">
        <v>5</v>
      </c>
      <c r="F81" s="9">
        <f>AVERAGE(F42:F80)</f>
        <v>7320.2051282051279</v>
      </c>
      <c r="G81" s="9">
        <f t="shared" ref="G81:H81" si="16">AVERAGE(G42:G80)</f>
        <v>28782.461538461539</v>
      </c>
      <c r="H81" s="9">
        <f t="shared" si="16"/>
        <v>9429.5897435897441</v>
      </c>
      <c r="I81" s="2" t="s">
        <v>13</v>
      </c>
      <c r="J81" s="5">
        <f>MAX(J42:J80)</f>
        <v>11378.656926414764</v>
      </c>
      <c r="K81" s="1">
        <f t="shared" si="12"/>
        <v>1</v>
      </c>
      <c r="M81" s="1">
        <f t="shared" si="13"/>
        <v>0</v>
      </c>
      <c r="Q81" s="1">
        <f t="shared" si="14"/>
        <v>20737.415065598048</v>
      </c>
      <c r="R81" s="1">
        <f>RANK(Q81,Q81:$Q$160,1)</f>
        <v>41</v>
      </c>
    </row>
    <row r="82" spans="1:19" x14ac:dyDescent="0.25">
      <c r="A82" s="1">
        <v>12156</v>
      </c>
      <c r="B82" s="1">
        <v>-12796</v>
      </c>
      <c r="C82" s="1">
        <v>2804</v>
      </c>
      <c r="D82" s="1">
        <v>3</v>
      </c>
      <c r="F82" s="1">
        <f t="shared" ref="F82:F120" si="17">A82-$A$161</f>
        <v>12552</v>
      </c>
      <c r="G82" s="1">
        <f t="shared" ref="G82:G120" si="18">B82-$B$161</f>
        <v>2452</v>
      </c>
      <c r="H82" s="1">
        <f t="shared" ref="H82:H120" si="19">C82-$C$161</f>
        <v>8920</v>
      </c>
      <c r="J82" s="1">
        <f>SQRT(POWER(F82-$F$121,2)+POWER(G82-$G$121,2)+POWER(H82-$H$121,2))</f>
        <v>5187.631240325547</v>
      </c>
      <c r="K82" s="1">
        <f>J82/$J$121</f>
        <v>0.75659501452367461</v>
      </c>
      <c r="M82" s="1">
        <f t="shared" si="13"/>
        <v>0</v>
      </c>
      <c r="Q82" s="1">
        <f t="shared" si="14"/>
        <v>20353.202401587816</v>
      </c>
      <c r="R82" s="1">
        <f>RANK(Q82,Q82:$Q$160,1)</f>
        <v>40</v>
      </c>
      <c r="S82" s="1">
        <v>3</v>
      </c>
    </row>
    <row r="83" spans="1:19" x14ac:dyDescent="0.25">
      <c r="A83" s="1">
        <v>12156</v>
      </c>
      <c r="B83" s="1">
        <v>-12188</v>
      </c>
      <c r="C83" s="1">
        <v>2804</v>
      </c>
      <c r="D83" s="1">
        <v>3</v>
      </c>
      <c r="F83" s="1">
        <f t="shared" si="17"/>
        <v>12552</v>
      </c>
      <c r="G83" s="1">
        <f t="shared" si="18"/>
        <v>3060</v>
      </c>
      <c r="H83" s="1">
        <f t="shared" si="19"/>
        <v>8920</v>
      </c>
      <c r="J83" s="1">
        <f t="shared" ref="J83:J120" si="20">SQRT(POWER(F83-$F$121,2)+POWER(G83-$G$121,2)+POWER(H83-$H$121,2))</f>
        <v>5125.0344177417455</v>
      </c>
      <c r="K83" s="1">
        <f t="shared" ref="K83:K121" si="21">J83/$J$121</f>
        <v>0.74746552137007971</v>
      </c>
      <c r="M83" s="1">
        <f t="shared" si="13"/>
        <v>0</v>
      </c>
      <c r="Q83" s="1">
        <f t="shared" si="14"/>
        <v>20021.301855773516</v>
      </c>
      <c r="R83" s="1">
        <f>RANK(Q83,Q83:$Q$160,1)</f>
        <v>38</v>
      </c>
      <c r="S83" s="1">
        <v>3</v>
      </c>
    </row>
    <row r="84" spans="1:19" x14ac:dyDescent="0.25">
      <c r="A84" s="1">
        <v>10828</v>
      </c>
      <c r="B84" s="1">
        <v>-13116</v>
      </c>
      <c r="C84" s="1">
        <v>2804</v>
      </c>
      <c r="D84" s="1">
        <v>3</v>
      </c>
      <c r="F84" s="1">
        <f t="shared" si="17"/>
        <v>11224</v>
      </c>
      <c r="G84" s="1">
        <f t="shared" si="18"/>
        <v>2132</v>
      </c>
      <c r="H84" s="1">
        <f t="shared" si="19"/>
        <v>8920</v>
      </c>
      <c r="J84" s="1">
        <f t="shared" si="20"/>
        <v>4603.3089033824945</v>
      </c>
      <c r="K84" s="1">
        <f t="shared" si="21"/>
        <v>0.67137396728165954</v>
      </c>
      <c r="M84" s="1">
        <f t="shared" si="13"/>
        <v>0</v>
      </c>
      <c r="Q84" s="1">
        <f t="shared" si="14"/>
        <v>19986.284497124521</v>
      </c>
      <c r="R84" s="1">
        <f>RANK(Q84,Q84:$Q$160,1)</f>
        <v>37</v>
      </c>
      <c r="S84" s="1">
        <v>3</v>
      </c>
    </row>
    <row r="85" spans="1:19" x14ac:dyDescent="0.25">
      <c r="A85" s="1">
        <v>10828</v>
      </c>
      <c r="B85" s="1">
        <v>-13116</v>
      </c>
      <c r="C85" s="1">
        <v>3336</v>
      </c>
      <c r="D85" s="1">
        <v>3</v>
      </c>
      <c r="F85" s="1">
        <f t="shared" si="17"/>
        <v>11224</v>
      </c>
      <c r="G85" s="1">
        <f t="shared" si="18"/>
        <v>2132</v>
      </c>
      <c r="H85" s="1">
        <f t="shared" si="19"/>
        <v>9452</v>
      </c>
      <c r="J85" s="1">
        <f t="shared" si="20"/>
        <v>4135.6962565724307</v>
      </c>
      <c r="K85" s="1">
        <f t="shared" si="21"/>
        <v>0.60317455585192348</v>
      </c>
      <c r="M85" s="1">
        <f t="shared" si="13"/>
        <v>1</v>
      </c>
      <c r="Q85" s="1">
        <f t="shared" si="14"/>
        <v>19608.731932483548</v>
      </c>
      <c r="R85" s="1">
        <f>RANK(Q85,Q85:$Q$160,1)</f>
        <v>36</v>
      </c>
      <c r="S85" s="1">
        <v>3</v>
      </c>
    </row>
    <row r="86" spans="1:19" x14ac:dyDescent="0.25">
      <c r="A86" s="1">
        <v>10828</v>
      </c>
      <c r="B86" s="1">
        <v>-11380</v>
      </c>
      <c r="C86" s="1">
        <v>4228</v>
      </c>
      <c r="D86" s="1">
        <v>3</v>
      </c>
      <c r="F86" s="1">
        <f t="shared" si="17"/>
        <v>11224</v>
      </c>
      <c r="G86" s="1">
        <f t="shared" si="18"/>
        <v>3868</v>
      </c>
      <c r="H86" s="1">
        <f t="shared" si="19"/>
        <v>10344</v>
      </c>
      <c r="J86" s="1">
        <f t="shared" si="20"/>
        <v>3244.4449943709956</v>
      </c>
      <c r="K86" s="1">
        <f t="shared" si="21"/>
        <v>0.47318916744809747</v>
      </c>
      <c r="M86" s="1">
        <f t="shared" si="13"/>
        <v>1</v>
      </c>
      <c r="Q86" s="1">
        <f t="shared" si="14"/>
        <v>17980.353277953134</v>
      </c>
      <c r="R86" s="1">
        <f>RANK(Q86,Q86:$Q$160,1)</f>
        <v>29</v>
      </c>
      <c r="S86" s="1">
        <v>3</v>
      </c>
    </row>
    <row r="87" spans="1:19" x14ac:dyDescent="0.25">
      <c r="A87" s="1">
        <v>10828</v>
      </c>
      <c r="B87" s="1">
        <v>-11380</v>
      </c>
      <c r="C87" s="1">
        <v>5756</v>
      </c>
      <c r="D87" s="1">
        <v>3</v>
      </c>
      <c r="F87" s="1">
        <f t="shared" si="17"/>
        <v>11224</v>
      </c>
      <c r="G87" s="1">
        <f t="shared" si="18"/>
        <v>3868</v>
      </c>
      <c r="H87" s="1">
        <f t="shared" si="19"/>
        <v>11872</v>
      </c>
      <c r="J87" s="1">
        <f t="shared" si="20"/>
        <v>2159.3929675178806</v>
      </c>
      <c r="K87" s="1">
        <f t="shared" si="21"/>
        <v>0.31493872211298202</v>
      </c>
      <c r="M87" s="1">
        <f t="shared" si="13"/>
        <v>0</v>
      </c>
      <c r="Q87" s="1">
        <f t="shared" si="14"/>
        <v>16918.331359800231</v>
      </c>
      <c r="R87" s="1">
        <f>RANK(Q87,Q87:$Q$160,1)</f>
        <v>23</v>
      </c>
      <c r="S87" s="1">
        <v>3</v>
      </c>
    </row>
    <row r="88" spans="1:19" x14ac:dyDescent="0.25">
      <c r="A88" s="1">
        <v>10828</v>
      </c>
      <c r="B88" s="1">
        <v>-10768</v>
      </c>
      <c r="C88" s="1">
        <v>7124</v>
      </c>
      <c r="D88" s="1">
        <v>3</v>
      </c>
      <c r="F88" s="1">
        <f t="shared" si="17"/>
        <v>11224</v>
      </c>
      <c r="G88" s="1">
        <f t="shared" si="18"/>
        <v>4480</v>
      </c>
      <c r="H88" s="1">
        <f t="shared" si="19"/>
        <v>13240</v>
      </c>
      <c r="J88" s="1">
        <f t="shared" si="20"/>
        <v>2112.1266323879831</v>
      </c>
      <c r="K88" s="1">
        <f t="shared" si="21"/>
        <v>0.30804511848979127</v>
      </c>
      <c r="M88" s="1">
        <f t="shared" si="13"/>
        <v>0</v>
      </c>
      <c r="Q88" s="1">
        <f t="shared" si="14"/>
        <v>15660.670739147798</v>
      </c>
      <c r="R88" s="1">
        <f>RANK(Q88,Q88:$Q$160,1)</f>
        <v>18</v>
      </c>
      <c r="S88" s="1">
        <v>3</v>
      </c>
    </row>
    <row r="89" spans="1:19" x14ac:dyDescent="0.25">
      <c r="A89" s="1">
        <v>9644</v>
      </c>
      <c r="B89" s="1">
        <v>-9880</v>
      </c>
      <c r="C89" s="1">
        <v>7772</v>
      </c>
      <c r="D89" s="1">
        <v>3</v>
      </c>
      <c r="F89" s="1">
        <f t="shared" si="17"/>
        <v>10040</v>
      </c>
      <c r="G89" s="1">
        <f t="shared" si="18"/>
        <v>5368</v>
      </c>
      <c r="H89" s="1">
        <f t="shared" si="19"/>
        <v>13888</v>
      </c>
      <c r="J89" s="1">
        <f t="shared" si="20"/>
        <v>2317.504214243736</v>
      </c>
      <c r="K89" s="1">
        <f t="shared" si="21"/>
        <v>0.33799860734210208</v>
      </c>
      <c r="M89" s="1">
        <f t="shared" si="13"/>
        <v>0</v>
      </c>
      <c r="Q89" s="1">
        <f t="shared" si="14"/>
        <v>14150.110670945298</v>
      </c>
      <c r="R89" s="1">
        <f>RANK(Q89,Q89:$Q$160,1)</f>
        <v>13</v>
      </c>
      <c r="S89" s="1">
        <v>3</v>
      </c>
    </row>
    <row r="90" spans="1:19" x14ac:dyDescent="0.25">
      <c r="A90" s="1">
        <v>9644</v>
      </c>
      <c r="B90" s="1">
        <v>-9224</v>
      </c>
      <c r="C90" s="1">
        <v>9924</v>
      </c>
      <c r="D90" s="1">
        <v>3</v>
      </c>
      <c r="F90" s="1">
        <f t="shared" si="17"/>
        <v>10040</v>
      </c>
      <c r="G90" s="1">
        <f t="shared" si="18"/>
        <v>6024</v>
      </c>
      <c r="H90" s="1">
        <f t="shared" si="19"/>
        <v>16040</v>
      </c>
      <c r="J90" s="1">
        <f t="shared" si="20"/>
        <v>4107.2965141114846</v>
      </c>
      <c r="K90" s="1">
        <f t="shared" si="21"/>
        <v>0.59903256838899821</v>
      </c>
      <c r="M90" s="1">
        <f t="shared" si="13"/>
        <v>1</v>
      </c>
      <c r="Q90" s="1">
        <f t="shared" si="14"/>
        <v>12410.559374983868</v>
      </c>
      <c r="R90" s="1">
        <f>RANK(Q90,Q90:$Q$160,1)</f>
        <v>6</v>
      </c>
      <c r="S90" s="1">
        <v>3</v>
      </c>
    </row>
    <row r="91" spans="1:19" x14ac:dyDescent="0.25">
      <c r="A91" s="1">
        <v>8200</v>
      </c>
      <c r="B91" s="1">
        <v>-9224</v>
      </c>
      <c r="C91" s="1">
        <v>10676</v>
      </c>
      <c r="D91" s="1">
        <v>3</v>
      </c>
      <c r="F91" s="1">
        <f t="shared" si="17"/>
        <v>8596</v>
      </c>
      <c r="G91" s="1">
        <f t="shared" si="18"/>
        <v>6024</v>
      </c>
      <c r="H91" s="1">
        <f t="shared" si="19"/>
        <v>16792</v>
      </c>
      <c r="J91" s="1">
        <f t="shared" si="20"/>
        <v>4740.9356145159991</v>
      </c>
      <c r="K91" s="1">
        <f t="shared" si="21"/>
        <v>0.69144626592530123</v>
      </c>
      <c r="M91" s="1">
        <f t="shared" si="13"/>
        <v>0</v>
      </c>
      <c r="Q91" s="1">
        <f t="shared" si="14"/>
        <v>11273.905445762795</v>
      </c>
      <c r="R91" s="1">
        <f>RANK(Q91,Q91:$Q$160,1)</f>
        <v>4</v>
      </c>
      <c r="S91" s="1">
        <v>3</v>
      </c>
    </row>
    <row r="92" spans="1:19" x14ac:dyDescent="0.25">
      <c r="A92" s="1">
        <v>8888</v>
      </c>
      <c r="B92" s="1">
        <v>-9588</v>
      </c>
      <c r="C92" s="1">
        <v>13340</v>
      </c>
      <c r="D92" s="1">
        <v>3</v>
      </c>
      <c r="F92" s="1">
        <f t="shared" si="17"/>
        <v>9284</v>
      </c>
      <c r="G92" s="1">
        <f t="shared" si="18"/>
        <v>5660</v>
      </c>
      <c r="H92" s="1">
        <f t="shared" si="19"/>
        <v>19456</v>
      </c>
      <c r="J92" s="1">
        <f t="shared" si="20"/>
        <v>6856.5495948866328</v>
      </c>
      <c r="K92" s="1">
        <f t="shared" si="21"/>
        <v>1</v>
      </c>
      <c r="M92" s="1">
        <f t="shared" si="13"/>
        <v>0</v>
      </c>
      <c r="Q92" s="1">
        <f t="shared" si="14"/>
        <v>10632.946534239698</v>
      </c>
      <c r="R92" s="1">
        <f>RANK(Q92,Q92:$Q$160,1)</f>
        <v>2</v>
      </c>
      <c r="S92" s="1">
        <v>3</v>
      </c>
    </row>
    <row r="93" spans="1:19" x14ac:dyDescent="0.25">
      <c r="A93" s="1">
        <v>5920</v>
      </c>
      <c r="B93" s="1">
        <v>-8364</v>
      </c>
      <c r="C93" s="1">
        <v>8072</v>
      </c>
      <c r="D93" s="1">
        <v>3</v>
      </c>
      <c r="F93" s="1">
        <f t="shared" si="17"/>
        <v>6316</v>
      </c>
      <c r="G93" s="1">
        <f t="shared" si="18"/>
        <v>6884</v>
      </c>
      <c r="H93" s="1">
        <f t="shared" si="19"/>
        <v>14188</v>
      </c>
      <c r="J93" s="1">
        <f t="shared" si="20"/>
        <v>4938.5564940148188</v>
      </c>
      <c r="K93" s="1">
        <f t="shared" si="21"/>
        <v>0.72026847114149306</v>
      </c>
      <c r="M93" s="1">
        <f t="shared" si="13"/>
        <v>0</v>
      </c>
      <c r="Q93" s="1">
        <f t="shared" si="14"/>
        <v>11705.887065916875</v>
      </c>
      <c r="R93" s="1">
        <f>RANK(Q93,Q93:$Q$160,1)</f>
        <v>3</v>
      </c>
      <c r="S93" s="1">
        <v>3</v>
      </c>
    </row>
    <row r="94" spans="1:19" x14ac:dyDescent="0.25">
      <c r="A94" s="1">
        <v>5920</v>
      </c>
      <c r="B94" s="1">
        <v>-10548</v>
      </c>
      <c r="C94" s="1">
        <v>7048</v>
      </c>
      <c r="D94" s="1">
        <v>3</v>
      </c>
      <c r="F94" s="1">
        <f t="shared" si="17"/>
        <v>6316</v>
      </c>
      <c r="G94" s="1">
        <f t="shared" si="18"/>
        <v>4700</v>
      </c>
      <c r="H94" s="1">
        <f t="shared" si="19"/>
        <v>13164</v>
      </c>
      <c r="J94" s="1">
        <f t="shared" si="20"/>
        <v>3480.963311772945</v>
      </c>
      <c r="K94" s="1">
        <f t="shared" si="21"/>
        <v>0.50768440650803748</v>
      </c>
      <c r="M94" s="1">
        <f t="shared" si="13"/>
        <v>1</v>
      </c>
      <c r="Q94" s="1">
        <f t="shared" si="14"/>
        <v>13837.658183377705</v>
      </c>
      <c r="R94" s="1">
        <f>RANK(Q94,Q94:$Q$160,1)</f>
        <v>7</v>
      </c>
      <c r="S94" s="1">
        <v>3</v>
      </c>
    </row>
    <row r="95" spans="1:19" x14ac:dyDescent="0.25">
      <c r="A95" s="1">
        <v>10592</v>
      </c>
      <c r="B95" s="1">
        <v>-13812</v>
      </c>
      <c r="C95" s="1">
        <v>7048</v>
      </c>
      <c r="D95" s="1">
        <v>3</v>
      </c>
      <c r="F95" s="1">
        <f t="shared" si="17"/>
        <v>10988</v>
      </c>
      <c r="G95" s="1">
        <f t="shared" si="18"/>
        <v>1436</v>
      </c>
      <c r="H95" s="1">
        <f t="shared" si="19"/>
        <v>13164</v>
      </c>
      <c r="J95" s="1">
        <f t="shared" si="20"/>
        <v>2382.405666001584</v>
      </c>
      <c r="K95" s="1">
        <f t="shared" si="21"/>
        <v>0.34746422133055033</v>
      </c>
      <c r="M95" s="1">
        <f t="shared" si="13"/>
        <v>0</v>
      </c>
      <c r="Q95" s="1">
        <f t="shared" si="14"/>
        <v>17580.511482889229</v>
      </c>
      <c r="R95" s="1">
        <f>RANK(Q95,Q95:$Q$160,1)</f>
        <v>18</v>
      </c>
      <c r="S95" s="1">
        <v>3</v>
      </c>
    </row>
    <row r="96" spans="1:19" x14ac:dyDescent="0.25">
      <c r="A96" s="1">
        <v>8660</v>
      </c>
      <c r="B96" s="1">
        <v>-12892</v>
      </c>
      <c r="C96" s="1">
        <v>6200</v>
      </c>
      <c r="D96" s="1">
        <v>3</v>
      </c>
      <c r="F96" s="1">
        <f t="shared" si="17"/>
        <v>9056</v>
      </c>
      <c r="G96" s="1">
        <f t="shared" si="18"/>
        <v>2356</v>
      </c>
      <c r="H96" s="1">
        <f t="shared" si="19"/>
        <v>12316</v>
      </c>
      <c r="J96" s="1">
        <f t="shared" si="20"/>
        <v>1250.4551534260565</v>
      </c>
      <c r="K96" s="1">
        <f t="shared" si="21"/>
        <v>0.18237382171910502</v>
      </c>
      <c r="M96" s="1">
        <f t="shared" si="13"/>
        <v>0</v>
      </c>
      <c r="Q96" s="1">
        <f t="shared" si="14"/>
        <v>16733.226347599557</v>
      </c>
      <c r="R96" s="1">
        <f>RANK(Q96,Q96:$Q$160,1)</f>
        <v>15</v>
      </c>
      <c r="S96" s="1">
        <v>3</v>
      </c>
    </row>
    <row r="97" spans="1:19" x14ac:dyDescent="0.25">
      <c r="A97" s="1">
        <v>9744</v>
      </c>
      <c r="B97" s="1">
        <v>-14400</v>
      </c>
      <c r="C97" s="1">
        <v>7260</v>
      </c>
      <c r="D97" s="1">
        <v>3</v>
      </c>
      <c r="F97" s="1">
        <f t="shared" si="17"/>
        <v>10140</v>
      </c>
      <c r="G97" s="1">
        <f t="shared" si="18"/>
        <v>848</v>
      </c>
      <c r="H97" s="1">
        <f t="shared" si="19"/>
        <v>13376</v>
      </c>
      <c r="J97" s="1">
        <f t="shared" si="20"/>
        <v>2546.9813884859636</v>
      </c>
      <c r="K97" s="1">
        <f t="shared" si="21"/>
        <v>0.37146692417792915</v>
      </c>
      <c r="M97" s="1">
        <f t="shared" si="13"/>
        <v>0</v>
      </c>
      <c r="Q97" s="1">
        <f t="shared" si="14"/>
        <v>17544.436383081676</v>
      </c>
      <c r="R97" s="1">
        <f>RANK(Q97,Q97:$Q$160,1)</f>
        <v>16</v>
      </c>
      <c r="S97" s="1">
        <v>3</v>
      </c>
    </row>
    <row r="98" spans="1:19" x14ac:dyDescent="0.25">
      <c r="A98" s="1">
        <v>9744</v>
      </c>
      <c r="B98" s="1">
        <v>-11640</v>
      </c>
      <c r="C98" s="1">
        <v>4340</v>
      </c>
      <c r="D98" s="1">
        <v>3</v>
      </c>
      <c r="F98" s="1">
        <f t="shared" si="17"/>
        <v>10140</v>
      </c>
      <c r="G98" s="1">
        <f t="shared" si="18"/>
        <v>3608</v>
      </c>
      <c r="H98" s="1">
        <f t="shared" si="19"/>
        <v>10456</v>
      </c>
      <c r="J98" s="1">
        <f t="shared" si="20"/>
        <v>2669.912960928672</v>
      </c>
      <c r="K98" s="1">
        <f t="shared" si="21"/>
        <v>0.38939599633608668</v>
      </c>
      <c r="M98" s="1">
        <f t="shared" si="13"/>
        <v>0</v>
      </c>
      <c r="Q98" s="1">
        <f t="shared" si="14"/>
        <v>17611.674764201161</v>
      </c>
      <c r="R98" s="1">
        <f>RANK(Q98,Q98:$Q$160,1)</f>
        <v>16</v>
      </c>
      <c r="S98" s="1">
        <v>3</v>
      </c>
    </row>
    <row r="99" spans="1:19" x14ac:dyDescent="0.25">
      <c r="A99" s="1">
        <v>9744</v>
      </c>
      <c r="B99" s="1">
        <v>-15248</v>
      </c>
      <c r="C99" s="1">
        <v>6600</v>
      </c>
      <c r="D99" s="1">
        <v>3</v>
      </c>
      <c r="F99" s="1">
        <f t="shared" si="17"/>
        <v>10140</v>
      </c>
      <c r="G99" s="1">
        <f t="shared" si="18"/>
        <v>0</v>
      </c>
      <c r="H99" s="1">
        <f t="shared" si="19"/>
        <v>12716</v>
      </c>
      <c r="J99" s="1">
        <f t="shared" si="20"/>
        <v>3364.0785896581624</v>
      </c>
      <c r="K99" s="1">
        <f t="shared" si="21"/>
        <v>0.49063724298982259</v>
      </c>
      <c r="M99" s="1">
        <f t="shared" si="13"/>
        <v>1</v>
      </c>
      <c r="Q99" s="1">
        <f t="shared" si="14"/>
        <v>18544.622940356592</v>
      </c>
      <c r="R99" s="1">
        <f>RANK(Q99,Q99:$Q$160,1)</f>
        <v>19</v>
      </c>
      <c r="S99" s="1">
        <v>3</v>
      </c>
    </row>
    <row r="100" spans="1:19" x14ac:dyDescent="0.25">
      <c r="A100" s="1">
        <v>6172</v>
      </c>
      <c r="B100" s="1">
        <v>-15248</v>
      </c>
      <c r="C100" s="1">
        <v>4576</v>
      </c>
      <c r="D100" s="1">
        <v>3</v>
      </c>
      <c r="F100" s="1">
        <f t="shared" si="17"/>
        <v>6568</v>
      </c>
      <c r="G100" s="1">
        <f t="shared" si="18"/>
        <v>0</v>
      </c>
      <c r="H100" s="1">
        <f t="shared" si="19"/>
        <v>10692</v>
      </c>
      <c r="J100" s="1">
        <f t="shared" si="20"/>
        <v>4981.6835727427442</v>
      </c>
      <c r="K100" s="1">
        <f t="shared" si="21"/>
        <v>0.72655838097603842</v>
      </c>
      <c r="M100" s="1">
        <f t="shared" si="13"/>
        <v>0</v>
      </c>
      <c r="Q100" s="1">
        <f t="shared" si="14"/>
        <v>18874.599651383338</v>
      </c>
      <c r="R100" s="1">
        <f>RANK(Q100,Q100:$Q$160,1)</f>
        <v>19</v>
      </c>
      <c r="S100" s="1">
        <v>3</v>
      </c>
    </row>
    <row r="101" spans="1:19" x14ac:dyDescent="0.25">
      <c r="A101" s="1">
        <v>8260</v>
      </c>
      <c r="B101" s="1">
        <v>-13592</v>
      </c>
      <c r="C101" s="1">
        <v>4576</v>
      </c>
      <c r="D101" s="1">
        <v>3</v>
      </c>
      <c r="F101" s="1">
        <f t="shared" si="17"/>
        <v>8656</v>
      </c>
      <c r="G101" s="1">
        <f t="shared" si="18"/>
        <v>1656</v>
      </c>
      <c r="H101" s="1">
        <f t="shared" si="19"/>
        <v>10692</v>
      </c>
      <c r="J101" s="1">
        <f t="shared" si="20"/>
        <v>2968.6840628616501</v>
      </c>
      <c r="K101" s="1">
        <f t="shared" si="21"/>
        <v>0.43297055199244638</v>
      </c>
      <c r="M101" s="1">
        <f t="shared" si="13"/>
        <v>1</v>
      </c>
      <c r="Q101" s="1">
        <f t="shared" si="14"/>
        <v>18175.202887450803</v>
      </c>
      <c r="R101" s="1">
        <f>RANK(Q101,Q101:$Q$160,1)</f>
        <v>17</v>
      </c>
      <c r="S101" s="1">
        <v>3</v>
      </c>
    </row>
    <row r="102" spans="1:19" x14ac:dyDescent="0.25">
      <c r="A102" s="1">
        <v>10864</v>
      </c>
      <c r="B102" s="1">
        <v>-12712</v>
      </c>
      <c r="C102" s="1">
        <v>4032</v>
      </c>
      <c r="D102" s="1">
        <v>3</v>
      </c>
      <c r="F102" s="1">
        <f t="shared" si="17"/>
        <v>11260</v>
      </c>
      <c r="G102" s="1">
        <f t="shared" si="18"/>
        <v>2536</v>
      </c>
      <c r="H102" s="1">
        <f t="shared" si="19"/>
        <v>10148</v>
      </c>
      <c r="J102" s="1">
        <f t="shared" si="20"/>
        <v>3459.5347454292673</v>
      </c>
      <c r="K102" s="1">
        <f t="shared" si="21"/>
        <v>0.50455913685934151</v>
      </c>
      <c r="M102" s="1">
        <f t="shared" si="13"/>
        <v>1</v>
      </c>
      <c r="Q102" s="1">
        <f t="shared" si="14"/>
        <v>18897.30901477774</v>
      </c>
      <c r="R102" s="1">
        <f>RANK(Q102,Q102:$Q$160,1)</f>
        <v>18</v>
      </c>
      <c r="S102" s="1">
        <v>3</v>
      </c>
    </row>
    <row r="103" spans="1:19" x14ac:dyDescent="0.25">
      <c r="A103" s="1">
        <v>10864</v>
      </c>
      <c r="B103" s="1">
        <v>-14756</v>
      </c>
      <c r="C103" s="1">
        <v>4984</v>
      </c>
      <c r="D103" s="1">
        <v>3</v>
      </c>
      <c r="F103" s="1">
        <f t="shared" si="17"/>
        <v>11260</v>
      </c>
      <c r="G103" s="1">
        <f t="shared" si="18"/>
        <v>492</v>
      </c>
      <c r="H103" s="1">
        <f t="shared" si="19"/>
        <v>11100</v>
      </c>
      <c r="J103" s="1">
        <f t="shared" si="20"/>
        <v>3826.3825238644017</v>
      </c>
      <c r="K103" s="1">
        <f t="shared" si="21"/>
        <v>0.55806240017836084</v>
      </c>
      <c r="M103" s="1">
        <f t="shared" si="13"/>
        <v>1</v>
      </c>
      <c r="Q103" s="1">
        <f t="shared" si="14"/>
        <v>19576.059256142438</v>
      </c>
      <c r="R103" s="1">
        <f>RANK(Q103,Q103:$Q$160,1)</f>
        <v>18</v>
      </c>
      <c r="S103" s="1">
        <v>3</v>
      </c>
    </row>
    <row r="104" spans="1:19" x14ac:dyDescent="0.25">
      <c r="A104" s="1">
        <v>9592</v>
      </c>
      <c r="B104" s="1">
        <v>-13024</v>
      </c>
      <c r="C104" s="1">
        <v>5876</v>
      </c>
      <c r="D104" s="1">
        <v>3</v>
      </c>
      <c r="F104" s="1">
        <f t="shared" si="17"/>
        <v>9988</v>
      </c>
      <c r="G104" s="1">
        <f t="shared" si="18"/>
        <v>2224</v>
      </c>
      <c r="H104" s="1">
        <f t="shared" si="19"/>
        <v>11992</v>
      </c>
      <c r="J104" s="1">
        <f t="shared" si="20"/>
        <v>1563.3343519087616</v>
      </c>
      <c r="K104" s="1">
        <f t="shared" si="21"/>
        <v>0.22800598614128598</v>
      </c>
      <c r="M104" s="1">
        <f t="shared" si="13"/>
        <v>0</v>
      </c>
      <c r="Q104" s="1">
        <f t="shared" si="14"/>
        <v>17359.430866246737</v>
      </c>
      <c r="R104" s="1">
        <f>RANK(Q104,Q104:$Q$160,1)</f>
        <v>15</v>
      </c>
      <c r="S104" s="1">
        <v>3</v>
      </c>
    </row>
    <row r="105" spans="1:19" x14ac:dyDescent="0.25">
      <c r="A105" s="1">
        <v>7612</v>
      </c>
      <c r="B105" s="1">
        <v>-11208</v>
      </c>
      <c r="C105" s="1">
        <v>6896</v>
      </c>
      <c r="D105" s="1">
        <v>3</v>
      </c>
      <c r="F105" s="1">
        <f t="shared" si="17"/>
        <v>8008</v>
      </c>
      <c r="G105" s="1">
        <f t="shared" si="18"/>
        <v>4040</v>
      </c>
      <c r="H105" s="1">
        <f t="shared" si="19"/>
        <v>13012</v>
      </c>
      <c r="J105" s="1">
        <f t="shared" si="20"/>
        <v>1666.2458766637694</v>
      </c>
      <c r="K105" s="1">
        <f t="shared" si="21"/>
        <v>0.24301521539440121</v>
      </c>
      <c r="M105" s="1">
        <f t="shared" si="13"/>
        <v>0</v>
      </c>
      <c r="Q105" s="1">
        <f t="shared" si="14"/>
        <v>14805.791839682199</v>
      </c>
      <c r="R105" s="1">
        <f>RANK(Q105,Q105:$Q$160,1)</f>
        <v>10</v>
      </c>
      <c r="S105" s="1">
        <v>3</v>
      </c>
    </row>
    <row r="106" spans="1:19" x14ac:dyDescent="0.25">
      <c r="A106" s="1">
        <v>6240</v>
      </c>
      <c r="B106" s="1">
        <v>-12340</v>
      </c>
      <c r="C106" s="1">
        <v>8008</v>
      </c>
      <c r="D106" s="1">
        <v>3</v>
      </c>
      <c r="F106" s="1">
        <f t="shared" si="17"/>
        <v>6636</v>
      </c>
      <c r="G106" s="1">
        <f t="shared" si="18"/>
        <v>2908</v>
      </c>
      <c r="H106" s="1">
        <f t="shared" si="19"/>
        <v>14124</v>
      </c>
      <c r="J106" s="1">
        <f t="shared" si="20"/>
        <v>3085.0144226835764</v>
      </c>
      <c r="K106" s="1">
        <f t="shared" si="21"/>
        <v>0.44993686401455751</v>
      </c>
      <c r="M106" s="1">
        <f t="shared" si="13"/>
        <v>1</v>
      </c>
      <c r="Q106" s="1">
        <f t="shared" si="14"/>
        <v>14514.74119645266</v>
      </c>
      <c r="R106" s="1">
        <f>RANK(Q106,Q106:$Q$160,1)</f>
        <v>9</v>
      </c>
      <c r="S106" s="1">
        <v>3</v>
      </c>
    </row>
    <row r="107" spans="1:19" x14ac:dyDescent="0.25">
      <c r="A107" s="1">
        <v>9108</v>
      </c>
      <c r="B107" s="1">
        <v>-12340</v>
      </c>
      <c r="C107" s="1">
        <v>8008</v>
      </c>
      <c r="D107" s="1">
        <v>3</v>
      </c>
      <c r="F107" s="1">
        <f t="shared" si="17"/>
        <v>9504</v>
      </c>
      <c r="G107" s="1">
        <f t="shared" si="18"/>
        <v>2908</v>
      </c>
      <c r="H107" s="1">
        <f t="shared" si="19"/>
        <v>14124</v>
      </c>
      <c r="J107" s="1">
        <f t="shared" si="20"/>
        <v>1160.9389385040508</v>
      </c>
      <c r="K107" s="1">
        <f t="shared" si="21"/>
        <v>0.16931824417485977</v>
      </c>
      <c r="M107" s="1">
        <f t="shared" si="13"/>
        <v>0</v>
      </c>
      <c r="Q107" s="1">
        <f t="shared" si="14"/>
        <v>15382.324401728109</v>
      </c>
      <c r="R107" s="1">
        <f>RANK(Q107,Q107:$Q$160,1)</f>
        <v>9</v>
      </c>
      <c r="S107" s="1">
        <v>3</v>
      </c>
    </row>
    <row r="108" spans="1:19" x14ac:dyDescent="0.25">
      <c r="A108" s="1">
        <v>6188</v>
      </c>
      <c r="B108" s="1">
        <v>-11268</v>
      </c>
      <c r="C108" s="1">
        <v>8008</v>
      </c>
      <c r="D108" s="1">
        <v>3</v>
      </c>
      <c r="F108" s="1">
        <f t="shared" si="17"/>
        <v>6584</v>
      </c>
      <c r="G108" s="1">
        <f t="shared" si="18"/>
        <v>3980</v>
      </c>
      <c r="H108" s="1">
        <f t="shared" si="19"/>
        <v>14124</v>
      </c>
      <c r="J108" s="1">
        <f t="shared" si="20"/>
        <v>3186.5591986698159</v>
      </c>
      <c r="K108" s="1">
        <f t="shared" si="21"/>
        <v>0.46474675849296515</v>
      </c>
      <c r="M108" s="1">
        <f t="shared" si="13"/>
        <v>1</v>
      </c>
      <c r="Q108" s="1">
        <f t="shared" si="14"/>
        <v>13718.872256858433</v>
      </c>
      <c r="R108" s="1">
        <f>RANK(Q108,Q108:$Q$160,1)</f>
        <v>6</v>
      </c>
      <c r="S108" s="1">
        <v>3</v>
      </c>
    </row>
    <row r="109" spans="1:19" x14ac:dyDescent="0.25">
      <c r="A109" s="1">
        <v>7908</v>
      </c>
      <c r="B109" s="1">
        <v>-11268</v>
      </c>
      <c r="C109" s="1">
        <v>10076</v>
      </c>
      <c r="D109" s="1">
        <v>3</v>
      </c>
      <c r="F109" s="1">
        <f t="shared" si="17"/>
        <v>8304</v>
      </c>
      <c r="G109" s="1">
        <f t="shared" si="18"/>
        <v>3980</v>
      </c>
      <c r="H109" s="1">
        <f t="shared" si="19"/>
        <v>16192</v>
      </c>
      <c r="J109" s="1">
        <f t="shared" si="20"/>
        <v>3452.0243542031735</v>
      </c>
      <c r="K109" s="1">
        <f t="shared" si="21"/>
        <v>0.50346377670447662</v>
      </c>
      <c r="M109" s="1">
        <f t="shared" si="13"/>
        <v>1</v>
      </c>
      <c r="Q109" s="1">
        <f t="shared" si="14"/>
        <v>12969.159109209819</v>
      </c>
      <c r="R109" s="1">
        <f>RANK(Q109,Q109:$Q$160,1)</f>
        <v>5</v>
      </c>
      <c r="S109" s="1">
        <v>3</v>
      </c>
    </row>
    <row r="110" spans="1:19" x14ac:dyDescent="0.25">
      <c r="A110" s="1">
        <v>7908</v>
      </c>
      <c r="B110" s="1">
        <v>-9020</v>
      </c>
      <c r="C110" s="1">
        <v>11424</v>
      </c>
      <c r="D110" s="1">
        <v>3</v>
      </c>
      <c r="F110" s="1">
        <f t="shared" si="17"/>
        <v>8304</v>
      </c>
      <c r="G110" s="1">
        <f t="shared" si="18"/>
        <v>6228</v>
      </c>
      <c r="H110" s="1">
        <f t="shared" si="19"/>
        <v>17540</v>
      </c>
      <c r="J110" s="1">
        <f t="shared" si="20"/>
        <v>5516.9849754131938</v>
      </c>
      <c r="K110" s="1">
        <f t="shared" si="21"/>
        <v>0.80462992341331008</v>
      </c>
      <c r="M110" s="1">
        <f t="shared" si="13"/>
        <v>0</v>
      </c>
      <c r="Q110" s="1">
        <f t="shared" si="14"/>
        <v>10584.718040647091</v>
      </c>
      <c r="R110" s="1">
        <f>RANK(Q110,Q110:$Q$160,1)</f>
        <v>1</v>
      </c>
      <c r="S110" s="1">
        <v>3</v>
      </c>
    </row>
    <row r="111" spans="1:19" x14ac:dyDescent="0.25">
      <c r="A111" s="1">
        <v>6860</v>
      </c>
      <c r="B111" s="1">
        <v>-9956</v>
      </c>
      <c r="C111" s="1">
        <v>11424</v>
      </c>
      <c r="D111" s="1">
        <v>3</v>
      </c>
      <c r="F111" s="1">
        <f t="shared" si="17"/>
        <v>7256</v>
      </c>
      <c r="G111" s="1">
        <f t="shared" si="18"/>
        <v>5292</v>
      </c>
      <c r="H111" s="1">
        <f t="shared" si="19"/>
        <v>17540</v>
      </c>
      <c r="J111" s="1">
        <f t="shared" si="20"/>
        <v>5422.2235895278563</v>
      </c>
      <c r="K111" s="1">
        <f t="shared" si="21"/>
        <v>0.79080935891888759</v>
      </c>
      <c r="M111" s="1">
        <f t="shared" si="13"/>
        <v>0</v>
      </c>
      <c r="Q111" s="1">
        <f t="shared" si="14"/>
        <v>10870.691606333057</v>
      </c>
      <c r="R111" s="1">
        <f>RANK(Q111,Q111:$Q$160,1)</f>
        <v>1</v>
      </c>
      <c r="S111" s="1">
        <v>3</v>
      </c>
    </row>
    <row r="112" spans="1:19" x14ac:dyDescent="0.25">
      <c r="A112" s="1">
        <v>7972</v>
      </c>
      <c r="B112" s="1">
        <v>-10792</v>
      </c>
      <c r="C112" s="1">
        <v>9956</v>
      </c>
      <c r="D112" s="1">
        <v>3</v>
      </c>
      <c r="F112" s="1">
        <f t="shared" si="17"/>
        <v>8368</v>
      </c>
      <c r="G112" s="1">
        <f t="shared" si="18"/>
        <v>4456</v>
      </c>
      <c r="H112" s="1">
        <f t="shared" si="19"/>
        <v>16072</v>
      </c>
      <c r="J112" s="1">
        <f t="shared" si="20"/>
        <v>3450.9954176702508</v>
      </c>
      <c r="K112" s="1">
        <f t="shared" si="21"/>
        <v>0.50331371047675033</v>
      </c>
      <c r="M112" s="1">
        <f t="shared" si="13"/>
        <v>1</v>
      </c>
      <c r="Q112" s="1">
        <f t="shared" si="14"/>
        <v>12705.026406898964</v>
      </c>
      <c r="R112" s="1">
        <f>RANK(Q112,Q112:$Q$160,1)</f>
        <v>1</v>
      </c>
      <c r="S112" s="1">
        <v>3</v>
      </c>
    </row>
    <row r="113" spans="1:19" x14ac:dyDescent="0.25">
      <c r="A113" s="1">
        <v>7972</v>
      </c>
      <c r="B113" s="1">
        <v>-10792</v>
      </c>
      <c r="C113" s="1">
        <v>9956</v>
      </c>
      <c r="D113" s="1">
        <v>3</v>
      </c>
      <c r="F113" s="1">
        <f t="shared" si="17"/>
        <v>8368</v>
      </c>
      <c r="G113" s="1">
        <f t="shared" si="18"/>
        <v>4456</v>
      </c>
      <c r="H113" s="1">
        <f t="shared" si="19"/>
        <v>16072</v>
      </c>
      <c r="J113" s="1">
        <f t="shared" si="20"/>
        <v>3450.9954176702508</v>
      </c>
      <c r="K113" s="1">
        <f t="shared" si="21"/>
        <v>0.50331371047675033</v>
      </c>
      <c r="M113" s="1">
        <f t="shared" si="13"/>
        <v>1</v>
      </c>
      <c r="Q113" s="1">
        <f t="shared" si="14"/>
        <v>12705.026406898964</v>
      </c>
      <c r="R113" s="1">
        <f>RANK(Q113,Q113:$Q$160,1)</f>
        <v>1</v>
      </c>
      <c r="S113" s="1">
        <v>3</v>
      </c>
    </row>
    <row r="114" spans="1:19" x14ac:dyDescent="0.25">
      <c r="A114" s="1">
        <v>7972</v>
      </c>
      <c r="B114" s="1">
        <v>-11584</v>
      </c>
      <c r="C114" s="1">
        <v>8996</v>
      </c>
      <c r="D114" s="1">
        <v>3</v>
      </c>
      <c r="F114" s="1">
        <f t="shared" si="17"/>
        <v>8368</v>
      </c>
      <c r="G114" s="1">
        <f t="shared" si="18"/>
        <v>3664</v>
      </c>
      <c r="H114" s="1">
        <f t="shared" si="19"/>
        <v>15112</v>
      </c>
      <c r="J114" s="1">
        <f t="shared" si="20"/>
        <v>2399.852973800268</v>
      </c>
      <c r="K114" s="1">
        <f t="shared" si="21"/>
        <v>0.35000884053839437</v>
      </c>
      <c r="M114" s="1">
        <f t="shared" si="13"/>
        <v>0</v>
      </c>
      <c r="Q114" s="1">
        <f t="shared" si="14"/>
        <v>13837.785950071637</v>
      </c>
      <c r="R114" s="1">
        <f>RANK(Q114,Q114:$Q$160,1)</f>
        <v>1</v>
      </c>
      <c r="S114" s="1">
        <v>3</v>
      </c>
    </row>
    <row r="115" spans="1:19" x14ac:dyDescent="0.25">
      <c r="A115" s="1">
        <v>7972</v>
      </c>
      <c r="B115" s="1">
        <v>-11476</v>
      </c>
      <c r="C115" s="1">
        <v>8048</v>
      </c>
      <c r="D115" s="1">
        <v>3</v>
      </c>
      <c r="F115" s="1">
        <f t="shared" si="17"/>
        <v>8368</v>
      </c>
      <c r="G115" s="1">
        <f t="shared" si="18"/>
        <v>3772</v>
      </c>
      <c r="H115" s="1">
        <f t="shared" si="19"/>
        <v>14164</v>
      </c>
      <c r="J115" s="1">
        <f t="shared" si="20"/>
        <v>1672.5220441493982</v>
      </c>
      <c r="K115" s="1">
        <f t="shared" si="21"/>
        <v>0.24393056901341525</v>
      </c>
      <c r="M115" s="1">
        <f t="shared" si="13"/>
        <v>0</v>
      </c>
      <c r="Q115" s="1">
        <f t="shared" si="14"/>
        <v>14339.232894405475</v>
      </c>
      <c r="R115" s="1">
        <f>RANK(Q115,Q115:$Q$160,1)</f>
        <v>1</v>
      </c>
      <c r="S115" s="1">
        <v>3</v>
      </c>
    </row>
    <row r="116" spans="1:19" x14ac:dyDescent="0.25">
      <c r="A116" s="1">
        <v>10728</v>
      </c>
      <c r="B116" s="1">
        <v>-12880</v>
      </c>
      <c r="C116" s="1">
        <v>8048</v>
      </c>
      <c r="D116" s="1">
        <v>3</v>
      </c>
      <c r="F116" s="1">
        <f t="shared" si="17"/>
        <v>11124</v>
      </c>
      <c r="G116" s="1">
        <f t="shared" si="18"/>
        <v>2368</v>
      </c>
      <c r="H116" s="1">
        <f t="shared" si="19"/>
        <v>14164</v>
      </c>
      <c r="J116" s="1">
        <f t="shared" si="20"/>
        <v>2189.5014626239345</v>
      </c>
      <c r="K116" s="1">
        <f t="shared" si="21"/>
        <v>0.31932992423139267</v>
      </c>
      <c r="M116" s="1">
        <f t="shared" si="13"/>
        <v>0</v>
      </c>
      <c r="Q116" s="1">
        <f t="shared" si="14"/>
        <v>16426.789826378128</v>
      </c>
      <c r="R116" s="1">
        <f>RANK(Q116,Q116:$Q$160,1)</f>
        <v>2</v>
      </c>
      <c r="S116" s="1">
        <v>3</v>
      </c>
    </row>
    <row r="117" spans="1:19" x14ac:dyDescent="0.25">
      <c r="A117" s="1">
        <v>9620</v>
      </c>
      <c r="B117" s="1">
        <v>-11796</v>
      </c>
      <c r="C117" s="1">
        <v>6084</v>
      </c>
      <c r="D117" s="1">
        <v>3</v>
      </c>
      <c r="F117" s="1">
        <f t="shared" si="17"/>
        <v>10016</v>
      </c>
      <c r="G117" s="1">
        <f t="shared" si="18"/>
        <v>3452</v>
      </c>
      <c r="H117" s="1">
        <f t="shared" si="19"/>
        <v>12200</v>
      </c>
      <c r="J117" s="1">
        <f t="shared" si="20"/>
        <v>991.39370350288527</v>
      </c>
      <c r="K117" s="1">
        <f t="shared" si="21"/>
        <v>0.14459075804574226</v>
      </c>
      <c r="M117" s="1">
        <f t="shared" si="13"/>
        <v>0</v>
      </c>
      <c r="Q117" s="1">
        <f t="shared" si="14"/>
        <v>16438.165834423256</v>
      </c>
      <c r="R117" s="1">
        <f>RANK(Q117,Q117:$Q$160,1)</f>
        <v>2</v>
      </c>
      <c r="S117" s="1">
        <v>3</v>
      </c>
    </row>
    <row r="118" spans="1:19" x14ac:dyDescent="0.25">
      <c r="A118" s="1">
        <v>9620</v>
      </c>
      <c r="B118" s="1">
        <v>-13300</v>
      </c>
      <c r="C118" s="1">
        <v>5260</v>
      </c>
      <c r="D118" s="1">
        <v>3</v>
      </c>
      <c r="F118" s="1">
        <f t="shared" si="17"/>
        <v>10016</v>
      </c>
      <c r="G118" s="1">
        <f t="shared" si="18"/>
        <v>1948</v>
      </c>
      <c r="H118" s="1">
        <f t="shared" si="19"/>
        <v>11376</v>
      </c>
      <c r="J118" s="1">
        <f t="shared" si="20"/>
        <v>2188.4913755795774</v>
      </c>
      <c r="K118" s="1">
        <f t="shared" si="21"/>
        <v>0.31918260712526242</v>
      </c>
      <c r="M118" s="1">
        <f t="shared" si="13"/>
        <v>0</v>
      </c>
      <c r="Q118" s="1">
        <f t="shared" si="14"/>
        <v>17955.39495527737</v>
      </c>
      <c r="R118" s="1">
        <f>RANK(Q118,Q118:$Q$160,1)</f>
        <v>2</v>
      </c>
      <c r="S118" s="1">
        <v>3</v>
      </c>
    </row>
    <row r="119" spans="1:19" x14ac:dyDescent="0.25">
      <c r="A119" s="1">
        <v>9620</v>
      </c>
      <c r="B119" s="1">
        <v>-13300</v>
      </c>
      <c r="C119" s="1">
        <v>4552</v>
      </c>
      <c r="D119" s="1">
        <v>3</v>
      </c>
      <c r="F119" s="1">
        <f t="shared" si="17"/>
        <v>10016</v>
      </c>
      <c r="G119" s="1">
        <f t="shared" si="18"/>
        <v>1948</v>
      </c>
      <c r="H119" s="1">
        <f t="shared" si="19"/>
        <v>10668</v>
      </c>
      <c r="J119" s="1">
        <f t="shared" si="20"/>
        <v>2761.9019716467474</v>
      </c>
      <c r="K119" s="1">
        <f t="shared" si="21"/>
        <v>0.40281222113619281</v>
      </c>
      <c r="M119" s="1">
        <f t="shared" si="13"/>
        <v>1</v>
      </c>
      <c r="Q119" s="1">
        <f t="shared" si="14"/>
        <v>18430.714364885589</v>
      </c>
      <c r="R119" s="1">
        <f>RANK(Q119,Q119:$Q$160,1)</f>
        <v>2</v>
      </c>
      <c r="S119" s="1">
        <v>3</v>
      </c>
    </row>
    <row r="120" spans="1:19" x14ac:dyDescent="0.25">
      <c r="A120" s="1">
        <v>10628</v>
      </c>
      <c r="B120" s="1">
        <v>-14268</v>
      </c>
      <c r="C120" s="1">
        <v>3592</v>
      </c>
      <c r="D120" s="1">
        <v>3</v>
      </c>
      <c r="F120" s="1">
        <f t="shared" si="17"/>
        <v>11024</v>
      </c>
      <c r="G120" s="1">
        <f t="shared" si="18"/>
        <v>980</v>
      </c>
      <c r="H120" s="1">
        <f t="shared" si="19"/>
        <v>9708</v>
      </c>
      <c r="J120" s="1">
        <f t="shared" si="20"/>
        <v>4321.4952704800062</v>
      </c>
      <c r="K120" s="1">
        <f t="shared" si="21"/>
        <v>0.63027258983189172</v>
      </c>
      <c r="M120" s="1">
        <f t="shared" si="13"/>
        <v>1</v>
      </c>
      <c r="Q120" s="1">
        <f t="shared" si="14"/>
        <v>20065.766269943444</v>
      </c>
      <c r="R120" s="1">
        <f>RANK(Q120,Q120:$Q$160,1)</f>
        <v>2</v>
      </c>
      <c r="S120" s="1">
        <v>3</v>
      </c>
    </row>
    <row r="121" spans="1:19" x14ac:dyDescent="0.25">
      <c r="A121" s="10">
        <f>AVERAGE(A82:A120)</f>
        <v>9098.2564102564102</v>
      </c>
      <c r="B121" s="10">
        <f t="shared" ref="B121:C121" si="22">AVERAGE(B82:B120)</f>
        <v>-11961.128205128205</v>
      </c>
      <c r="C121" s="10">
        <f t="shared" si="22"/>
        <v>6910.666666666667</v>
      </c>
      <c r="D121" s="1" t="s">
        <v>10</v>
      </c>
      <c r="E121" s="6" t="s">
        <v>5</v>
      </c>
      <c r="F121" s="11">
        <f>AVERAGE(F82:F120)</f>
        <v>9494.2564102564102</v>
      </c>
      <c r="G121" s="11">
        <f t="shared" ref="G121:H121" si="23">AVERAGE(G82:G120)</f>
        <v>3286.8717948717949</v>
      </c>
      <c r="H121" s="11">
        <f t="shared" si="23"/>
        <v>13026.666666666666</v>
      </c>
      <c r="I121" s="2" t="s">
        <v>13</v>
      </c>
      <c r="J121" s="5">
        <f>MAX(J82:J120)</f>
        <v>6856.5495948866328</v>
      </c>
      <c r="K121" s="1">
        <f t="shared" si="21"/>
        <v>1</v>
      </c>
      <c r="M121" s="1">
        <f t="shared" si="13"/>
        <v>0</v>
      </c>
      <c r="Q121" s="1">
        <f t="shared" si="14"/>
        <v>15799.058924861398</v>
      </c>
      <c r="R121" s="1">
        <f>RANK(Q121,Q121:$Q$160,1)</f>
        <v>1</v>
      </c>
    </row>
    <row r="122" spans="1:19" x14ac:dyDescent="0.25">
      <c r="A122" s="1">
        <v>17616</v>
      </c>
      <c r="B122" s="1">
        <v>-80</v>
      </c>
      <c r="C122" s="1">
        <v>-2384</v>
      </c>
      <c r="D122" s="1">
        <v>4</v>
      </c>
      <c r="F122" s="1">
        <f t="shared" ref="F122:F160" si="24">A122-$A$161</f>
        <v>18012</v>
      </c>
      <c r="G122" s="1">
        <f t="shared" ref="G122:G132" si="25">B122-$B$161</f>
        <v>15168</v>
      </c>
      <c r="H122" s="1">
        <f t="shared" ref="H122:H132" si="26">C122-$C$161</f>
        <v>3732</v>
      </c>
      <c r="J122" s="1">
        <f t="shared" ref="J122:J160" si="27">SQRT(POWER(F122-$F$161,2)+POWER(G122-$G$161,2)+POWER(H122-$H$161,2))</f>
        <v>983.3811334619528</v>
      </c>
      <c r="K122" s="1">
        <f>J122/$J$161</f>
        <v>0.2380554875182023</v>
      </c>
      <c r="M122" s="1">
        <f t="shared" si="13"/>
        <v>0</v>
      </c>
      <c r="Q122" s="1">
        <f t="shared" si="14"/>
        <v>24321.820984457558</v>
      </c>
      <c r="R122" s="1">
        <f>RANK(Q122,Q122:$Q$160,1)</f>
        <v>27</v>
      </c>
      <c r="S122" s="1">
        <v>4</v>
      </c>
    </row>
    <row r="123" spans="1:19" x14ac:dyDescent="0.25">
      <c r="A123" s="1">
        <v>16408</v>
      </c>
      <c r="B123" s="1">
        <v>656</v>
      </c>
      <c r="C123" s="1">
        <v>-2384</v>
      </c>
      <c r="D123" s="1">
        <v>4</v>
      </c>
      <c r="F123" s="1">
        <f t="shared" si="24"/>
        <v>16804</v>
      </c>
      <c r="G123" s="1">
        <f t="shared" si="25"/>
        <v>15904</v>
      </c>
      <c r="H123" s="1">
        <f t="shared" si="26"/>
        <v>3732</v>
      </c>
      <c r="J123" s="1">
        <f t="shared" si="27"/>
        <v>773.23117736477366</v>
      </c>
      <c r="K123" s="1">
        <f t="shared" ref="K123:K161" si="28">J123/$J$161</f>
        <v>0.18718268901888235</v>
      </c>
      <c r="M123" s="1">
        <f t="shared" si="13"/>
        <v>0</v>
      </c>
      <c r="Q123" s="1">
        <f t="shared" si="14"/>
        <v>23678.174253941117</v>
      </c>
      <c r="R123" s="1">
        <f>RANK(Q123,Q123:$Q$160,1)</f>
        <v>23</v>
      </c>
      <c r="S123" s="1">
        <v>4</v>
      </c>
    </row>
    <row r="124" spans="1:19" x14ac:dyDescent="0.25">
      <c r="A124" s="1">
        <v>16408</v>
      </c>
      <c r="B124" s="1">
        <v>656</v>
      </c>
      <c r="C124" s="1">
        <v>-1848</v>
      </c>
      <c r="D124" s="1">
        <v>4</v>
      </c>
      <c r="F124" s="1">
        <f t="shared" si="24"/>
        <v>16804</v>
      </c>
      <c r="G124" s="1">
        <f t="shared" si="25"/>
        <v>15904</v>
      </c>
      <c r="H124" s="1">
        <f t="shared" si="26"/>
        <v>4268</v>
      </c>
      <c r="J124" s="1">
        <f t="shared" si="27"/>
        <v>967.23263306684748</v>
      </c>
      <c r="K124" s="1">
        <f t="shared" si="28"/>
        <v>0.23414628181612504</v>
      </c>
      <c r="M124" s="1">
        <f t="shared" si="13"/>
        <v>0</v>
      </c>
      <c r="Q124" s="1">
        <f t="shared" si="14"/>
        <v>23238.651940248168</v>
      </c>
      <c r="R124" s="1">
        <f>RANK(Q124,Q124:$Q$160,1)</f>
        <v>12</v>
      </c>
      <c r="S124" s="1">
        <v>4</v>
      </c>
    </row>
    <row r="125" spans="1:19" x14ac:dyDescent="0.25">
      <c r="A125" s="1">
        <v>16408</v>
      </c>
      <c r="B125" s="1">
        <v>1412</v>
      </c>
      <c r="C125" s="1">
        <v>-1848</v>
      </c>
      <c r="D125" s="1">
        <v>4</v>
      </c>
      <c r="F125" s="1">
        <f t="shared" si="24"/>
        <v>16804</v>
      </c>
      <c r="G125" s="1">
        <f t="shared" si="25"/>
        <v>16660</v>
      </c>
      <c r="H125" s="1">
        <f t="shared" si="26"/>
        <v>4268</v>
      </c>
      <c r="J125" s="1">
        <f t="shared" si="27"/>
        <v>1619.5704692698507</v>
      </c>
      <c r="K125" s="1">
        <f t="shared" si="28"/>
        <v>0.39206328504067739</v>
      </c>
      <c r="M125" s="1">
        <f t="shared" si="13"/>
        <v>0</v>
      </c>
      <c r="Q125" s="1">
        <f t="shared" si="14"/>
        <v>23320.034648344757</v>
      </c>
      <c r="R125" s="1">
        <f>RANK(Q125,Q125:$Q$160,1)</f>
        <v>13</v>
      </c>
      <c r="S125" s="1">
        <v>4</v>
      </c>
    </row>
    <row r="126" spans="1:19" x14ac:dyDescent="0.25">
      <c r="A126" s="1">
        <v>16408</v>
      </c>
      <c r="B126" s="1">
        <v>1412</v>
      </c>
      <c r="C126" s="1">
        <v>-1336</v>
      </c>
      <c r="D126" s="1">
        <v>4</v>
      </c>
      <c r="F126" s="1">
        <f t="shared" si="24"/>
        <v>16804</v>
      </c>
      <c r="G126" s="1">
        <f t="shared" si="25"/>
        <v>16660</v>
      </c>
      <c r="H126" s="1">
        <f t="shared" si="26"/>
        <v>4780</v>
      </c>
      <c r="J126" s="1">
        <f t="shared" si="27"/>
        <v>1866.0434744455199</v>
      </c>
      <c r="K126" s="1">
        <f t="shared" si="28"/>
        <v>0.45172911491135026</v>
      </c>
      <c r="M126" s="1">
        <f t="shared" si="13"/>
        <v>1</v>
      </c>
      <c r="Q126" s="1">
        <f t="shared" si="14"/>
        <v>22905.521779693208</v>
      </c>
      <c r="R126" s="1">
        <f>RANK(Q126,Q126:$Q$160,1)</f>
        <v>8</v>
      </c>
      <c r="S126" s="1">
        <v>4</v>
      </c>
    </row>
    <row r="127" spans="1:19" x14ac:dyDescent="0.25">
      <c r="A127" s="1">
        <v>16408</v>
      </c>
      <c r="B127" s="1">
        <v>1412</v>
      </c>
      <c r="C127" s="1">
        <v>-1336</v>
      </c>
      <c r="D127" s="1">
        <v>4</v>
      </c>
      <c r="F127" s="1">
        <f t="shared" si="24"/>
        <v>16804</v>
      </c>
      <c r="G127" s="1">
        <f t="shared" si="25"/>
        <v>16660</v>
      </c>
      <c r="H127" s="1">
        <f t="shared" si="26"/>
        <v>4780</v>
      </c>
      <c r="J127" s="1">
        <f t="shared" si="27"/>
        <v>1866.0434744455199</v>
      </c>
      <c r="K127" s="1">
        <f t="shared" si="28"/>
        <v>0.45172911491135026</v>
      </c>
      <c r="M127" s="1">
        <f t="shared" si="13"/>
        <v>1</v>
      </c>
      <c r="Q127" s="1">
        <f t="shared" si="14"/>
        <v>22905.521779693208</v>
      </c>
      <c r="R127" s="1">
        <f>RANK(Q127,Q127:$Q$160,1)</f>
        <v>8</v>
      </c>
      <c r="S127" s="1">
        <v>4</v>
      </c>
    </row>
    <row r="128" spans="1:19" x14ac:dyDescent="0.25">
      <c r="A128" s="1">
        <v>16408</v>
      </c>
      <c r="B128" s="1">
        <v>1412</v>
      </c>
      <c r="C128" s="1">
        <v>-704</v>
      </c>
      <c r="D128" s="1">
        <v>4</v>
      </c>
      <c r="F128" s="1">
        <f t="shared" si="24"/>
        <v>16804</v>
      </c>
      <c r="G128" s="1">
        <f t="shared" si="25"/>
        <v>16660</v>
      </c>
      <c r="H128" s="1">
        <f t="shared" si="26"/>
        <v>5412</v>
      </c>
      <c r="J128" s="1">
        <f t="shared" si="27"/>
        <v>2294.6873072957669</v>
      </c>
      <c r="K128" s="1">
        <f t="shared" si="28"/>
        <v>0.55549459619692787</v>
      </c>
      <c r="M128" s="1">
        <f t="shared" si="13"/>
        <v>1</v>
      </c>
      <c r="Q128" s="1">
        <f t="shared" si="14"/>
        <v>22399.418921034536</v>
      </c>
      <c r="R128" s="1">
        <f>RANK(Q128,Q128:$Q$160,1)</f>
        <v>6</v>
      </c>
      <c r="S128" s="1">
        <v>4</v>
      </c>
    </row>
    <row r="129" spans="1:19" x14ac:dyDescent="0.25">
      <c r="A129" s="1">
        <v>16408</v>
      </c>
      <c r="B129" s="1">
        <v>2012</v>
      </c>
      <c r="C129" s="1">
        <v>-1576</v>
      </c>
      <c r="D129" s="1">
        <v>4</v>
      </c>
      <c r="F129" s="1">
        <f t="shared" si="24"/>
        <v>16804</v>
      </c>
      <c r="G129" s="1">
        <f t="shared" si="25"/>
        <v>17260</v>
      </c>
      <c r="H129" s="1">
        <f t="shared" si="26"/>
        <v>4540</v>
      </c>
      <c r="J129" s="1">
        <f t="shared" si="27"/>
        <v>2273.1018663215586</v>
      </c>
      <c r="K129" s="1">
        <f t="shared" si="28"/>
        <v>0.5502692237552983</v>
      </c>
      <c r="M129" s="1">
        <f t="shared" si="13"/>
        <v>1</v>
      </c>
      <c r="Q129" s="1">
        <f t="shared" si="14"/>
        <v>23181.89396921658</v>
      </c>
      <c r="R129" s="1">
        <f>RANK(Q129,Q129:$Q$160,1)</f>
        <v>7</v>
      </c>
      <c r="S129" s="1">
        <v>4</v>
      </c>
    </row>
    <row r="130" spans="1:19" x14ac:dyDescent="0.25">
      <c r="A130" s="1">
        <v>16408</v>
      </c>
      <c r="B130" s="1">
        <v>2012</v>
      </c>
      <c r="C130" s="1">
        <v>-1576</v>
      </c>
      <c r="D130" s="1">
        <v>4</v>
      </c>
      <c r="F130" s="1">
        <f t="shared" si="24"/>
        <v>16804</v>
      </c>
      <c r="G130" s="1">
        <f t="shared" si="25"/>
        <v>17260</v>
      </c>
      <c r="H130" s="1">
        <f t="shared" si="26"/>
        <v>4540</v>
      </c>
      <c r="J130" s="1">
        <f t="shared" si="27"/>
        <v>2273.1018663215586</v>
      </c>
      <c r="K130" s="1">
        <f t="shared" si="28"/>
        <v>0.5502692237552983</v>
      </c>
      <c r="M130" s="1">
        <f t="shared" ref="M130:M161" si="29">IF(AND(K130&gt;=0.4,K130&lt;=0.65),1,0)</f>
        <v>1</v>
      </c>
      <c r="Q130" s="1">
        <f t="shared" ref="Q130:Q160" si="30">SQRT(POWER(A130-$A$167,2)+POWER(B130-$B$167,2)+POWER(C130-$C$167,2))</f>
        <v>23181.89396921658</v>
      </c>
      <c r="R130" s="1">
        <f>RANK(Q130,Q130:$Q$160,1)</f>
        <v>7</v>
      </c>
      <c r="S130" s="1">
        <v>4</v>
      </c>
    </row>
    <row r="131" spans="1:19" x14ac:dyDescent="0.25">
      <c r="A131" s="1">
        <v>16408</v>
      </c>
      <c r="B131" s="1">
        <v>2012</v>
      </c>
      <c r="C131" s="1">
        <v>-2124</v>
      </c>
      <c r="D131" s="1">
        <v>4</v>
      </c>
      <c r="F131" s="1">
        <f t="shared" si="24"/>
        <v>16804</v>
      </c>
      <c r="G131" s="1">
        <f t="shared" si="25"/>
        <v>17260</v>
      </c>
      <c r="H131" s="1">
        <f t="shared" si="26"/>
        <v>3992</v>
      </c>
      <c r="J131" s="1">
        <f t="shared" si="27"/>
        <v>2128.4370315418437</v>
      </c>
      <c r="K131" s="1">
        <f t="shared" si="28"/>
        <v>0.51524896904592965</v>
      </c>
      <c r="M131" s="1">
        <f t="shared" si="29"/>
        <v>1</v>
      </c>
      <c r="Q131" s="1">
        <f t="shared" si="30"/>
        <v>23626.073054995832</v>
      </c>
      <c r="R131" s="1">
        <f>RANK(Q131,Q131:$Q$160,1)</f>
        <v>14</v>
      </c>
      <c r="S131" s="1">
        <v>4</v>
      </c>
    </row>
    <row r="132" spans="1:19" x14ac:dyDescent="0.25">
      <c r="A132" s="1">
        <v>16408</v>
      </c>
      <c r="B132" s="1">
        <v>2012</v>
      </c>
      <c r="C132" s="1">
        <v>-2124</v>
      </c>
      <c r="D132" s="1">
        <v>4</v>
      </c>
      <c r="F132" s="1">
        <f t="shared" si="24"/>
        <v>16804</v>
      </c>
      <c r="G132" s="1">
        <f t="shared" si="25"/>
        <v>17260</v>
      </c>
      <c r="H132" s="1">
        <f t="shared" si="26"/>
        <v>3992</v>
      </c>
      <c r="J132" s="1">
        <f t="shared" si="27"/>
        <v>2128.4370315418437</v>
      </c>
      <c r="K132" s="1">
        <f t="shared" si="28"/>
        <v>0.51524896904592965</v>
      </c>
      <c r="M132" s="1">
        <f t="shared" si="29"/>
        <v>1</v>
      </c>
      <c r="Q132" s="1">
        <f t="shared" si="30"/>
        <v>23626.073054995832</v>
      </c>
      <c r="R132" s="1">
        <f>RANK(Q132,Q132:$Q$160,1)</f>
        <v>14</v>
      </c>
      <c r="S132" s="1">
        <v>4</v>
      </c>
    </row>
    <row r="133" spans="1:19" x14ac:dyDescent="0.25">
      <c r="A133" s="1">
        <v>16408</v>
      </c>
      <c r="B133" s="1">
        <v>1124</v>
      </c>
      <c r="C133" s="1">
        <v>-2124</v>
      </c>
      <c r="D133" s="1">
        <v>4</v>
      </c>
      <c r="F133" s="1">
        <f t="shared" si="24"/>
        <v>16804</v>
      </c>
      <c r="G133" s="1">
        <f t="shared" ref="G133:G160" si="31">B133-$B$161</f>
        <v>16372</v>
      </c>
      <c r="H133" s="1">
        <f t="shared" ref="H133:H160" si="32">C133-$C$161</f>
        <v>3992</v>
      </c>
      <c r="J133" s="1">
        <f t="shared" si="27"/>
        <v>1264.8134725387692</v>
      </c>
      <c r="K133" s="1">
        <f t="shared" si="28"/>
        <v>0.30618422255551292</v>
      </c>
      <c r="M133" s="1">
        <f t="shared" si="29"/>
        <v>0</v>
      </c>
      <c r="Q133" s="1">
        <f t="shared" si="30"/>
        <v>23511.535211465882</v>
      </c>
      <c r="R133" s="1">
        <f>RANK(Q133,Q133:$Q$160,1)</f>
        <v>10</v>
      </c>
      <c r="S133" s="1">
        <v>4</v>
      </c>
    </row>
    <row r="134" spans="1:19" x14ac:dyDescent="0.25">
      <c r="A134" s="1">
        <v>16408</v>
      </c>
      <c r="B134" s="1">
        <v>1124</v>
      </c>
      <c r="C134" s="1">
        <v>-2124</v>
      </c>
      <c r="D134" s="1">
        <v>4</v>
      </c>
      <c r="F134" s="1">
        <f t="shared" si="24"/>
        <v>16804</v>
      </c>
      <c r="G134" s="1">
        <f t="shared" si="31"/>
        <v>16372</v>
      </c>
      <c r="H134" s="1">
        <f t="shared" si="32"/>
        <v>3992</v>
      </c>
      <c r="J134" s="1">
        <f t="shared" si="27"/>
        <v>1264.8134725387692</v>
      </c>
      <c r="K134" s="1">
        <f t="shared" si="28"/>
        <v>0.30618422255551292</v>
      </c>
      <c r="M134" s="1">
        <f t="shared" si="29"/>
        <v>0</v>
      </c>
      <c r="Q134" s="1">
        <f t="shared" si="30"/>
        <v>23511.535211465882</v>
      </c>
      <c r="R134" s="1">
        <f>RANK(Q134,Q134:$Q$160,1)</f>
        <v>10</v>
      </c>
      <c r="S134" s="1">
        <v>4</v>
      </c>
    </row>
    <row r="135" spans="1:19" x14ac:dyDescent="0.25">
      <c r="A135" s="1">
        <v>16408</v>
      </c>
      <c r="B135" s="1">
        <v>448</v>
      </c>
      <c r="C135" s="1">
        <v>-2868</v>
      </c>
      <c r="D135" s="1">
        <v>4</v>
      </c>
      <c r="F135" s="1">
        <f t="shared" si="24"/>
        <v>16804</v>
      </c>
      <c r="G135" s="1">
        <f t="shared" si="31"/>
        <v>15696</v>
      </c>
      <c r="H135" s="1">
        <f t="shared" si="32"/>
        <v>3248</v>
      </c>
      <c r="J135" s="1">
        <f t="shared" si="27"/>
        <v>723.12235536484536</v>
      </c>
      <c r="K135" s="1">
        <f t="shared" si="28"/>
        <v>0.17505241760706328</v>
      </c>
      <c r="M135" s="1">
        <f t="shared" si="29"/>
        <v>0</v>
      </c>
      <c r="Q135" s="1">
        <f t="shared" si="30"/>
        <v>24060.924338021596</v>
      </c>
      <c r="R135" s="1">
        <f>RANK(Q135,Q135:$Q$160,1)</f>
        <v>13</v>
      </c>
      <c r="S135" s="1">
        <v>4</v>
      </c>
    </row>
    <row r="136" spans="1:19" x14ac:dyDescent="0.25">
      <c r="A136" s="1">
        <v>16408</v>
      </c>
      <c r="B136" s="1">
        <v>-176</v>
      </c>
      <c r="C136" s="1">
        <v>-3380</v>
      </c>
      <c r="D136" s="1">
        <v>4</v>
      </c>
      <c r="F136" s="1">
        <f t="shared" si="24"/>
        <v>16804</v>
      </c>
      <c r="G136" s="1">
        <f t="shared" si="31"/>
        <v>15072</v>
      </c>
      <c r="H136" s="1">
        <f t="shared" si="32"/>
        <v>2736</v>
      </c>
      <c r="J136" s="1">
        <f t="shared" si="27"/>
        <v>980.01846780489757</v>
      </c>
      <c r="K136" s="1">
        <f t="shared" si="28"/>
        <v>0.23724145826228921</v>
      </c>
      <c r="M136" s="1">
        <f t="shared" si="29"/>
        <v>0</v>
      </c>
      <c r="Q136" s="1">
        <f t="shared" si="30"/>
        <v>24446.904752953902</v>
      </c>
      <c r="R136" s="1">
        <f>RANK(Q136,Q136:$Q$160,1)</f>
        <v>16</v>
      </c>
      <c r="S136" s="1">
        <v>4</v>
      </c>
    </row>
    <row r="137" spans="1:19" x14ac:dyDescent="0.25">
      <c r="A137" s="1">
        <v>16408</v>
      </c>
      <c r="B137" s="1">
        <v>-176</v>
      </c>
      <c r="C137" s="1">
        <v>-4332</v>
      </c>
      <c r="D137" s="1">
        <v>4</v>
      </c>
      <c r="F137" s="1">
        <f t="shared" si="24"/>
        <v>16804</v>
      </c>
      <c r="G137" s="1">
        <f t="shared" si="31"/>
        <v>15072</v>
      </c>
      <c r="H137" s="1">
        <f t="shared" si="32"/>
        <v>1784</v>
      </c>
      <c r="J137" s="1">
        <f t="shared" si="27"/>
        <v>1916.6859465628372</v>
      </c>
      <c r="K137" s="1">
        <f t="shared" si="28"/>
        <v>0.4639885715744787</v>
      </c>
      <c r="M137" s="1">
        <f t="shared" si="29"/>
        <v>1</v>
      </c>
      <c r="Q137" s="1">
        <f t="shared" si="30"/>
        <v>25250.533776536289</v>
      </c>
      <c r="R137" s="1">
        <f>RANK(Q137,Q137:$Q$160,1)</f>
        <v>17</v>
      </c>
      <c r="S137" s="1">
        <v>4</v>
      </c>
    </row>
    <row r="138" spans="1:19" x14ac:dyDescent="0.25">
      <c r="A138" s="1">
        <v>16408</v>
      </c>
      <c r="B138" s="1">
        <v>-176</v>
      </c>
      <c r="C138" s="1">
        <v>-4936</v>
      </c>
      <c r="D138" s="1">
        <v>4</v>
      </c>
      <c r="F138" s="1">
        <f t="shared" si="24"/>
        <v>16804</v>
      </c>
      <c r="G138" s="1">
        <f t="shared" si="31"/>
        <v>15072</v>
      </c>
      <c r="H138" s="1">
        <f t="shared" si="32"/>
        <v>1180</v>
      </c>
      <c r="J138" s="1">
        <f t="shared" si="27"/>
        <v>2516.9306689121286</v>
      </c>
      <c r="K138" s="1">
        <f t="shared" si="28"/>
        <v>0.60929494887505253</v>
      </c>
      <c r="M138" s="1">
        <f t="shared" si="29"/>
        <v>1</v>
      </c>
      <c r="Q138" s="1">
        <f t="shared" si="30"/>
        <v>25765.641618248126</v>
      </c>
      <c r="R138" s="1">
        <f>RANK(Q138,Q138:$Q$160,1)</f>
        <v>19</v>
      </c>
      <c r="S138" s="1">
        <v>4</v>
      </c>
    </row>
    <row r="139" spans="1:19" x14ac:dyDescent="0.25">
      <c r="A139" s="1">
        <v>16408</v>
      </c>
      <c r="B139" s="1">
        <v>-176</v>
      </c>
      <c r="C139" s="1">
        <v>-4432</v>
      </c>
      <c r="D139" s="1">
        <v>4</v>
      </c>
      <c r="F139" s="1">
        <f t="shared" si="24"/>
        <v>16804</v>
      </c>
      <c r="G139" s="1">
        <f t="shared" si="31"/>
        <v>15072</v>
      </c>
      <c r="H139" s="1">
        <f t="shared" si="32"/>
        <v>1684</v>
      </c>
      <c r="J139" s="1">
        <f t="shared" si="27"/>
        <v>2015.9092603479473</v>
      </c>
      <c r="K139" s="1">
        <f t="shared" si="28"/>
        <v>0.48800840837278131</v>
      </c>
      <c r="M139" s="1">
        <f t="shared" si="29"/>
        <v>1</v>
      </c>
      <c r="Q139" s="1">
        <f t="shared" si="30"/>
        <v>25335.545306939814</v>
      </c>
      <c r="R139" s="1">
        <f>RANK(Q139,Q139:$Q$160,1)</f>
        <v>18</v>
      </c>
      <c r="S139" s="1">
        <v>4</v>
      </c>
    </row>
    <row r="140" spans="1:19" x14ac:dyDescent="0.25">
      <c r="A140" s="1">
        <v>16408</v>
      </c>
      <c r="B140" s="1">
        <v>-1140</v>
      </c>
      <c r="C140" s="1">
        <v>-4432</v>
      </c>
      <c r="D140" s="1">
        <v>4</v>
      </c>
      <c r="F140" s="1">
        <f t="shared" si="24"/>
        <v>16804</v>
      </c>
      <c r="G140" s="1">
        <f t="shared" si="31"/>
        <v>14108</v>
      </c>
      <c r="H140" s="1">
        <f t="shared" si="32"/>
        <v>1684</v>
      </c>
      <c r="J140" s="1">
        <f t="shared" si="27"/>
        <v>2274.713009186376</v>
      </c>
      <c r="K140" s="1">
        <f t="shared" si="28"/>
        <v>0.55065924689799917</v>
      </c>
      <c r="M140" s="1">
        <f t="shared" si="29"/>
        <v>1</v>
      </c>
      <c r="Q140" s="1">
        <f t="shared" si="30"/>
        <v>25304.554214607298</v>
      </c>
      <c r="R140" s="1">
        <f>RANK(Q140,Q140:$Q$160,1)</f>
        <v>17</v>
      </c>
      <c r="S140" s="1">
        <v>4</v>
      </c>
    </row>
    <row r="141" spans="1:19" x14ac:dyDescent="0.25">
      <c r="A141" s="1">
        <v>16408</v>
      </c>
      <c r="B141" s="1">
        <v>-1140</v>
      </c>
      <c r="C141" s="1">
        <v>-5388</v>
      </c>
      <c r="D141" s="1">
        <v>4</v>
      </c>
      <c r="F141" s="1">
        <f t="shared" si="24"/>
        <v>16804</v>
      </c>
      <c r="G141" s="1">
        <f t="shared" si="31"/>
        <v>14108</v>
      </c>
      <c r="H141" s="1">
        <f t="shared" si="32"/>
        <v>728</v>
      </c>
      <c r="J141" s="1">
        <f t="shared" si="27"/>
        <v>3148.6848524110451</v>
      </c>
      <c r="K141" s="1">
        <f t="shared" si="28"/>
        <v>0.76222909111860737</v>
      </c>
      <c r="M141" s="1">
        <f t="shared" si="29"/>
        <v>0</v>
      </c>
      <c r="Q141" s="1">
        <f t="shared" si="30"/>
        <v>26123.587502485181</v>
      </c>
      <c r="R141" s="1">
        <f>RANK(Q141,Q141:$Q$160,1)</f>
        <v>18</v>
      </c>
      <c r="S141" s="1">
        <v>4</v>
      </c>
    </row>
    <row r="142" spans="1:19" x14ac:dyDescent="0.25">
      <c r="A142" s="1">
        <v>16408</v>
      </c>
      <c r="B142" s="1">
        <v>-1140</v>
      </c>
      <c r="C142" s="1">
        <v>-6116</v>
      </c>
      <c r="D142" s="1">
        <v>4</v>
      </c>
      <c r="F142" s="1">
        <f t="shared" si="24"/>
        <v>16804</v>
      </c>
      <c r="G142" s="1">
        <f t="shared" si="31"/>
        <v>14108</v>
      </c>
      <c r="H142" s="1">
        <f t="shared" si="32"/>
        <v>0</v>
      </c>
      <c r="J142" s="1">
        <f t="shared" si="27"/>
        <v>3840.5246559729435</v>
      </c>
      <c r="K142" s="1">
        <f t="shared" si="28"/>
        <v>0.92970867367030696</v>
      </c>
      <c r="M142" s="1">
        <f t="shared" si="29"/>
        <v>0</v>
      </c>
      <c r="Q142" s="1">
        <f t="shared" si="30"/>
        <v>26753.382141329348</v>
      </c>
      <c r="R142" s="1">
        <f>RANK(Q142,Q142:$Q$160,1)</f>
        <v>19</v>
      </c>
      <c r="S142" s="1">
        <v>4</v>
      </c>
    </row>
    <row r="143" spans="1:19" x14ac:dyDescent="0.25">
      <c r="A143" s="1">
        <v>16408</v>
      </c>
      <c r="B143" s="1">
        <v>-1140</v>
      </c>
      <c r="C143" s="1">
        <v>-5144</v>
      </c>
      <c r="D143" s="1">
        <v>4</v>
      </c>
      <c r="F143" s="1">
        <f t="shared" si="24"/>
        <v>16804</v>
      </c>
      <c r="G143" s="1">
        <f t="shared" si="31"/>
        <v>14108</v>
      </c>
      <c r="H143" s="1">
        <f t="shared" si="32"/>
        <v>972</v>
      </c>
      <c r="J143" s="1">
        <f t="shared" si="27"/>
        <v>2920.7402806450027</v>
      </c>
      <c r="K143" s="1">
        <f t="shared" si="28"/>
        <v>0.70704859770415596</v>
      </c>
      <c r="M143" s="1">
        <f t="shared" si="29"/>
        <v>0</v>
      </c>
      <c r="Q143" s="1">
        <f t="shared" si="30"/>
        <v>25913.653852747204</v>
      </c>
      <c r="R143" s="1">
        <f>RANK(Q143,Q143:$Q$160,1)</f>
        <v>17</v>
      </c>
      <c r="S143" s="1">
        <v>4</v>
      </c>
    </row>
    <row r="144" spans="1:19" x14ac:dyDescent="0.25">
      <c r="A144" s="1">
        <v>16408</v>
      </c>
      <c r="B144" s="1">
        <v>-2332</v>
      </c>
      <c r="C144" s="1">
        <v>-5888</v>
      </c>
      <c r="D144" s="1">
        <v>4</v>
      </c>
      <c r="F144" s="1">
        <f t="shared" si="24"/>
        <v>16804</v>
      </c>
      <c r="G144" s="1">
        <f t="shared" si="31"/>
        <v>12916</v>
      </c>
      <c r="H144" s="1">
        <f t="shared" si="32"/>
        <v>228</v>
      </c>
      <c r="J144" s="1">
        <f t="shared" si="27"/>
        <v>4130.8904227076937</v>
      </c>
      <c r="K144" s="1">
        <f t="shared" si="28"/>
        <v>1</v>
      </c>
      <c r="M144" s="1">
        <f t="shared" si="29"/>
        <v>0</v>
      </c>
      <c r="Q144" s="1">
        <f t="shared" si="30"/>
        <v>26567.446245358246</v>
      </c>
      <c r="R144" s="1">
        <f>RANK(Q144,Q144:$Q$160,1)</f>
        <v>17</v>
      </c>
      <c r="S144" s="1">
        <v>4</v>
      </c>
    </row>
    <row r="145" spans="1:19" x14ac:dyDescent="0.25">
      <c r="A145" s="1">
        <v>16408</v>
      </c>
      <c r="B145" s="1">
        <v>-1652</v>
      </c>
      <c r="C145" s="1">
        <v>-3888</v>
      </c>
      <c r="D145" s="1">
        <v>4</v>
      </c>
      <c r="F145" s="1">
        <f t="shared" si="24"/>
        <v>16804</v>
      </c>
      <c r="G145" s="1">
        <f t="shared" si="31"/>
        <v>13596</v>
      </c>
      <c r="H145" s="1">
        <f t="shared" si="32"/>
        <v>2228</v>
      </c>
      <c r="J145" s="1">
        <f t="shared" si="27"/>
        <v>2153.7462394407862</v>
      </c>
      <c r="K145" s="1">
        <f t="shared" si="28"/>
        <v>0.52137578561792508</v>
      </c>
      <c r="M145" s="1">
        <f t="shared" si="29"/>
        <v>1</v>
      </c>
      <c r="Q145" s="1">
        <f t="shared" si="30"/>
        <v>24841.296262473905</v>
      </c>
      <c r="R145" s="1">
        <f>RANK(Q145,Q145:$Q$160,1)</f>
        <v>16</v>
      </c>
      <c r="S145" s="1">
        <v>4</v>
      </c>
    </row>
    <row r="146" spans="1:19" x14ac:dyDescent="0.25">
      <c r="A146" s="1">
        <v>16408</v>
      </c>
      <c r="B146" s="1">
        <v>-1652</v>
      </c>
      <c r="C146" s="1">
        <v>-3384</v>
      </c>
      <c r="D146" s="1">
        <v>4</v>
      </c>
      <c r="F146" s="1">
        <f t="shared" si="24"/>
        <v>16804</v>
      </c>
      <c r="G146" s="1">
        <f t="shared" si="31"/>
        <v>13596</v>
      </c>
      <c r="H146" s="1">
        <f t="shared" si="32"/>
        <v>2732</v>
      </c>
      <c r="J146" s="1">
        <f t="shared" si="27"/>
        <v>1850.393746679739</v>
      </c>
      <c r="K146" s="1">
        <f t="shared" si="28"/>
        <v>0.44794065136853789</v>
      </c>
      <c r="M146" s="1">
        <f t="shared" si="29"/>
        <v>1</v>
      </c>
      <c r="Q146" s="1">
        <f t="shared" si="30"/>
        <v>24416.5507801573</v>
      </c>
      <c r="R146" s="1">
        <f>RANK(Q146,Q146:$Q$160,1)</f>
        <v>14</v>
      </c>
      <c r="S146" s="1">
        <v>4</v>
      </c>
    </row>
    <row r="147" spans="1:19" x14ac:dyDescent="0.25">
      <c r="A147" s="1">
        <v>16408</v>
      </c>
      <c r="B147" s="1">
        <v>-1060</v>
      </c>
      <c r="C147" s="1">
        <v>-3384</v>
      </c>
      <c r="D147" s="1">
        <v>4</v>
      </c>
      <c r="F147" s="1">
        <f t="shared" si="24"/>
        <v>16804</v>
      </c>
      <c r="G147" s="1">
        <f t="shared" si="31"/>
        <v>14188</v>
      </c>
      <c r="H147" s="1">
        <f t="shared" si="32"/>
        <v>2732</v>
      </c>
      <c r="J147" s="1">
        <f t="shared" si="27"/>
        <v>1384.0526491792857</v>
      </c>
      <c r="K147" s="1">
        <f t="shared" si="28"/>
        <v>0.3350494705865556</v>
      </c>
      <c r="M147" s="1">
        <f t="shared" si="29"/>
        <v>0</v>
      </c>
      <c r="Q147" s="1">
        <f t="shared" si="30"/>
        <v>24419.36313665858</v>
      </c>
      <c r="R147" s="1">
        <f>RANK(Q147,Q147:$Q$160,1)</f>
        <v>14</v>
      </c>
      <c r="S147" s="1">
        <v>4</v>
      </c>
    </row>
    <row r="148" spans="1:19" x14ac:dyDescent="0.25">
      <c r="A148" s="1">
        <v>16408</v>
      </c>
      <c r="B148" s="1">
        <v>-1060</v>
      </c>
      <c r="C148" s="1">
        <v>-2272</v>
      </c>
      <c r="D148" s="1">
        <v>4</v>
      </c>
      <c r="F148" s="1">
        <f t="shared" si="24"/>
        <v>16804</v>
      </c>
      <c r="G148" s="1">
        <f t="shared" si="31"/>
        <v>14188</v>
      </c>
      <c r="H148" s="1">
        <f t="shared" si="32"/>
        <v>3844</v>
      </c>
      <c r="J148" s="1">
        <f t="shared" si="27"/>
        <v>1016.1774992879803</v>
      </c>
      <c r="K148" s="1">
        <f t="shared" si="28"/>
        <v>0.24599478449053164</v>
      </c>
      <c r="M148" s="1">
        <f t="shared" si="29"/>
        <v>0</v>
      </c>
      <c r="Q148" s="1">
        <f t="shared" si="30"/>
        <v>23493.423420182935</v>
      </c>
      <c r="R148" s="1">
        <f>RANK(Q148,Q148:$Q$160,1)</f>
        <v>8</v>
      </c>
      <c r="S148" s="1">
        <v>4</v>
      </c>
    </row>
    <row r="149" spans="1:19" x14ac:dyDescent="0.25">
      <c r="A149" s="1">
        <v>16408</v>
      </c>
      <c r="B149" s="1">
        <v>-476</v>
      </c>
      <c r="C149" s="1">
        <v>-2272</v>
      </c>
      <c r="D149" s="1">
        <v>4</v>
      </c>
      <c r="F149" s="1">
        <f t="shared" si="24"/>
        <v>16804</v>
      </c>
      <c r="G149" s="1">
        <f t="shared" si="31"/>
        <v>14772</v>
      </c>
      <c r="H149" s="1">
        <f t="shared" si="32"/>
        <v>3844</v>
      </c>
      <c r="J149" s="1">
        <f t="shared" si="27"/>
        <v>481.07027292805117</v>
      </c>
      <c r="K149" s="1">
        <f t="shared" si="28"/>
        <v>0.11645679834148731</v>
      </c>
      <c r="M149" s="1">
        <f t="shared" si="29"/>
        <v>0</v>
      </c>
      <c r="Q149" s="1">
        <f t="shared" si="30"/>
        <v>23510.916953619653</v>
      </c>
      <c r="R149" s="1">
        <f>RANK(Q149,Q149:$Q$160,1)</f>
        <v>8</v>
      </c>
      <c r="S149" s="1">
        <v>4</v>
      </c>
    </row>
    <row r="150" spans="1:19" x14ac:dyDescent="0.25">
      <c r="A150" s="1">
        <v>16408</v>
      </c>
      <c r="B150" s="1">
        <v>56</v>
      </c>
      <c r="C150" s="1">
        <v>-2272</v>
      </c>
      <c r="D150" s="1">
        <v>4</v>
      </c>
      <c r="F150" s="1">
        <f t="shared" si="24"/>
        <v>16804</v>
      </c>
      <c r="G150" s="1">
        <f t="shared" si="31"/>
        <v>15304</v>
      </c>
      <c r="H150" s="1">
        <f t="shared" si="32"/>
        <v>3844</v>
      </c>
      <c r="J150" s="1">
        <f t="shared" si="27"/>
        <v>308.69268147727917</v>
      </c>
      <c r="K150" s="1">
        <f t="shared" si="28"/>
        <v>7.4727879437416531E-2</v>
      </c>
      <c r="M150" s="1">
        <f t="shared" si="29"/>
        <v>0</v>
      </c>
      <c r="Q150" s="1">
        <f t="shared" si="30"/>
        <v>23539.455898554665</v>
      </c>
      <c r="R150" s="1">
        <f>RANK(Q150,Q150:$Q$160,1)</f>
        <v>9</v>
      </c>
      <c r="S150" s="1">
        <v>4</v>
      </c>
    </row>
    <row r="151" spans="1:19" x14ac:dyDescent="0.25">
      <c r="A151" s="1">
        <v>17488</v>
      </c>
      <c r="B151" s="1">
        <v>-896</v>
      </c>
      <c r="C151" s="1">
        <v>-2272</v>
      </c>
      <c r="D151" s="1">
        <v>4</v>
      </c>
      <c r="F151" s="1">
        <f t="shared" si="24"/>
        <v>17884</v>
      </c>
      <c r="G151" s="1">
        <f t="shared" si="31"/>
        <v>14352</v>
      </c>
      <c r="H151" s="1">
        <f t="shared" si="32"/>
        <v>3844</v>
      </c>
      <c r="J151" s="1">
        <f t="shared" si="27"/>
        <v>1190.6046265347029</v>
      </c>
      <c r="K151" s="1">
        <f t="shared" si="28"/>
        <v>0.28821985206625061</v>
      </c>
      <c r="M151" s="1">
        <f t="shared" si="29"/>
        <v>0</v>
      </c>
      <c r="Q151" s="1">
        <f t="shared" si="30"/>
        <v>24122.651927182465</v>
      </c>
      <c r="R151" s="1">
        <f>RANK(Q151,Q151:$Q$160,1)</f>
        <v>10</v>
      </c>
      <c r="S151" s="1">
        <v>4</v>
      </c>
    </row>
    <row r="152" spans="1:19" x14ac:dyDescent="0.25">
      <c r="A152" s="1">
        <v>17488</v>
      </c>
      <c r="B152" s="1">
        <v>-368</v>
      </c>
      <c r="C152" s="1">
        <v>-1220</v>
      </c>
      <c r="D152" s="1">
        <v>4</v>
      </c>
      <c r="F152" s="1">
        <f t="shared" si="24"/>
        <v>17884</v>
      </c>
      <c r="G152" s="1">
        <f t="shared" si="31"/>
        <v>14880</v>
      </c>
      <c r="H152" s="1">
        <f t="shared" si="32"/>
        <v>4896</v>
      </c>
      <c r="J152" s="1">
        <f t="shared" si="27"/>
        <v>1509.2977114718101</v>
      </c>
      <c r="K152" s="1">
        <f t="shared" si="28"/>
        <v>0.36536861476042343</v>
      </c>
      <c r="M152" s="1">
        <f t="shared" si="29"/>
        <v>0</v>
      </c>
      <c r="Q152" s="1">
        <f t="shared" si="30"/>
        <v>23304.405420434996</v>
      </c>
      <c r="R152" s="1">
        <f>RANK(Q152,Q152:$Q$160,1)</f>
        <v>7</v>
      </c>
      <c r="S152" s="1">
        <v>4</v>
      </c>
    </row>
    <row r="153" spans="1:19" x14ac:dyDescent="0.25">
      <c r="A153" s="1">
        <v>16340</v>
      </c>
      <c r="B153" s="1">
        <v>-368</v>
      </c>
      <c r="C153" s="1">
        <v>-576</v>
      </c>
      <c r="D153" s="1">
        <v>4</v>
      </c>
      <c r="F153" s="1">
        <f t="shared" si="24"/>
        <v>16736</v>
      </c>
      <c r="G153" s="1">
        <f t="shared" si="31"/>
        <v>14880</v>
      </c>
      <c r="H153" s="1">
        <f t="shared" si="32"/>
        <v>5540</v>
      </c>
      <c r="J153" s="1">
        <f t="shared" si="27"/>
        <v>1899.7320438062575</v>
      </c>
      <c r="K153" s="1">
        <f t="shared" si="28"/>
        <v>0.45988439522949909</v>
      </c>
      <c r="M153" s="1">
        <f t="shared" si="29"/>
        <v>1</v>
      </c>
      <c r="Q153" s="1">
        <f t="shared" si="30"/>
        <v>22097.297934362927</v>
      </c>
      <c r="R153" s="1">
        <f>RANK(Q153,Q153:$Q$160,1)</f>
        <v>2</v>
      </c>
      <c r="S153" s="1">
        <v>4</v>
      </c>
    </row>
    <row r="154" spans="1:19" x14ac:dyDescent="0.25">
      <c r="A154" s="1">
        <v>16340</v>
      </c>
      <c r="B154" s="1">
        <v>-368</v>
      </c>
      <c r="C154" s="1">
        <v>-576</v>
      </c>
      <c r="D154" s="1">
        <v>4</v>
      </c>
      <c r="F154" s="1">
        <f t="shared" si="24"/>
        <v>16736</v>
      </c>
      <c r="G154" s="1">
        <f t="shared" si="31"/>
        <v>14880</v>
      </c>
      <c r="H154" s="1">
        <f t="shared" si="32"/>
        <v>5540</v>
      </c>
      <c r="J154" s="1">
        <f t="shared" si="27"/>
        <v>1899.7320438062575</v>
      </c>
      <c r="K154" s="1">
        <f t="shared" si="28"/>
        <v>0.45988439522949909</v>
      </c>
      <c r="M154" s="1">
        <f t="shared" si="29"/>
        <v>1</v>
      </c>
      <c r="Q154" s="1">
        <f t="shared" si="30"/>
        <v>22097.297934362927</v>
      </c>
      <c r="R154" s="1">
        <f>RANK(Q154,Q154:$Q$160,1)</f>
        <v>2</v>
      </c>
      <c r="S154" s="1">
        <v>4</v>
      </c>
    </row>
    <row r="155" spans="1:19" x14ac:dyDescent="0.25">
      <c r="A155" s="1">
        <v>16340</v>
      </c>
      <c r="B155" s="1">
        <v>-368</v>
      </c>
      <c r="C155" s="1">
        <v>1120</v>
      </c>
      <c r="D155" s="1">
        <v>4</v>
      </c>
      <c r="F155" s="1">
        <f t="shared" si="24"/>
        <v>16736</v>
      </c>
      <c r="G155" s="1">
        <f t="shared" si="31"/>
        <v>14880</v>
      </c>
      <c r="H155" s="1">
        <f t="shared" si="32"/>
        <v>7236</v>
      </c>
      <c r="J155" s="1">
        <f t="shared" si="27"/>
        <v>3574.5588348641468</v>
      </c>
      <c r="K155" s="1">
        <f t="shared" si="28"/>
        <v>0.8653240510120126</v>
      </c>
      <c r="M155" s="1">
        <f t="shared" si="29"/>
        <v>0</v>
      </c>
      <c r="Q155" s="1">
        <f t="shared" si="30"/>
        <v>20763.96301287401</v>
      </c>
      <c r="R155" s="1">
        <f>RANK(Q155,Q155:$Q$160,1)</f>
        <v>1</v>
      </c>
      <c r="S155" s="1">
        <v>4</v>
      </c>
    </row>
    <row r="156" spans="1:19" x14ac:dyDescent="0.25">
      <c r="A156" s="1">
        <v>17536</v>
      </c>
      <c r="B156" s="1">
        <v>428</v>
      </c>
      <c r="C156" s="1">
        <v>276</v>
      </c>
      <c r="D156" s="1">
        <v>4</v>
      </c>
      <c r="F156" s="1">
        <f t="shared" si="24"/>
        <v>17932</v>
      </c>
      <c r="G156" s="1">
        <f t="shared" si="31"/>
        <v>15676</v>
      </c>
      <c r="H156" s="1">
        <f t="shared" si="32"/>
        <v>6392</v>
      </c>
      <c r="J156" s="1">
        <f t="shared" si="27"/>
        <v>2898.608135004727</v>
      </c>
      <c r="K156" s="1">
        <f t="shared" si="28"/>
        <v>0.70169087978488742</v>
      </c>
      <c r="M156" s="1">
        <f t="shared" si="29"/>
        <v>0</v>
      </c>
      <c r="Q156" s="1">
        <f t="shared" si="30"/>
        <v>22231.279585305027</v>
      </c>
      <c r="R156" s="1">
        <f>RANK(Q156,Q156:$Q$160,1)</f>
        <v>2</v>
      </c>
      <c r="S156" s="1">
        <v>4</v>
      </c>
    </row>
    <row r="157" spans="1:19" x14ac:dyDescent="0.25">
      <c r="A157" s="1">
        <v>17536</v>
      </c>
      <c r="B157" s="1">
        <v>-1008</v>
      </c>
      <c r="C157" s="1">
        <v>276</v>
      </c>
      <c r="D157" s="1">
        <v>4</v>
      </c>
      <c r="F157" s="1">
        <f t="shared" si="24"/>
        <v>17932</v>
      </c>
      <c r="G157" s="1">
        <f t="shared" si="31"/>
        <v>14240</v>
      </c>
      <c r="H157" s="1">
        <f t="shared" si="32"/>
        <v>6392</v>
      </c>
      <c r="J157" s="1">
        <f t="shared" si="27"/>
        <v>2999.8596364270616</v>
      </c>
      <c r="K157" s="1">
        <f t="shared" si="28"/>
        <v>0.72620169732334117</v>
      </c>
      <c r="M157" s="1">
        <f t="shared" si="29"/>
        <v>0</v>
      </c>
      <c r="Q157" s="1">
        <f t="shared" si="30"/>
        <v>22154.79830646174</v>
      </c>
      <c r="R157" s="1">
        <f>RANK(Q157,Q157:$Q$160,1)</f>
        <v>1</v>
      </c>
      <c r="S157" s="1">
        <v>4</v>
      </c>
    </row>
    <row r="158" spans="1:19" x14ac:dyDescent="0.25">
      <c r="A158" s="1">
        <v>17536</v>
      </c>
      <c r="B158" s="1">
        <v>-332</v>
      </c>
      <c r="C158" s="1">
        <v>-316</v>
      </c>
      <c r="D158" s="1">
        <v>4</v>
      </c>
      <c r="F158" s="1">
        <f t="shared" si="24"/>
        <v>17932</v>
      </c>
      <c r="G158" s="1">
        <f t="shared" si="31"/>
        <v>14916</v>
      </c>
      <c r="H158" s="1">
        <f t="shared" si="32"/>
        <v>5800</v>
      </c>
      <c r="J158" s="1">
        <f t="shared" si="27"/>
        <v>2312.9326688366855</v>
      </c>
      <c r="K158" s="1">
        <f t="shared" si="28"/>
        <v>0.55991140702314168</v>
      </c>
      <c r="M158" s="1">
        <f t="shared" si="29"/>
        <v>1</v>
      </c>
      <c r="Q158" s="1">
        <f t="shared" si="30"/>
        <v>22632.126546129068</v>
      </c>
      <c r="R158" s="1">
        <f>RANK(Q158,Q158:$Q$160,1)</f>
        <v>1</v>
      </c>
      <c r="S158" s="1">
        <v>4</v>
      </c>
    </row>
    <row r="159" spans="1:19" x14ac:dyDescent="0.25">
      <c r="A159" s="1">
        <v>17536</v>
      </c>
      <c r="B159" s="1">
        <v>-2052</v>
      </c>
      <c r="C159" s="1">
        <v>-1500</v>
      </c>
      <c r="D159" s="1">
        <v>4</v>
      </c>
      <c r="F159" s="1">
        <f t="shared" si="24"/>
        <v>17932</v>
      </c>
      <c r="G159" s="1">
        <f t="shared" si="31"/>
        <v>13196</v>
      </c>
      <c r="H159" s="1">
        <f t="shared" si="32"/>
        <v>4616</v>
      </c>
      <c r="J159" s="1">
        <f t="shared" si="27"/>
        <v>2358.2785752035961</v>
      </c>
      <c r="K159" s="1">
        <f t="shared" si="28"/>
        <v>0.57088867868293747</v>
      </c>
      <c r="M159" s="1">
        <f t="shared" si="29"/>
        <v>1</v>
      </c>
      <c r="Q159" s="1">
        <f t="shared" si="30"/>
        <v>23535.935417994333</v>
      </c>
      <c r="R159" s="1">
        <f>RANK(Q159,Q159:$Q$160,1)</f>
        <v>1</v>
      </c>
      <c r="S159" s="1">
        <v>4</v>
      </c>
    </row>
    <row r="160" spans="1:19" x14ac:dyDescent="0.25">
      <c r="A160" s="1">
        <v>17536</v>
      </c>
      <c r="B160" s="1">
        <v>-2052</v>
      </c>
      <c r="C160" s="1">
        <v>-2144</v>
      </c>
      <c r="D160" s="1">
        <v>4</v>
      </c>
      <c r="F160" s="1">
        <f t="shared" si="24"/>
        <v>17932</v>
      </c>
      <c r="G160" s="1">
        <f t="shared" si="31"/>
        <v>13196</v>
      </c>
      <c r="H160" s="1">
        <f t="shared" si="32"/>
        <v>3972</v>
      </c>
      <c r="J160" s="1">
        <f t="shared" si="27"/>
        <v>2185.6621111016516</v>
      </c>
      <c r="K160" s="1">
        <f t="shared" si="28"/>
        <v>0.52910193383173931</v>
      </c>
      <c r="M160" s="1">
        <f t="shared" si="29"/>
        <v>1</v>
      </c>
      <c r="Q160" s="1">
        <f t="shared" si="30"/>
        <v>24048.649691822615</v>
      </c>
      <c r="R160" s="1">
        <f>RANK(Q160,Q160:$Q$160,1)</f>
        <v>1</v>
      </c>
      <c r="S160" s="1">
        <v>4</v>
      </c>
    </row>
    <row r="161" spans="1:19" x14ac:dyDescent="0.25">
      <c r="A161" s="5">
        <f>MIN(A1:A160)</f>
        <v>-396</v>
      </c>
      <c r="B161" s="5">
        <f>MIN(B1:B160)</f>
        <v>-15248</v>
      </c>
      <c r="C161" s="5">
        <f>MIN(C1:C160)</f>
        <v>-6116</v>
      </c>
      <c r="D161" s="1" t="s">
        <v>0</v>
      </c>
      <c r="E161" s="6" t="s">
        <v>5</v>
      </c>
      <c r="F161" s="12">
        <f>AVERAGE(F122:F160)</f>
        <v>17029.74358974359</v>
      </c>
      <c r="G161" s="12">
        <f>AVERAGE(G122:G160)</f>
        <v>15165.948717948719</v>
      </c>
      <c r="H161" s="12">
        <f>AVERAGE(H122:H160)</f>
        <v>3685.0256410256411</v>
      </c>
      <c r="I161" s="2" t="s">
        <v>13</v>
      </c>
      <c r="J161" s="5">
        <f>MAX(J122:J160)</f>
        <v>4130.8904227076937</v>
      </c>
      <c r="K161" s="1">
        <f t="shared" si="28"/>
        <v>1</v>
      </c>
      <c r="M161" s="1">
        <f t="shared" si="29"/>
        <v>0</v>
      </c>
      <c r="S161" s="1" t="s">
        <v>0</v>
      </c>
    </row>
    <row r="162" spans="1:19" x14ac:dyDescent="0.25">
      <c r="A162" s="9">
        <f>AVERAGE(A122:A160)</f>
        <v>16633.74358974359</v>
      </c>
      <c r="B162" s="9">
        <f>AVERAGE(B122:B160)</f>
        <v>-82.051282051282058</v>
      </c>
      <c r="C162" s="9">
        <f>AVERAGE(C122:C160)</f>
        <v>-2430.9743589743589</v>
      </c>
      <c r="D162" s="1" t="s">
        <v>10</v>
      </c>
    </row>
    <row r="166" spans="1:19" x14ac:dyDescent="0.25">
      <c r="A166" s="13" t="s">
        <v>3</v>
      </c>
      <c r="B166" s="14"/>
      <c r="C166" s="14"/>
      <c r="D166" s="15" t="s">
        <v>4</v>
      </c>
    </row>
    <row r="167" spans="1:19" x14ac:dyDescent="0.25">
      <c r="A167">
        <v>3152</v>
      </c>
      <c r="B167">
        <v>-1472</v>
      </c>
      <c r="C167">
        <v>17120</v>
      </c>
      <c r="D167" s="16">
        <f>VLOOKUP(1,R1:S160,2,0)</f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7" sqref="A7:C7"/>
    </sheetView>
  </sheetViews>
  <sheetFormatPr baseColWidth="10" defaultRowHeight="15" x14ac:dyDescent="0.25"/>
  <sheetData>
    <row r="1" spans="1:6" x14ac:dyDescent="0.25">
      <c r="A1">
        <v>16516</v>
      </c>
      <c r="B1">
        <v>-4256</v>
      </c>
      <c r="C1">
        <v>-2764</v>
      </c>
      <c r="D1">
        <v>4</v>
      </c>
    </row>
    <row r="2" spans="1:6" x14ac:dyDescent="0.25">
      <c r="A2">
        <v>16516</v>
      </c>
      <c r="B2">
        <v>-2908</v>
      </c>
      <c r="C2">
        <v>-3728</v>
      </c>
      <c r="D2">
        <v>4</v>
      </c>
    </row>
    <row r="3" spans="1:6" x14ac:dyDescent="0.25">
      <c r="A3">
        <v>8112</v>
      </c>
      <c r="B3">
        <v>-13036</v>
      </c>
      <c r="C3">
        <v>7412</v>
      </c>
      <c r="D3">
        <v>3</v>
      </c>
    </row>
    <row r="4" spans="1:6" x14ac:dyDescent="0.25">
      <c r="A4">
        <v>6420</v>
      </c>
      <c r="B4">
        <v>-10776</v>
      </c>
      <c r="C4">
        <v>6736</v>
      </c>
      <c r="D4">
        <v>3</v>
      </c>
    </row>
    <row r="5" spans="1:6" x14ac:dyDescent="0.25">
      <c r="A5">
        <v>7972</v>
      </c>
      <c r="B5">
        <v>16060</v>
      </c>
      <c r="C5">
        <v>2376</v>
      </c>
      <c r="D5">
        <v>2</v>
      </c>
    </row>
    <row r="6" spans="1:6" x14ac:dyDescent="0.25">
      <c r="A6">
        <v>7972</v>
      </c>
      <c r="B6">
        <v>14792</v>
      </c>
      <c r="C6">
        <v>2376</v>
      </c>
      <c r="D6">
        <v>2</v>
      </c>
    </row>
    <row r="7" spans="1:6" x14ac:dyDescent="0.25">
      <c r="A7">
        <v>3152</v>
      </c>
      <c r="B7">
        <v>-1472</v>
      </c>
      <c r="C7">
        <v>17120</v>
      </c>
      <c r="D7">
        <v>1</v>
      </c>
    </row>
    <row r="8" spans="1:6" x14ac:dyDescent="0.25">
      <c r="A8">
        <v>148</v>
      </c>
      <c r="B8">
        <v>140</v>
      </c>
      <c r="C8">
        <v>15536</v>
      </c>
      <c r="D8">
        <v>1</v>
      </c>
    </row>
    <row r="10" spans="1:6" x14ac:dyDescent="0.25">
      <c r="A10" s="18" t="s">
        <v>9</v>
      </c>
      <c r="B10" s="18"/>
      <c r="C10" s="18"/>
      <c r="D10" s="18"/>
      <c r="E10" s="18"/>
      <c r="F1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3" zoomScaleNormal="100" workbookViewId="0">
      <selection activeCell="F7" sqref="F7:F52"/>
    </sheetView>
  </sheetViews>
  <sheetFormatPr baseColWidth="10" defaultRowHeight="15" x14ac:dyDescent="0.25"/>
  <cols>
    <col min="6" max="6" width="27.140625" customWidth="1"/>
    <col min="8" max="8" width="150.42578125" customWidth="1"/>
  </cols>
  <sheetData>
    <row r="1" spans="1:8" x14ac:dyDescent="0.25">
      <c r="A1">
        <v>2204</v>
      </c>
      <c r="B1">
        <v>15060</v>
      </c>
      <c r="C1">
        <v>23120</v>
      </c>
      <c r="D1">
        <v>1</v>
      </c>
      <c r="F1" t="str">
        <f>CONCATENATE("{",A1,",",B1,",",C1,",",D1,"}",",")</f>
        <v>{2204,15060,23120,1},</v>
      </c>
    </row>
    <row r="2" spans="1:8" x14ac:dyDescent="0.25">
      <c r="A2">
        <v>2204</v>
      </c>
      <c r="B2">
        <v>15860</v>
      </c>
      <c r="C2">
        <v>21920</v>
      </c>
      <c r="D2">
        <v>1</v>
      </c>
      <c r="F2" t="str">
        <f t="shared" ref="F2:F52" si="0">CONCATENATE("{",A2,",",B2,",",C2,",",D2,"}",",")</f>
        <v>{2204,15860,21920,1},</v>
      </c>
    </row>
    <row r="3" spans="1:8" x14ac:dyDescent="0.25">
      <c r="A3">
        <v>3916</v>
      </c>
      <c r="B3">
        <v>14124</v>
      </c>
      <c r="C3">
        <v>22020</v>
      </c>
      <c r="D3">
        <v>1</v>
      </c>
      <c r="F3" t="str">
        <f t="shared" si="0"/>
        <v>{3916,14124,22020,1},</v>
      </c>
    </row>
    <row r="4" spans="1:8" x14ac:dyDescent="0.25">
      <c r="A4">
        <v>1000</v>
      </c>
      <c r="B4">
        <v>12632</v>
      </c>
      <c r="C4">
        <v>21848</v>
      </c>
      <c r="D4">
        <v>1</v>
      </c>
      <c r="F4" t="str">
        <f t="shared" si="0"/>
        <v>{1000,12632,21848,1},</v>
      </c>
    </row>
    <row r="5" spans="1:8" x14ac:dyDescent="0.25">
      <c r="A5">
        <v>1144</v>
      </c>
      <c r="B5">
        <v>12500</v>
      </c>
      <c r="C5">
        <v>22288</v>
      </c>
      <c r="D5">
        <v>1</v>
      </c>
      <c r="F5" t="str">
        <f t="shared" si="0"/>
        <v>{1144,12500,22288,1},</v>
      </c>
    </row>
    <row r="6" spans="1:8" x14ac:dyDescent="0.25">
      <c r="A6">
        <v>1360</v>
      </c>
      <c r="B6">
        <v>12316</v>
      </c>
      <c r="C6">
        <v>22288</v>
      </c>
      <c r="D6">
        <v>1</v>
      </c>
      <c r="F6" t="str">
        <f t="shared" si="0"/>
        <v>{1360,12316,22288,1},</v>
      </c>
    </row>
    <row r="7" spans="1:8" x14ac:dyDescent="0.25">
      <c r="A7">
        <v>1904</v>
      </c>
      <c r="B7">
        <v>12316</v>
      </c>
      <c r="C7">
        <v>21116</v>
      </c>
      <c r="D7">
        <v>1</v>
      </c>
      <c r="F7" t="str">
        <f t="shared" si="0"/>
        <v>{1904,12316,21116,1},</v>
      </c>
    </row>
    <row r="8" spans="1:8" x14ac:dyDescent="0.25">
      <c r="A8">
        <v>616</v>
      </c>
      <c r="B8">
        <v>13156</v>
      </c>
      <c r="C8">
        <v>22836</v>
      </c>
      <c r="D8">
        <v>1</v>
      </c>
      <c r="F8" t="str">
        <f t="shared" si="0"/>
        <v>{616,13156,22836,1},</v>
      </c>
    </row>
    <row r="9" spans="1:8" x14ac:dyDescent="0.25">
      <c r="A9">
        <v>3548</v>
      </c>
      <c r="B9">
        <v>13776</v>
      </c>
      <c r="C9">
        <v>23236</v>
      </c>
      <c r="D9">
        <v>1</v>
      </c>
      <c r="F9" t="str">
        <f t="shared" si="0"/>
        <v>{3548,13776,23236,1},</v>
      </c>
    </row>
    <row r="10" spans="1:8" x14ac:dyDescent="0.25">
      <c r="A10">
        <v>544</v>
      </c>
      <c r="B10">
        <v>15388</v>
      </c>
      <c r="C10">
        <v>21652</v>
      </c>
      <c r="D10">
        <v>1</v>
      </c>
      <c r="F10" t="str">
        <f t="shared" si="0"/>
        <v>{544,15388,21652,1},</v>
      </c>
    </row>
    <row r="11" spans="1:8" x14ac:dyDescent="0.25">
      <c r="A11">
        <v>544</v>
      </c>
      <c r="B11">
        <v>14636</v>
      </c>
      <c r="C11">
        <v>22728</v>
      </c>
      <c r="D11">
        <v>1</v>
      </c>
      <c r="F11" t="str">
        <f t="shared" si="0"/>
        <v>{544,14636,22728,1},</v>
      </c>
    </row>
    <row r="12" spans="1:8" x14ac:dyDescent="0.25">
      <c r="A12">
        <v>544</v>
      </c>
      <c r="B12">
        <v>15628</v>
      </c>
      <c r="C12">
        <v>21920</v>
      </c>
      <c r="D12">
        <v>1</v>
      </c>
      <c r="F12" t="str">
        <f t="shared" si="0"/>
        <v>{544,15628,21920,1},</v>
      </c>
    </row>
    <row r="13" spans="1:8" x14ac:dyDescent="0.25">
      <c r="A13">
        <v>1864</v>
      </c>
      <c r="B13">
        <v>14057</v>
      </c>
      <c r="C13">
        <v>22036</v>
      </c>
      <c r="D13" s="17">
        <v>1</v>
      </c>
      <c r="F13" t="str">
        <f t="shared" si="0"/>
        <v>{1864,14057,22036,1},</v>
      </c>
      <c r="H13" s="18" t="s">
        <v>7</v>
      </c>
    </row>
    <row r="14" spans="1:8" x14ac:dyDescent="0.25">
      <c r="A14">
        <v>4764</v>
      </c>
      <c r="B14">
        <v>27184</v>
      </c>
      <c r="C14">
        <v>15696</v>
      </c>
      <c r="D14">
        <v>2</v>
      </c>
      <c r="F14" t="str">
        <f t="shared" si="0"/>
        <v>{4764,27184,15696,2},</v>
      </c>
      <c r="H14" s="18" t="s">
        <v>8</v>
      </c>
    </row>
    <row r="15" spans="1:8" x14ac:dyDescent="0.25">
      <c r="A15">
        <v>6348</v>
      </c>
      <c r="B15">
        <v>27184</v>
      </c>
      <c r="C15">
        <v>14612</v>
      </c>
      <c r="D15">
        <v>2</v>
      </c>
      <c r="F15" t="str">
        <f t="shared" si="0"/>
        <v>{6348,27184,14612,2},</v>
      </c>
    </row>
    <row r="16" spans="1:8" x14ac:dyDescent="0.25">
      <c r="A16">
        <v>9804</v>
      </c>
      <c r="B16">
        <v>32432</v>
      </c>
      <c r="C16">
        <v>7360</v>
      </c>
      <c r="D16">
        <v>2</v>
      </c>
      <c r="F16" t="str">
        <f t="shared" si="0"/>
        <v>{9804,32432,7360,2},</v>
      </c>
    </row>
    <row r="17" spans="1:6" x14ac:dyDescent="0.25">
      <c r="A17">
        <v>7320</v>
      </c>
      <c r="B17">
        <v>28782</v>
      </c>
      <c r="C17">
        <v>9429</v>
      </c>
      <c r="D17" s="17">
        <v>2</v>
      </c>
      <c r="F17" t="str">
        <f t="shared" si="0"/>
        <v>{7320,28782,9429,2},</v>
      </c>
    </row>
    <row r="18" spans="1:6" x14ac:dyDescent="0.25">
      <c r="A18">
        <v>11224</v>
      </c>
      <c r="B18">
        <v>2132</v>
      </c>
      <c r="C18">
        <v>9452</v>
      </c>
      <c r="D18">
        <v>3</v>
      </c>
      <c r="F18" t="str">
        <f t="shared" si="0"/>
        <v>{11224,2132,9452,3},</v>
      </c>
    </row>
    <row r="19" spans="1:6" x14ac:dyDescent="0.25">
      <c r="A19">
        <v>11224</v>
      </c>
      <c r="B19">
        <v>3868</v>
      </c>
      <c r="C19">
        <v>10344</v>
      </c>
      <c r="D19">
        <v>3</v>
      </c>
      <c r="F19" t="str">
        <f t="shared" si="0"/>
        <v>{11224,3868,10344,3},</v>
      </c>
    </row>
    <row r="20" spans="1:6" x14ac:dyDescent="0.25">
      <c r="A20">
        <v>10040</v>
      </c>
      <c r="B20">
        <v>6024</v>
      </c>
      <c r="C20">
        <v>16040</v>
      </c>
      <c r="D20">
        <v>3</v>
      </c>
      <c r="F20" t="str">
        <f t="shared" si="0"/>
        <v>{10040,6024,16040,3},</v>
      </c>
    </row>
    <row r="21" spans="1:6" x14ac:dyDescent="0.25">
      <c r="A21">
        <v>6316</v>
      </c>
      <c r="B21">
        <v>4700</v>
      </c>
      <c r="C21">
        <v>13164</v>
      </c>
      <c r="D21">
        <v>3</v>
      </c>
      <c r="F21" t="str">
        <f t="shared" si="0"/>
        <v>{6316,4700,13164,3},</v>
      </c>
    </row>
    <row r="22" spans="1:6" x14ac:dyDescent="0.25">
      <c r="A22">
        <v>10140</v>
      </c>
      <c r="B22">
        <v>0</v>
      </c>
      <c r="C22">
        <v>12716</v>
      </c>
      <c r="D22">
        <v>3</v>
      </c>
      <c r="F22" t="str">
        <f t="shared" si="0"/>
        <v>{10140,0,12716,3},</v>
      </c>
    </row>
    <row r="23" spans="1:6" x14ac:dyDescent="0.25">
      <c r="A23">
        <v>8656</v>
      </c>
      <c r="B23">
        <v>1656</v>
      </c>
      <c r="C23">
        <v>10692</v>
      </c>
      <c r="D23">
        <v>3</v>
      </c>
      <c r="F23" t="str">
        <f t="shared" si="0"/>
        <v>{8656,1656,10692,3},</v>
      </c>
    </row>
    <row r="24" spans="1:6" x14ac:dyDescent="0.25">
      <c r="A24">
        <v>11260</v>
      </c>
      <c r="B24">
        <v>2536</v>
      </c>
      <c r="C24">
        <v>10148</v>
      </c>
      <c r="D24">
        <v>3</v>
      </c>
      <c r="F24" t="str">
        <f t="shared" si="0"/>
        <v>{11260,2536,10148,3},</v>
      </c>
    </row>
    <row r="25" spans="1:6" x14ac:dyDescent="0.25">
      <c r="A25">
        <v>11260</v>
      </c>
      <c r="B25">
        <v>492</v>
      </c>
      <c r="C25">
        <v>11100</v>
      </c>
      <c r="D25">
        <v>3</v>
      </c>
      <c r="F25" t="str">
        <f t="shared" si="0"/>
        <v>{11260,492,11100,3},</v>
      </c>
    </row>
    <row r="26" spans="1:6" x14ac:dyDescent="0.25">
      <c r="A26">
        <v>6636</v>
      </c>
      <c r="B26">
        <v>2908</v>
      </c>
      <c r="C26">
        <v>14124</v>
      </c>
      <c r="D26">
        <v>3</v>
      </c>
      <c r="F26" t="str">
        <f t="shared" si="0"/>
        <v>{6636,2908,14124,3},</v>
      </c>
    </row>
    <row r="27" spans="1:6" x14ac:dyDescent="0.25">
      <c r="A27">
        <v>6584</v>
      </c>
      <c r="B27">
        <v>3980</v>
      </c>
      <c r="C27">
        <v>14124</v>
      </c>
      <c r="D27">
        <v>3</v>
      </c>
      <c r="F27" t="str">
        <f t="shared" si="0"/>
        <v>{6584,3980,14124,3},</v>
      </c>
    </row>
    <row r="28" spans="1:6" x14ac:dyDescent="0.25">
      <c r="A28">
        <v>8304</v>
      </c>
      <c r="B28">
        <v>3980</v>
      </c>
      <c r="C28">
        <v>16192</v>
      </c>
      <c r="D28">
        <v>3</v>
      </c>
      <c r="F28" t="str">
        <f t="shared" si="0"/>
        <v>{8304,3980,16192,3},</v>
      </c>
    </row>
    <row r="29" spans="1:6" x14ac:dyDescent="0.25">
      <c r="A29">
        <v>8368</v>
      </c>
      <c r="B29">
        <v>4456</v>
      </c>
      <c r="C29">
        <v>16072</v>
      </c>
      <c r="D29">
        <v>3</v>
      </c>
      <c r="F29" t="str">
        <f t="shared" si="0"/>
        <v>{8368,4456,16072,3},</v>
      </c>
    </row>
    <row r="30" spans="1:6" x14ac:dyDescent="0.25">
      <c r="A30">
        <v>8368</v>
      </c>
      <c r="B30">
        <v>4456</v>
      </c>
      <c r="C30">
        <v>16072</v>
      </c>
      <c r="D30">
        <v>3</v>
      </c>
      <c r="F30" t="str">
        <f t="shared" si="0"/>
        <v>{8368,4456,16072,3},</v>
      </c>
    </row>
    <row r="31" spans="1:6" x14ac:dyDescent="0.25">
      <c r="A31">
        <v>10016</v>
      </c>
      <c r="B31">
        <v>1948</v>
      </c>
      <c r="C31">
        <v>10668</v>
      </c>
      <c r="D31">
        <v>3</v>
      </c>
      <c r="F31" t="str">
        <f t="shared" si="0"/>
        <v>{10016,1948,10668,3},</v>
      </c>
    </row>
    <row r="32" spans="1:6" x14ac:dyDescent="0.25">
      <c r="A32">
        <v>11024</v>
      </c>
      <c r="B32">
        <v>980</v>
      </c>
      <c r="C32">
        <v>9708</v>
      </c>
      <c r="D32">
        <v>3</v>
      </c>
      <c r="F32" t="str">
        <f t="shared" si="0"/>
        <v>{11024,980,9708,3},</v>
      </c>
    </row>
    <row r="33" spans="1:6" x14ac:dyDescent="0.25">
      <c r="A33">
        <v>9494</v>
      </c>
      <c r="B33">
        <v>3286</v>
      </c>
      <c r="C33">
        <v>13026</v>
      </c>
      <c r="D33" s="17">
        <v>3</v>
      </c>
      <c r="F33" t="str">
        <f t="shared" si="0"/>
        <v>{9494,3286,13026,3},</v>
      </c>
    </row>
    <row r="34" spans="1:6" x14ac:dyDescent="0.25">
      <c r="A34">
        <v>16804</v>
      </c>
      <c r="B34">
        <v>16660</v>
      </c>
      <c r="C34">
        <v>4780</v>
      </c>
      <c r="D34">
        <v>4</v>
      </c>
      <c r="F34" t="str">
        <f t="shared" si="0"/>
        <v>{16804,16660,4780,4},</v>
      </c>
    </row>
    <row r="35" spans="1:6" x14ac:dyDescent="0.25">
      <c r="A35">
        <v>16804</v>
      </c>
      <c r="B35">
        <v>16660</v>
      </c>
      <c r="C35">
        <v>4780</v>
      </c>
      <c r="D35">
        <v>4</v>
      </c>
      <c r="F35" t="str">
        <f t="shared" si="0"/>
        <v>{16804,16660,4780,4},</v>
      </c>
    </row>
    <row r="36" spans="1:6" x14ac:dyDescent="0.25">
      <c r="A36">
        <v>16804</v>
      </c>
      <c r="B36">
        <v>16660</v>
      </c>
      <c r="C36">
        <v>5412</v>
      </c>
      <c r="D36">
        <v>4</v>
      </c>
      <c r="F36" t="str">
        <f t="shared" si="0"/>
        <v>{16804,16660,5412,4},</v>
      </c>
    </row>
    <row r="37" spans="1:6" x14ac:dyDescent="0.25">
      <c r="A37">
        <v>16804</v>
      </c>
      <c r="B37">
        <v>17260</v>
      </c>
      <c r="C37">
        <v>4540</v>
      </c>
      <c r="D37">
        <v>4</v>
      </c>
      <c r="F37" t="str">
        <f t="shared" si="0"/>
        <v>{16804,17260,4540,4},</v>
      </c>
    </row>
    <row r="38" spans="1:6" x14ac:dyDescent="0.25">
      <c r="A38">
        <v>16804</v>
      </c>
      <c r="B38">
        <v>17260</v>
      </c>
      <c r="C38">
        <v>4540</v>
      </c>
      <c r="D38">
        <v>4</v>
      </c>
      <c r="F38" t="str">
        <f t="shared" si="0"/>
        <v>{16804,17260,4540,4},</v>
      </c>
    </row>
    <row r="39" spans="1:6" x14ac:dyDescent="0.25">
      <c r="A39">
        <v>16804</v>
      </c>
      <c r="B39">
        <v>17260</v>
      </c>
      <c r="C39">
        <v>3992</v>
      </c>
      <c r="D39">
        <v>4</v>
      </c>
      <c r="F39" t="str">
        <f t="shared" si="0"/>
        <v>{16804,17260,3992,4},</v>
      </c>
    </row>
    <row r="40" spans="1:6" x14ac:dyDescent="0.25">
      <c r="A40">
        <v>16804</v>
      </c>
      <c r="B40">
        <v>17260</v>
      </c>
      <c r="C40">
        <v>3992</v>
      </c>
      <c r="D40">
        <v>4</v>
      </c>
      <c r="F40" t="str">
        <f t="shared" si="0"/>
        <v>{16804,17260,3992,4},</v>
      </c>
    </row>
    <row r="41" spans="1:6" x14ac:dyDescent="0.25">
      <c r="A41">
        <v>16804</v>
      </c>
      <c r="B41">
        <v>15072</v>
      </c>
      <c r="C41">
        <v>1784</v>
      </c>
      <c r="D41">
        <v>4</v>
      </c>
      <c r="F41" t="str">
        <f t="shared" si="0"/>
        <v>{16804,15072,1784,4},</v>
      </c>
    </row>
    <row r="42" spans="1:6" x14ac:dyDescent="0.25">
      <c r="A42">
        <v>16804</v>
      </c>
      <c r="B42">
        <v>15072</v>
      </c>
      <c r="C42">
        <v>1180</v>
      </c>
      <c r="D42">
        <v>4</v>
      </c>
      <c r="F42" t="str">
        <f t="shared" si="0"/>
        <v>{16804,15072,1180,4},</v>
      </c>
    </row>
    <row r="43" spans="1:6" x14ac:dyDescent="0.25">
      <c r="A43">
        <v>16804</v>
      </c>
      <c r="B43">
        <v>15072</v>
      </c>
      <c r="C43">
        <v>1684</v>
      </c>
      <c r="D43">
        <v>4</v>
      </c>
      <c r="F43" t="str">
        <f t="shared" si="0"/>
        <v>{16804,15072,1684,4},</v>
      </c>
    </row>
    <row r="44" spans="1:6" x14ac:dyDescent="0.25">
      <c r="A44">
        <v>16804</v>
      </c>
      <c r="B44">
        <v>14108</v>
      </c>
      <c r="C44">
        <v>1684</v>
      </c>
      <c r="D44">
        <v>4</v>
      </c>
      <c r="F44" t="str">
        <f t="shared" si="0"/>
        <v>{16804,14108,1684,4},</v>
      </c>
    </row>
    <row r="45" spans="1:6" x14ac:dyDescent="0.25">
      <c r="A45">
        <v>16804</v>
      </c>
      <c r="B45">
        <v>13596</v>
      </c>
      <c r="C45">
        <v>2228</v>
      </c>
      <c r="D45">
        <v>4</v>
      </c>
      <c r="F45" t="str">
        <f t="shared" si="0"/>
        <v>{16804,13596,2228,4},</v>
      </c>
    </row>
    <row r="46" spans="1:6" x14ac:dyDescent="0.25">
      <c r="A46">
        <v>16804</v>
      </c>
      <c r="B46">
        <v>13596</v>
      </c>
      <c r="C46">
        <v>2732</v>
      </c>
      <c r="D46">
        <v>4</v>
      </c>
      <c r="F46" t="str">
        <f t="shared" si="0"/>
        <v>{16804,13596,2732,4},</v>
      </c>
    </row>
    <row r="47" spans="1:6" x14ac:dyDescent="0.25">
      <c r="A47">
        <v>16736</v>
      </c>
      <c r="B47">
        <v>14880</v>
      </c>
      <c r="C47">
        <v>5540</v>
      </c>
      <c r="D47">
        <v>4</v>
      </c>
      <c r="F47" t="str">
        <f t="shared" si="0"/>
        <v>{16736,14880,5540,4},</v>
      </c>
    </row>
    <row r="48" spans="1:6" x14ac:dyDescent="0.25">
      <c r="A48">
        <v>16736</v>
      </c>
      <c r="B48">
        <v>14880</v>
      </c>
      <c r="C48">
        <v>5540</v>
      </c>
      <c r="D48">
        <v>4</v>
      </c>
      <c r="F48" t="str">
        <f t="shared" si="0"/>
        <v>{16736,14880,5540,4},</v>
      </c>
    </row>
    <row r="49" spans="1:6" x14ac:dyDescent="0.25">
      <c r="A49">
        <v>17932</v>
      </c>
      <c r="B49">
        <v>14916</v>
      </c>
      <c r="C49">
        <v>5800</v>
      </c>
      <c r="D49">
        <v>4</v>
      </c>
      <c r="F49" t="str">
        <f t="shared" si="0"/>
        <v>{17932,14916,5800,4},</v>
      </c>
    </row>
    <row r="50" spans="1:6" x14ac:dyDescent="0.25">
      <c r="A50">
        <v>17932</v>
      </c>
      <c r="B50">
        <v>13196</v>
      </c>
      <c r="C50">
        <v>4616</v>
      </c>
      <c r="D50">
        <v>4</v>
      </c>
      <c r="F50" t="str">
        <f t="shared" si="0"/>
        <v>{17932,13196,4616,4},</v>
      </c>
    </row>
    <row r="51" spans="1:6" x14ac:dyDescent="0.25">
      <c r="A51">
        <v>17932</v>
      </c>
      <c r="B51">
        <v>13196</v>
      </c>
      <c r="C51">
        <v>3972</v>
      </c>
      <c r="D51">
        <v>4</v>
      </c>
      <c r="F51" t="str">
        <f t="shared" si="0"/>
        <v>{17932,13196,3972,4},</v>
      </c>
    </row>
    <row r="52" spans="1:6" x14ac:dyDescent="0.25">
      <c r="A52">
        <v>17029</v>
      </c>
      <c r="B52">
        <v>15165</v>
      </c>
      <c r="C52">
        <v>3685</v>
      </c>
      <c r="D52" s="17">
        <v>4</v>
      </c>
      <c r="F52" t="str">
        <f t="shared" si="0"/>
        <v>{17029,15165,3685,4},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entrenamiento</vt:lpstr>
      <vt:lpstr>test</vt:lpstr>
      <vt:lpstr>nuevovector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Henry Orlando</cp:lastModifiedBy>
  <dcterms:created xsi:type="dcterms:W3CDTF">2019-05-14T03:18:13Z</dcterms:created>
  <dcterms:modified xsi:type="dcterms:W3CDTF">2020-07-27T02:36:19Z</dcterms:modified>
</cp:coreProperties>
</file>